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Final submission\Excel analysis\"/>
    </mc:Choice>
  </mc:AlternateContent>
  <xr:revisionPtr revIDLastSave="0" documentId="13_ncr:1_{62546CA9-6DB2-4E21-BD8F-6458E6EEFA3D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3" sheetId="1" r:id="rId1"/>
    <sheet name="segment3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609" i="1" l="1"/>
  <c r="Y1609" i="1" s="1"/>
  <c r="Z1609" i="1" s="1"/>
  <c r="AA1609" i="1" s="1"/>
  <c r="AB1609" i="1"/>
  <c r="X1610" i="1"/>
  <c r="Y1610" i="1" s="1"/>
  <c r="Z1610" i="1" s="1"/>
  <c r="AA1610" i="1" s="1"/>
  <c r="AB1610" i="1"/>
  <c r="X1611" i="1"/>
  <c r="Y1611" i="1" s="1"/>
  <c r="Z1611" i="1" s="1"/>
  <c r="AA1611" i="1" s="1"/>
  <c r="AB1611" i="1"/>
  <c r="X1612" i="1"/>
  <c r="Y1612" i="1" s="1"/>
  <c r="Z1612" i="1" s="1"/>
  <c r="AA1612" i="1" s="1"/>
  <c r="AD1612" i="1" s="1"/>
  <c r="AB1612" i="1"/>
  <c r="X1613" i="1"/>
  <c r="Y1613" i="1" s="1"/>
  <c r="Z1613" i="1" s="1"/>
  <c r="AA1613" i="1" s="1"/>
  <c r="AB1613" i="1"/>
  <c r="X1614" i="1"/>
  <c r="Y1614" i="1" s="1"/>
  <c r="Z1614" i="1" s="1"/>
  <c r="AA1614" i="1" s="1"/>
  <c r="AB1614" i="1"/>
  <c r="X1615" i="1"/>
  <c r="Y1615" i="1" s="1"/>
  <c r="Z1615" i="1" s="1"/>
  <c r="AA1615" i="1" s="1"/>
  <c r="AB1615" i="1"/>
  <c r="X1616" i="1"/>
  <c r="Y1616" i="1" s="1"/>
  <c r="Z1616" i="1" s="1"/>
  <c r="AA1616" i="1" s="1"/>
  <c r="AB1616" i="1"/>
  <c r="X1617" i="1"/>
  <c r="Y1617" i="1" s="1"/>
  <c r="Z1617" i="1" s="1"/>
  <c r="AA1617" i="1" s="1"/>
  <c r="AB1617" i="1"/>
  <c r="X1618" i="1"/>
  <c r="Y1618" i="1" s="1"/>
  <c r="Z1618" i="1" s="1"/>
  <c r="AA1618" i="1" s="1"/>
  <c r="AB1618" i="1"/>
  <c r="X1619" i="1"/>
  <c r="Y1619" i="1" s="1"/>
  <c r="Z1619" i="1" s="1"/>
  <c r="AA1619" i="1" s="1"/>
  <c r="AB1619" i="1"/>
  <c r="X1620" i="1"/>
  <c r="Y1620" i="1" s="1"/>
  <c r="Z1620" i="1" s="1"/>
  <c r="AA1620" i="1" s="1"/>
  <c r="AD1620" i="1" s="1"/>
  <c r="AB1620" i="1"/>
  <c r="X1621" i="1"/>
  <c r="Y1621" i="1" s="1"/>
  <c r="Z1621" i="1" s="1"/>
  <c r="AA1621" i="1" s="1"/>
  <c r="AB1621" i="1"/>
  <c r="X1622" i="1"/>
  <c r="Y1622" i="1" s="1"/>
  <c r="Z1622" i="1" s="1"/>
  <c r="AA1622" i="1" s="1"/>
  <c r="AB1622" i="1"/>
  <c r="X1623" i="1"/>
  <c r="Y1623" i="1" s="1"/>
  <c r="Z1623" i="1" s="1"/>
  <c r="AA1623" i="1" s="1"/>
  <c r="AB1623" i="1"/>
  <c r="X1624" i="1"/>
  <c r="Y1624" i="1" s="1"/>
  <c r="Z1624" i="1" s="1"/>
  <c r="AA1624" i="1" s="1"/>
  <c r="AB1624" i="1"/>
  <c r="X1625" i="1"/>
  <c r="Y1625" i="1" s="1"/>
  <c r="Z1625" i="1" s="1"/>
  <c r="AA1625" i="1" s="1"/>
  <c r="AB1625" i="1"/>
  <c r="X1626" i="1"/>
  <c r="Y1626" i="1" s="1"/>
  <c r="Z1626" i="1" s="1"/>
  <c r="AA1626" i="1" s="1"/>
  <c r="AB1626" i="1"/>
  <c r="X1627" i="1"/>
  <c r="Y1627" i="1" s="1"/>
  <c r="Z1627" i="1" s="1"/>
  <c r="AA1627" i="1" s="1"/>
  <c r="AB1627" i="1"/>
  <c r="X1628" i="1"/>
  <c r="Y1628" i="1" s="1"/>
  <c r="Z1628" i="1" s="1"/>
  <c r="AA1628" i="1" s="1"/>
  <c r="AD1628" i="1" s="1"/>
  <c r="AB1628" i="1"/>
  <c r="X1629" i="1"/>
  <c r="Y1629" i="1" s="1"/>
  <c r="Z1629" i="1" s="1"/>
  <c r="AA1629" i="1" s="1"/>
  <c r="AB1629" i="1"/>
  <c r="X1630" i="1"/>
  <c r="Y1630" i="1" s="1"/>
  <c r="Z1630" i="1" s="1"/>
  <c r="AA1630" i="1" s="1"/>
  <c r="AB1630" i="1"/>
  <c r="X1631" i="1"/>
  <c r="Y1631" i="1" s="1"/>
  <c r="Z1631" i="1" s="1"/>
  <c r="AA1631" i="1" s="1"/>
  <c r="AB1631" i="1"/>
  <c r="X1632" i="1"/>
  <c r="Y1632" i="1" s="1"/>
  <c r="Z1632" i="1" s="1"/>
  <c r="AA1632" i="1" s="1"/>
  <c r="AB1632" i="1"/>
  <c r="X1633" i="1"/>
  <c r="Y1633" i="1" s="1"/>
  <c r="Z1633" i="1" s="1"/>
  <c r="AA1633" i="1" s="1"/>
  <c r="AB1633" i="1"/>
  <c r="X1634" i="1"/>
  <c r="Y1634" i="1" s="1"/>
  <c r="Z1634" i="1" s="1"/>
  <c r="AA1634" i="1" s="1"/>
  <c r="AB1634" i="1"/>
  <c r="X1635" i="1"/>
  <c r="Y1635" i="1" s="1"/>
  <c r="Z1635" i="1" s="1"/>
  <c r="AA1635" i="1" s="1"/>
  <c r="AD1635" i="1" s="1"/>
  <c r="AB1635" i="1"/>
  <c r="X1636" i="1"/>
  <c r="Y1636" i="1" s="1"/>
  <c r="Z1636" i="1" s="1"/>
  <c r="AA1636" i="1" s="1"/>
  <c r="AD1636" i="1" s="1"/>
  <c r="AB1636" i="1"/>
  <c r="X1637" i="1"/>
  <c r="Y1637" i="1" s="1"/>
  <c r="Z1637" i="1" s="1"/>
  <c r="AA1637" i="1" s="1"/>
  <c r="AB1637" i="1"/>
  <c r="X1638" i="1"/>
  <c r="Y1638" i="1" s="1"/>
  <c r="Z1638" i="1" s="1"/>
  <c r="AA1638" i="1" s="1"/>
  <c r="AB1638" i="1"/>
  <c r="X1639" i="1"/>
  <c r="Y1639" i="1" s="1"/>
  <c r="Z1639" i="1" s="1"/>
  <c r="AA1639" i="1" s="1"/>
  <c r="AB1639" i="1"/>
  <c r="X1640" i="1"/>
  <c r="Y1640" i="1" s="1"/>
  <c r="Z1640" i="1"/>
  <c r="AA1640" i="1" s="1"/>
  <c r="AB1640" i="1"/>
  <c r="X1641" i="1"/>
  <c r="Y1641" i="1" s="1"/>
  <c r="Z1641" i="1" s="1"/>
  <c r="AA1641" i="1" s="1"/>
  <c r="AB1641" i="1"/>
  <c r="X1642" i="1"/>
  <c r="Y1642" i="1" s="1"/>
  <c r="Z1642" i="1" s="1"/>
  <c r="AA1642" i="1" s="1"/>
  <c r="AB1642" i="1"/>
  <c r="X1643" i="1"/>
  <c r="Y1643" i="1" s="1"/>
  <c r="Z1643" i="1" s="1"/>
  <c r="AA1643" i="1" s="1"/>
  <c r="AD1643" i="1" s="1"/>
  <c r="AB1643" i="1"/>
  <c r="X1644" i="1"/>
  <c r="Y1644" i="1" s="1"/>
  <c r="Z1644" i="1" s="1"/>
  <c r="AA1644" i="1" s="1"/>
  <c r="AB1644" i="1"/>
  <c r="X1645" i="1"/>
  <c r="Y1645" i="1" s="1"/>
  <c r="Z1645" i="1" s="1"/>
  <c r="AA1645" i="1" s="1"/>
  <c r="AB1645" i="1"/>
  <c r="X1646" i="1"/>
  <c r="Y1646" i="1" s="1"/>
  <c r="Z1646" i="1" s="1"/>
  <c r="AA1646" i="1" s="1"/>
  <c r="AB1646" i="1"/>
  <c r="X1647" i="1"/>
  <c r="Y1647" i="1" s="1"/>
  <c r="Z1647" i="1" s="1"/>
  <c r="AA1647" i="1" s="1"/>
  <c r="AB1647" i="1"/>
  <c r="X1648" i="1"/>
  <c r="Y1648" i="1" s="1"/>
  <c r="Z1648" i="1" s="1"/>
  <c r="AA1648" i="1" s="1"/>
  <c r="AB1648" i="1"/>
  <c r="X1649" i="1"/>
  <c r="Y1649" i="1" s="1"/>
  <c r="Z1649" i="1" s="1"/>
  <c r="AA1649" i="1" s="1"/>
  <c r="AB1649" i="1"/>
  <c r="X1650" i="1"/>
  <c r="Y1650" i="1" s="1"/>
  <c r="Z1650" i="1" s="1"/>
  <c r="AA1650" i="1" s="1"/>
  <c r="AB1650" i="1"/>
  <c r="X1651" i="1"/>
  <c r="Y1651" i="1" s="1"/>
  <c r="Z1651" i="1" s="1"/>
  <c r="AA1651" i="1" s="1"/>
  <c r="AD1651" i="1" s="1"/>
  <c r="AB1651" i="1"/>
  <c r="X1652" i="1"/>
  <c r="Y1652" i="1" s="1"/>
  <c r="Z1652" i="1" s="1"/>
  <c r="AA1652" i="1" s="1"/>
  <c r="AB1652" i="1"/>
  <c r="X1653" i="1"/>
  <c r="Y1653" i="1" s="1"/>
  <c r="Z1653" i="1" s="1"/>
  <c r="AA1653" i="1" s="1"/>
  <c r="AB1653" i="1"/>
  <c r="X1654" i="1"/>
  <c r="Y1654" i="1" s="1"/>
  <c r="Z1654" i="1" s="1"/>
  <c r="AA1654" i="1" s="1"/>
  <c r="AB1654" i="1"/>
  <c r="X1655" i="1"/>
  <c r="Y1655" i="1" s="1"/>
  <c r="Z1655" i="1" s="1"/>
  <c r="AA1655" i="1" s="1"/>
  <c r="AB1655" i="1"/>
  <c r="X1656" i="1"/>
  <c r="Y1656" i="1" s="1"/>
  <c r="Z1656" i="1" s="1"/>
  <c r="AA1656" i="1" s="1"/>
  <c r="AB1656" i="1"/>
  <c r="X1657" i="1"/>
  <c r="Y1657" i="1" s="1"/>
  <c r="Z1657" i="1" s="1"/>
  <c r="AA1657" i="1" s="1"/>
  <c r="AB1657" i="1"/>
  <c r="X1658" i="1"/>
  <c r="Y1658" i="1" s="1"/>
  <c r="Z1658" i="1" s="1"/>
  <c r="AA1658" i="1" s="1"/>
  <c r="AB1658" i="1"/>
  <c r="X1659" i="1"/>
  <c r="Y1659" i="1" s="1"/>
  <c r="Z1659" i="1" s="1"/>
  <c r="AA1659" i="1" s="1"/>
  <c r="AD1659" i="1" s="1"/>
  <c r="AB1659" i="1"/>
  <c r="X1660" i="1"/>
  <c r="Y1660" i="1" s="1"/>
  <c r="Z1660" i="1" s="1"/>
  <c r="AA1660" i="1" s="1"/>
  <c r="AD1660" i="1" s="1"/>
  <c r="AB1660" i="1"/>
  <c r="X1661" i="1"/>
  <c r="Y1661" i="1" s="1"/>
  <c r="Z1661" i="1" s="1"/>
  <c r="AA1661" i="1" s="1"/>
  <c r="AB1661" i="1"/>
  <c r="X1662" i="1"/>
  <c r="Y1662" i="1" s="1"/>
  <c r="Z1662" i="1" s="1"/>
  <c r="AA1662" i="1" s="1"/>
  <c r="AB1662" i="1"/>
  <c r="X1663" i="1"/>
  <c r="Y1663" i="1" s="1"/>
  <c r="Z1663" i="1" s="1"/>
  <c r="AA1663" i="1" s="1"/>
  <c r="AB1663" i="1"/>
  <c r="X1664" i="1"/>
  <c r="Y1664" i="1" s="1"/>
  <c r="Z1664" i="1" s="1"/>
  <c r="AA1664" i="1" s="1"/>
  <c r="AB1664" i="1"/>
  <c r="X1665" i="1"/>
  <c r="Y1665" i="1" s="1"/>
  <c r="Z1665" i="1" s="1"/>
  <c r="AA1665" i="1" s="1"/>
  <c r="AB1665" i="1"/>
  <c r="X1666" i="1"/>
  <c r="Y1666" i="1" s="1"/>
  <c r="Z1666" i="1" s="1"/>
  <c r="AA1666" i="1" s="1"/>
  <c r="AB1666" i="1"/>
  <c r="X1667" i="1"/>
  <c r="Y1667" i="1"/>
  <c r="Z1667" i="1" s="1"/>
  <c r="AA1667" i="1" s="1"/>
  <c r="AD1667" i="1" s="1"/>
  <c r="AB1667" i="1"/>
  <c r="X1668" i="1"/>
  <c r="Y1668" i="1" s="1"/>
  <c r="Z1668" i="1" s="1"/>
  <c r="AA1668" i="1" s="1"/>
  <c r="AD1668" i="1" s="1"/>
  <c r="AB1668" i="1"/>
  <c r="X1669" i="1"/>
  <c r="Y1669" i="1" s="1"/>
  <c r="Z1669" i="1" s="1"/>
  <c r="AA1669" i="1" s="1"/>
  <c r="AB1669" i="1"/>
  <c r="X1670" i="1"/>
  <c r="Y1670" i="1" s="1"/>
  <c r="Z1670" i="1" s="1"/>
  <c r="AA1670" i="1" s="1"/>
  <c r="AB1670" i="1"/>
  <c r="X1671" i="1"/>
  <c r="Y1671" i="1" s="1"/>
  <c r="Z1671" i="1" s="1"/>
  <c r="AA1671" i="1" s="1"/>
  <c r="AB1671" i="1"/>
  <c r="X1672" i="1"/>
  <c r="Y1672" i="1" s="1"/>
  <c r="Z1672" i="1" s="1"/>
  <c r="AA1672" i="1" s="1"/>
  <c r="AB1672" i="1"/>
  <c r="X1673" i="1"/>
  <c r="Y1673" i="1" s="1"/>
  <c r="Z1673" i="1" s="1"/>
  <c r="AA1673" i="1" s="1"/>
  <c r="AB1673" i="1"/>
  <c r="X1674" i="1"/>
  <c r="Y1674" i="1" s="1"/>
  <c r="Z1674" i="1" s="1"/>
  <c r="AA1674" i="1" s="1"/>
  <c r="AB1674" i="1"/>
  <c r="X1675" i="1"/>
  <c r="Y1675" i="1" s="1"/>
  <c r="Z1675" i="1" s="1"/>
  <c r="AA1675" i="1" s="1"/>
  <c r="AD1675" i="1" s="1"/>
  <c r="AB1675" i="1"/>
  <c r="X1676" i="1"/>
  <c r="Y1676" i="1" s="1"/>
  <c r="Z1676" i="1" s="1"/>
  <c r="AA1676" i="1" s="1"/>
  <c r="AD1676" i="1" s="1"/>
  <c r="AB1676" i="1"/>
  <c r="X1677" i="1"/>
  <c r="Y1677" i="1" s="1"/>
  <c r="Z1677" i="1" s="1"/>
  <c r="AA1677" i="1" s="1"/>
  <c r="AB1677" i="1"/>
  <c r="X1678" i="1"/>
  <c r="Y1678" i="1" s="1"/>
  <c r="Z1678" i="1" s="1"/>
  <c r="AA1678" i="1" s="1"/>
  <c r="AB1678" i="1"/>
  <c r="X1679" i="1"/>
  <c r="Y1679" i="1" s="1"/>
  <c r="Z1679" i="1" s="1"/>
  <c r="AA1679" i="1" s="1"/>
  <c r="AB1679" i="1"/>
  <c r="X1680" i="1"/>
  <c r="Y1680" i="1" s="1"/>
  <c r="Z1680" i="1" s="1"/>
  <c r="AA1680" i="1" s="1"/>
  <c r="AB1680" i="1"/>
  <c r="X1681" i="1"/>
  <c r="Y1681" i="1" s="1"/>
  <c r="Z1681" i="1" s="1"/>
  <c r="AA1681" i="1" s="1"/>
  <c r="AB1681" i="1"/>
  <c r="X1682" i="1"/>
  <c r="Y1682" i="1" s="1"/>
  <c r="Z1682" i="1" s="1"/>
  <c r="AA1682" i="1" s="1"/>
  <c r="AB1682" i="1"/>
  <c r="X1683" i="1"/>
  <c r="Y1683" i="1" s="1"/>
  <c r="Z1683" i="1" s="1"/>
  <c r="AA1683" i="1" s="1"/>
  <c r="AB1683" i="1"/>
  <c r="X1684" i="1"/>
  <c r="Y1684" i="1" s="1"/>
  <c r="Z1684" i="1" s="1"/>
  <c r="AA1684" i="1" s="1"/>
  <c r="AD1684" i="1" s="1"/>
  <c r="AB1684" i="1"/>
  <c r="X1685" i="1"/>
  <c r="Y1685" i="1" s="1"/>
  <c r="Z1685" i="1" s="1"/>
  <c r="AA1685" i="1" s="1"/>
  <c r="AD1685" i="1" s="1"/>
  <c r="AB1685" i="1"/>
  <c r="X1686" i="1"/>
  <c r="Y1686" i="1" s="1"/>
  <c r="Z1686" i="1" s="1"/>
  <c r="AA1686" i="1" s="1"/>
  <c r="AB1686" i="1"/>
  <c r="X1687" i="1"/>
  <c r="Y1687" i="1" s="1"/>
  <c r="Z1687" i="1" s="1"/>
  <c r="AA1687" i="1" s="1"/>
  <c r="AB1687" i="1"/>
  <c r="X1688" i="1"/>
  <c r="Y1688" i="1" s="1"/>
  <c r="Z1688" i="1" s="1"/>
  <c r="AA1688" i="1" s="1"/>
  <c r="AB1688" i="1"/>
  <c r="X1689" i="1"/>
  <c r="Y1689" i="1" s="1"/>
  <c r="Z1689" i="1" s="1"/>
  <c r="AA1689" i="1" s="1"/>
  <c r="AB1689" i="1"/>
  <c r="X1690" i="1"/>
  <c r="Y1690" i="1" s="1"/>
  <c r="Z1690" i="1" s="1"/>
  <c r="AA1690" i="1" s="1"/>
  <c r="AB1690" i="1"/>
  <c r="X1691" i="1"/>
  <c r="Y1691" i="1" s="1"/>
  <c r="Z1691" i="1" s="1"/>
  <c r="AA1691" i="1" s="1"/>
  <c r="AB1691" i="1"/>
  <c r="X1692" i="1"/>
  <c r="Y1692" i="1"/>
  <c r="Z1692" i="1" s="1"/>
  <c r="AA1692" i="1" s="1"/>
  <c r="AD1692" i="1" s="1"/>
  <c r="AB1692" i="1"/>
  <c r="X1693" i="1"/>
  <c r="Y1693" i="1" s="1"/>
  <c r="Z1693" i="1" s="1"/>
  <c r="AA1693" i="1" s="1"/>
  <c r="AD1693" i="1" s="1"/>
  <c r="AB1693" i="1"/>
  <c r="X1694" i="1"/>
  <c r="Y1694" i="1" s="1"/>
  <c r="Z1694" i="1" s="1"/>
  <c r="AA1694" i="1" s="1"/>
  <c r="AB1694" i="1"/>
  <c r="X1695" i="1"/>
  <c r="Y1695" i="1" s="1"/>
  <c r="Z1695" i="1" s="1"/>
  <c r="AA1695" i="1" s="1"/>
  <c r="AB1695" i="1"/>
  <c r="X1696" i="1"/>
  <c r="Y1696" i="1" s="1"/>
  <c r="Z1696" i="1" s="1"/>
  <c r="AA1696" i="1" s="1"/>
  <c r="AB1696" i="1"/>
  <c r="X1697" i="1"/>
  <c r="Y1697" i="1" s="1"/>
  <c r="Z1697" i="1" s="1"/>
  <c r="AA1697" i="1" s="1"/>
  <c r="AB1697" i="1"/>
  <c r="X1698" i="1"/>
  <c r="Y1698" i="1" s="1"/>
  <c r="Z1698" i="1" s="1"/>
  <c r="AA1698" i="1" s="1"/>
  <c r="AB1698" i="1"/>
  <c r="X1699" i="1"/>
  <c r="Y1699" i="1" s="1"/>
  <c r="Z1699" i="1" s="1"/>
  <c r="AA1699" i="1" s="1"/>
  <c r="AB1699" i="1"/>
  <c r="X1700" i="1"/>
  <c r="Y1700" i="1" s="1"/>
  <c r="Z1700" i="1" s="1"/>
  <c r="AA1700" i="1" s="1"/>
  <c r="AD1700" i="1" s="1"/>
  <c r="AB1700" i="1"/>
  <c r="X1701" i="1"/>
  <c r="Y1701" i="1" s="1"/>
  <c r="Z1701" i="1" s="1"/>
  <c r="AA1701" i="1" s="1"/>
  <c r="AD1701" i="1" s="1"/>
  <c r="AB1701" i="1"/>
  <c r="X1702" i="1"/>
  <c r="Y1702" i="1" s="1"/>
  <c r="Z1702" i="1" s="1"/>
  <c r="AA1702" i="1" s="1"/>
  <c r="AB1702" i="1"/>
  <c r="X1703" i="1"/>
  <c r="Y1703" i="1" s="1"/>
  <c r="Z1703" i="1" s="1"/>
  <c r="AA1703" i="1" s="1"/>
  <c r="AB1703" i="1"/>
  <c r="X1704" i="1"/>
  <c r="Y1704" i="1" s="1"/>
  <c r="Z1704" i="1" s="1"/>
  <c r="AA1704" i="1" s="1"/>
  <c r="AB1704" i="1"/>
  <c r="X1705" i="1"/>
  <c r="Y1705" i="1" s="1"/>
  <c r="Z1705" i="1"/>
  <c r="AA1705" i="1" s="1"/>
  <c r="AB1705" i="1"/>
  <c r="X1706" i="1"/>
  <c r="Y1706" i="1" s="1"/>
  <c r="Z1706" i="1" s="1"/>
  <c r="AA1706" i="1" s="1"/>
  <c r="AB1706" i="1"/>
  <c r="X1707" i="1"/>
  <c r="Y1707" i="1" s="1"/>
  <c r="Z1707" i="1" s="1"/>
  <c r="AA1707" i="1" s="1"/>
  <c r="AB1707" i="1"/>
  <c r="X1708" i="1"/>
  <c r="Y1708" i="1" s="1"/>
  <c r="Z1708" i="1" s="1"/>
  <c r="AA1708" i="1" s="1"/>
  <c r="AD1708" i="1" s="1"/>
  <c r="AB1708" i="1"/>
  <c r="X1709" i="1"/>
  <c r="Y1709" i="1" s="1"/>
  <c r="Z1709" i="1" s="1"/>
  <c r="AA1709" i="1" s="1"/>
  <c r="AB1709" i="1"/>
  <c r="X1710" i="1"/>
  <c r="Y1710" i="1" s="1"/>
  <c r="Z1710" i="1" s="1"/>
  <c r="AA1710" i="1" s="1"/>
  <c r="AB1710" i="1"/>
  <c r="X1711" i="1"/>
  <c r="Y1711" i="1" s="1"/>
  <c r="Z1711" i="1" s="1"/>
  <c r="AA1711" i="1" s="1"/>
  <c r="AB1711" i="1"/>
  <c r="X1712" i="1"/>
  <c r="Y1712" i="1" s="1"/>
  <c r="Z1712" i="1" s="1"/>
  <c r="AA1712" i="1" s="1"/>
  <c r="AB1712" i="1"/>
  <c r="X1713" i="1"/>
  <c r="Y1713" i="1" s="1"/>
  <c r="Z1713" i="1" s="1"/>
  <c r="AA1713" i="1" s="1"/>
  <c r="AB1713" i="1"/>
  <c r="X1714" i="1"/>
  <c r="Y1714" i="1" s="1"/>
  <c r="Z1714" i="1" s="1"/>
  <c r="AA1714" i="1" s="1"/>
  <c r="AB1714" i="1"/>
  <c r="X1715" i="1"/>
  <c r="Y1715" i="1" s="1"/>
  <c r="Z1715" i="1" s="1"/>
  <c r="AA1715" i="1" s="1"/>
  <c r="AB1715" i="1"/>
  <c r="X1716" i="1"/>
  <c r="Y1716" i="1" s="1"/>
  <c r="Z1716" i="1" s="1"/>
  <c r="AA1716" i="1" s="1"/>
  <c r="AD1716" i="1" s="1"/>
  <c r="AB1716" i="1"/>
  <c r="X1717" i="1"/>
  <c r="Y1717" i="1" s="1"/>
  <c r="Z1717" i="1" s="1"/>
  <c r="AA1717" i="1" s="1"/>
  <c r="AD1717" i="1" s="1"/>
  <c r="AB1717" i="1"/>
  <c r="X1718" i="1"/>
  <c r="Y1718" i="1" s="1"/>
  <c r="Z1718" i="1" s="1"/>
  <c r="AA1718" i="1" s="1"/>
  <c r="AB1718" i="1"/>
  <c r="X1719" i="1"/>
  <c r="Y1719" i="1" s="1"/>
  <c r="Z1719" i="1" s="1"/>
  <c r="AA1719" i="1" s="1"/>
  <c r="AB1719" i="1"/>
  <c r="X1720" i="1"/>
  <c r="Y1720" i="1" s="1"/>
  <c r="Z1720" i="1" s="1"/>
  <c r="AA1720" i="1" s="1"/>
  <c r="AB1720" i="1"/>
  <c r="X1721" i="1"/>
  <c r="Y1721" i="1" s="1"/>
  <c r="Z1721" i="1" s="1"/>
  <c r="AA1721" i="1" s="1"/>
  <c r="AB1721" i="1"/>
  <c r="X1722" i="1"/>
  <c r="Y1722" i="1" s="1"/>
  <c r="Z1722" i="1" s="1"/>
  <c r="AA1722" i="1" s="1"/>
  <c r="AB1722" i="1"/>
  <c r="X1723" i="1"/>
  <c r="Y1723" i="1"/>
  <c r="Z1723" i="1" s="1"/>
  <c r="AA1723" i="1" s="1"/>
  <c r="AB1723" i="1"/>
  <c r="X1724" i="1"/>
  <c r="Y1724" i="1" s="1"/>
  <c r="Z1724" i="1" s="1"/>
  <c r="AA1724" i="1" s="1"/>
  <c r="AB1724" i="1"/>
  <c r="X1725" i="1"/>
  <c r="Y1725" i="1" s="1"/>
  <c r="Z1725" i="1" s="1"/>
  <c r="AA1725" i="1" s="1"/>
  <c r="AB1725" i="1"/>
  <c r="X1726" i="1"/>
  <c r="Y1726" i="1" s="1"/>
  <c r="Z1726" i="1" s="1"/>
  <c r="AA1726" i="1" s="1"/>
  <c r="AB1726" i="1"/>
  <c r="X1727" i="1"/>
  <c r="Y1727" i="1" s="1"/>
  <c r="Z1727" i="1" s="1"/>
  <c r="AA1727" i="1" s="1"/>
  <c r="AB1727" i="1"/>
  <c r="X1728" i="1"/>
  <c r="Y1728" i="1" s="1"/>
  <c r="Z1728" i="1" s="1"/>
  <c r="AA1728" i="1" s="1"/>
  <c r="AD1728" i="1" s="1"/>
  <c r="AB1728" i="1"/>
  <c r="X1729" i="1"/>
  <c r="Y1729" i="1" s="1"/>
  <c r="Z1729" i="1" s="1"/>
  <c r="AA1729" i="1" s="1"/>
  <c r="AB1729" i="1"/>
  <c r="X1730" i="1"/>
  <c r="Y1730" i="1" s="1"/>
  <c r="Z1730" i="1" s="1"/>
  <c r="AA1730" i="1" s="1"/>
  <c r="AB1730" i="1"/>
  <c r="X1731" i="1"/>
  <c r="Y1731" i="1" s="1"/>
  <c r="Z1731" i="1" s="1"/>
  <c r="AA1731" i="1" s="1"/>
  <c r="AD1731" i="1" s="1"/>
  <c r="AB1731" i="1"/>
  <c r="X1732" i="1"/>
  <c r="Y1732" i="1" s="1"/>
  <c r="Z1732" i="1" s="1"/>
  <c r="AA1732" i="1" s="1"/>
  <c r="AB1732" i="1"/>
  <c r="X1733" i="1"/>
  <c r="Y1733" i="1" s="1"/>
  <c r="Z1733" i="1" s="1"/>
  <c r="AA1733" i="1" s="1"/>
  <c r="AB1733" i="1"/>
  <c r="X1734" i="1"/>
  <c r="Y1734" i="1" s="1"/>
  <c r="Z1734" i="1" s="1"/>
  <c r="AA1734" i="1" s="1"/>
  <c r="AB1734" i="1"/>
  <c r="X1735" i="1"/>
  <c r="Y1735" i="1"/>
  <c r="Z1735" i="1" s="1"/>
  <c r="AA1735" i="1" s="1"/>
  <c r="AD1735" i="1" s="1"/>
  <c r="AB1735" i="1"/>
  <c r="X1736" i="1"/>
  <c r="Y1736" i="1" s="1"/>
  <c r="Z1736" i="1" s="1"/>
  <c r="AA1736" i="1" s="1"/>
  <c r="AD1736" i="1" s="1"/>
  <c r="AB1736" i="1"/>
  <c r="X1737" i="1"/>
  <c r="Y1737" i="1" s="1"/>
  <c r="Z1737" i="1" s="1"/>
  <c r="AA1737" i="1" s="1"/>
  <c r="AB1737" i="1"/>
  <c r="X1738" i="1"/>
  <c r="Y1738" i="1" s="1"/>
  <c r="Z1738" i="1" s="1"/>
  <c r="AA1738" i="1" s="1"/>
  <c r="AB1738" i="1"/>
  <c r="X1739" i="1"/>
  <c r="Y1739" i="1" s="1"/>
  <c r="Z1739" i="1" s="1"/>
  <c r="AA1739" i="1" s="1"/>
  <c r="AD1739" i="1" s="1"/>
  <c r="AB1739" i="1"/>
  <c r="X1740" i="1"/>
  <c r="Y1740" i="1" s="1"/>
  <c r="Z1740" i="1" s="1"/>
  <c r="AA1740" i="1" s="1"/>
  <c r="AD1740" i="1" s="1"/>
  <c r="AB1740" i="1"/>
  <c r="X1741" i="1"/>
  <c r="Y1741" i="1" s="1"/>
  <c r="Z1741" i="1" s="1"/>
  <c r="AA1741" i="1" s="1"/>
  <c r="AB1741" i="1"/>
  <c r="X1742" i="1"/>
  <c r="Y1742" i="1" s="1"/>
  <c r="Z1742" i="1" s="1"/>
  <c r="AA1742" i="1" s="1"/>
  <c r="AB1742" i="1"/>
  <c r="X1743" i="1"/>
  <c r="Y1743" i="1" s="1"/>
  <c r="Z1743" i="1" s="1"/>
  <c r="AA1743" i="1" s="1"/>
  <c r="AB1743" i="1"/>
  <c r="X1744" i="1"/>
  <c r="Y1744" i="1" s="1"/>
  <c r="Z1744" i="1" s="1"/>
  <c r="AA1744" i="1" s="1"/>
  <c r="AB1744" i="1"/>
  <c r="X1745" i="1"/>
  <c r="Y1745" i="1" s="1"/>
  <c r="Z1745" i="1" s="1"/>
  <c r="AA1745" i="1" s="1"/>
  <c r="AB1745" i="1"/>
  <c r="X1746" i="1"/>
  <c r="Y1746" i="1" s="1"/>
  <c r="Z1746" i="1" s="1"/>
  <c r="AA1746" i="1" s="1"/>
  <c r="AB1746" i="1"/>
  <c r="X1747" i="1"/>
  <c r="Y1747" i="1" s="1"/>
  <c r="Z1747" i="1" s="1"/>
  <c r="AA1747" i="1" s="1"/>
  <c r="AB1747" i="1"/>
  <c r="X1748" i="1"/>
  <c r="Y1748" i="1" s="1"/>
  <c r="Z1748" i="1" s="1"/>
  <c r="AA1748" i="1" s="1"/>
  <c r="AD1748" i="1" s="1"/>
  <c r="AB1748" i="1"/>
  <c r="X1749" i="1"/>
  <c r="Y1749" i="1" s="1"/>
  <c r="Z1749" i="1" s="1"/>
  <c r="AA1749" i="1" s="1"/>
  <c r="AD1749" i="1" s="1"/>
  <c r="AB1749" i="1"/>
  <c r="X1750" i="1"/>
  <c r="Y1750" i="1" s="1"/>
  <c r="Z1750" i="1" s="1"/>
  <c r="AA1750" i="1" s="1"/>
  <c r="AB1750" i="1"/>
  <c r="X1751" i="1"/>
  <c r="Y1751" i="1" s="1"/>
  <c r="Z1751" i="1" s="1"/>
  <c r="AA1751" i="1" s="1"/>
  <c r="AB1751" i="1"/>
  <c r="X1752" i="1"/>
  <c r="Y1752" i="1" s="1"/>
  <c r="Z1752" i="1" s="1"/>
  <c r="AA1752" i="1" s="1"/>
  <c r="AD1752" i="1" s="1"/>
  <c r="AB1752" i="1"/>
  <c r="X1753" i="1"/>
  <c r="Y1753" i="1" s="1"/>
  <c r="Z1753" i="1" s="1"/>
  <c r="AA1753" i="1" s="1"/>
  <c r="AD1753" i="1" s="1"/>
  <c r="AB1753" i="1"/>
  <c r="X1754" i="1"/>
  <c r="Y1754" i="1" s="1"/>
  <c r="Z1754" i="1" s="1"/>
  <c r="AA1754" i="1" s="1"/>
  <c r="AB1754" i="1"/>
  <c r="X1755" i="1"/>
  <c r="Y1755" i="1" s="1"/>
  <c r="Z1755" i="1" s="1"/>
  <c r="AA1755" i="1" s="1"/>
  <c r="AD1755" i="1" s="1"/>
  <c r="AB1755" i="1"/>
  <c r="X1756" i="1"/>
  <c r="Y1756" i="1" s="1"/>
  <c r="Z1756" i="1" s="1"/>
  <c r="AA1756" i="1" s="1"/>
  <c r="AB1756" i="1"/>
  <c r="X1757" i="1"/>
  <c r="Y1757" i="1" s="1"/>
  <c r="Z1757" i="1" s="1"/>
  <c r="AA1757" i="1" s="1"/>
  <c r="AD1757" i="1" s="1"/>
  <c r="AB1757" i="1"/>
  <c r="X1758" i="1"/>
  <c r="Y1758" i="1" s="1"/>
  <c r="Z1758" i="1" s="1"/>
  <c r="AA1758" i="1" s="1"/>
  <c r="AB1758" i="1"/>
  <c r="X1759" i="1"/>
  <c r="Y1759" i="1" s="1"/>
  <c r="Z1759" i="1" s="1"/>
  <c r="AA1759" i="1" s="1"/>
  <c r="AB1759" i="1"/>
  <c r="X1760" i="1"/>
  <c r="Y1760" i="1" s="1"/>
  <c r="Z1760" i="1" s="1"/>
  <c r="AA1760" i="1" s="1"/>
  <c r="AB1760" i="1"/>
  <c r="X1761" i="1"/>
  <c r="Y1761" i="1" s="1"/>
  <c r="Z1761" i="1" s="1"/>
  <c r="AA1761" i="1" s="1"/>
  <c r="AD1761" i="1" s="1"/>
  <c r="AB1761" i="1"/>
  <c r="X1762" i="1"/>
  <c r="Y1762" i="1" s="1"/>
  <c r="Z1762" i="1" s="1"/>
  <c r="AA1762" i="1" s="1"/>
  <c r="AB1762" i="1"/>
  <c r="X1763" i="1"/>
  <c r="Y1763" i="1" s="1"/>
  <c r="Z1763" i="1" s="1"/>
  <c r="AA1763" i="1" s="1"/>
  <c r="AB1763" i="1"/>
  <c r="X1764" i="1"/>
  <c r="Y1764" i="1" s="1"/>
  <c r="Z1764" i="1" s="1"/>
  <c r="AA1764" i="1" s="1"/>
  <c r="AB1764" i="1"/>
  <c r="X1765" i="1"/>
  <c r="Y1765" i="1" s="1"/>
  <c r="Z1765" i="1" s="1"/>
  <c r="AA1765" i="1" s="1"/>
  <c r="AB1765" i="1"/>
  <c r="X1766" i="1"/>
  <c r="Y1766" i="1" s="1"/>
  <c r="Z1766" i="1" s="1"/>
  <c r="AA1766" i="1" s="1"/>
  <c r="AB1766" i="1"/>
  <c r="X1767" i="1"/>
  <c r="Y1767" i="1" s="1"/>
  <c r="Z1767" i="1" s="1"/>
  <c r="AA1767" i="1" s="1"/>
  <c r="AB1767" i="1"/>
  <c r="X1768" i="1"/>
  <c r="Y1768" i="1" s="1"/>
  <c r="Z1768" i="1" s="1"/>
  <c r="AA1768" i="1" s="1"/>
  <c r="AB1768" i="1"/>
  <c r="X1769" i="1"/>
  <c r="Y1769" i="1" s="1"/>
  <c r="Z1769" i="1" s="1"/>
  <c r="AA1769" i="1" s="1"/>
  <c r="AB1769" i="1"/>
  <c r="X1770" i="1"/>
  <c r="Y1770" i="1" s="1"/>
  <c r="Z1770" i="1" s="1"/>
  <c r="AA1770" i="1" s="1"/>
  <c r="AB1770" i="1"/>
  <c r="X1771" i="1"/>
  <c r="Y1771" i="1" s="1"/>
  <c r="Z1771" i="1" s="1"/>
  <c r="AA1771" i="1" s="1"/>
  <c r="AB1771" i="1"/>
  <c r="X1772" i="1"/>
  <c r="Y1772" i="1" s="1"/>
  <c r="Z1772" i="1" s="1"/>
  <c r="AA1772" i="1" s="1"/>
  <c r="AB1772" i="1"/>
  <c r="X1773" i="1"/>
  <c r="Y1773" i="1" s="1"/>
  <c r="Z1773" i="1" s="1"/>
  <c r="AA1773" i="1" s="1"/>
  <c r="AB1773" i="1"/>
  <c r="X1774" i="1"/>
  <c r="Y1774" i="1" s="1"/>
  <c r="Z1774" i="1" s="1"/>
  <c r="AA1774" i="1" s="1"/>
  <c r="AB1774" i="1"/>
  <c r="X1775" i="1"/>
  <c r="Y1775" i="1" s="1"/>
  <c r="Z1775" i="1" s="1"/>
  <c r="AA1775" i="1" s="1"/>
  <c r="AB1775" i="1"/>
  <c r="X1776" i="1"/>
  <c r="Y1776" i="1" s="1"/>
  <c r="Z1776" i="1" s="1"/>
  <c r="AA1776" i="1" s="1"/>
  <c r="AB1776" i="1"/>
  <c r="X1777" i="1"/>
  <c r="Y1777" i="1" s="1"/>
  <c r="Z1777" i="1" s="1"/>
  <c r="AA1777" i="1" s="1"/>
  <c r="AD1777" i="1" s="1"/>
  <c r="AB1777" i="1"/>
  <c r="X1778" i="1"/>
  <c r="Y1778" i="1" s="1"/>
  <c r="Z1778" i="1" s="1"/>
  <c r="AA1778" i="1" s="1"/>
  <c r="AB1778" i="1"/>
  <c r="X1779" i="1"/>
  <c r="Y1779" i="1" s="1"/>
  <c r="Z1779" i="1" s="1"/>
  <c r="AA1779" i="1" s="1"/>
  <c r="AD1779" i="1" s="1"/>
  <c r="AB1779" i="1"/>
  <c r="X1780" i="1"/>
  <c r="Y1780" i="1" s="1"/>
  <c r="Z1780" i="1" s="1"/>
  <c r="AA1780" i="1" s="1"/>
  <c r="AD1780" i="1" s="1"/>
  <c r="AB1780" i="1"/>
  <c r="X1781" i="1"/>
  <c r="Y1781" i="1" s="1"/>
  <c r="Z1781" i="1" s="1"/>
  <c r="AA1781" i="1" s="1"/>
  <c r="AB1781" i="1"/>
  <c r="X1782" i="1"/>
  <c r="Y1782" i="1" s="1"/>
  <c r="Z1782" i="1" s="1"/>
  <c r="AA1782" i="1" s="1"/>
  <c r="AB1782" i="1"/>
  <c r="X1783" i="1"/>
  <c r="Y1783" i="1" s="1"/>
  <c r="Z1783" i="1" s="1"/>
  <c r="AA1783" i="1" s="1"/>
  <c r="AD1783" i="1" s="1"/>
  <c r="AB1783" i="1"/>
  <c r="X1784" i="1"/>
  <c r="Y1784" i="1" s="1"/>
  <c r="Z1784" i="1" s="1"/>
  <c r="AA1784" i="1" s="1"/>
  <c r="AD1784" i="1" s="1"/>
  <c r="AB1784" i="1"/>
  <c r="X1785" i="1"/>
  <c r="Y1785" i="1"/>
  <c r="Z1785" i="1" s="1"/>
  <c r="AA1785" i="1" s="1"/>
  <c r="AB1785" i="1"/>
  <c r="X1786" i="1"/>
  <c r="Y1786" i="1" s="1"/>
  <c r="Z1786" i="1" s="1"/>
  <c r="AA1786" i="1" s="1"/>
  <c r="AB1786" i="1"/>
  <c r="X1787" i="1"/>
  <c r="Y1787" i="1" s="1"/>
  <c r="Z1787" i="1" s="1"/>
  <c r="AA1787" i="1" s="1"/>
  <c r="AD1787" i="1" s="1"/>
  <c r="AB1787" i="1"/>
  <c r="X1788" i="1"/>
  <c r="Y1788" i="1" s="1"/>
  <c r="Z1788" i="1" s="1"/>
  <c r="AA1788" i="1" s="1"/>
  <c r="AD1788" i="1" s="1"/>
  <c r="AB1788" i="1"/>
  <c r="X1789" i="1"/>
  <c r="Y1789" i="1" s="1"/>
  <c r="Z1789" i="1" s="1"/>
  <c r="AA1789" i="1" s="1"/>
  <c r="AD1789" i="1" s="1"/>
  <c r="AB1789" i="1"/>
  <c r="X1790" i="1"/>
  <c r="Y1790" i="1" s="1"/>
  <c r="Z1790" i="1" s="1"/>
  <c r="AA1790" i="1" s="1"/>
  <c r="AD1790" i="1" s="1"/>
  <c r="AB1790" i="1"/>
  <c r="X1791" i="1"/>
  <c r="Y1791" i="1" s="1"/>
  <c r="Z1791" i="1" s="1"/>
  <c r="AA1791" i="1" s="1"/>
  <c r="AB1791" i="1"/>
  <c r="X1792" i="1"/>
  <c r="Y1792" i="1" s="1"/>
  <c r="Z1792" i="1" s="1"/>
  <c r="AA1792" i="1" s="1"/>
  <c r="AB1792" i="1"/>
  <c r="X1793" i="1"/>
  <c r="Y1793" i="1" s="1"/>
  <c r="Z1793" i="1" s="1"/>
  <c r="AA1793" i="1" s="1"/>
  <c r="AB1793" i="1"/>
  <c r="X1794" i="1"/>
  <c r="Y1794" i="1" s="1"/>
  <c r="Z1794" i="1" s="1"/>
  <c r="AA1794" i="1" s="1"/>
  <c r="AB1794" i="1"/>
  <c r="X1795" i="1"/>
  <c r="Y1795" i="1" s="1"/>
  <c r="Z1795" i="1" s="1"/>
  <c r="AA1795" i="1" s="1"/>
  <c r="AB1795" i="1"/>
  <c r="X1796" i="1"/>
  <c r="Y1796" i="1" s="1"/>
  <c r="Z1796" i="1" s="1"/>
  <c r="AA1796" i="1" s="1"/>
  <c r="AD1796" i="1" s="1"/>
  <c r="AB1796" i="1"/>
  <c r="X1797" i="1"/>
  <c r="Y1797" i="1" s="1"/>
  <c r="Z1797" i="1" s="1"/>
  <c r="AA1797" i="1" s="1"/>
  <c r="AB1797" i="1"/>
  <c r="X1798" i="1"/>
  <c r="Y1798" i="1" s="1"/>
  <c r="Z1798" i="1" s="1"/>
  <c r="AA1798" i="1" s="1"/>
  <c r="AD1798" i="1" s="1"/>
  <c r="AB1798" i="1"/>
  <c r="X1799" i="1"/>
  <c r="Y1799" i="1" s="1"/>
  <c r="Z1799" i="1" s="1"/>
  <c r="AA1799" i="1" s="1"/>
  <c r="AD1799" i="1" s="1"/>
  <c r="AB1799" i="1"/>
  <c r="X1800" i="1"/>
  <c r="Y1800" i="1" s="1"/>
  <c r="Z1800" i="1" s="1"/>
  <c r="AA1800" i="1" s="1"/>
  <c r="AB1800" i="1"/>
  <c r="X1801" i="1"/>
  <c r="Y1801" i="1" s="1"/>
  <c r="Z1801" i="1" s="1"/>
  <c r="AA1801" i="1" s="1"/>
  <c r="AD1801" i="1" s="1"/>
  <c r="AB1801" i="1"/>
  <c r="X1802" i="1"/>
  <c r="Y1802" i="1" s="1"/>
  <c r="Z1802" i="1" s="1"/>
  <c r="AA1802" i="1" s="1"/>
  <c r="AD1802" i="1" s="1"/>
  <c r="AB1802" i="1"/>
  <c r="X1803" i="1"/>
  <c r="Y1803" i="1"/>
  <c r="Z1803" i="1" s="1"/>
  <c r="AA1803" i="1" s="1"/>
  <c r="AD1803" i="1" s="1"/>
  <c r="AB1803" i="1"/>
  <c r="X1804" i="1"/>
  <c r="Y1804" i="1" s="1"/>
  <c r="Z1804" i="1" s="1"/>
  <c r="AA1804" i="1" s="1"/>
  <c r="AB1804" i="1"/>
  <c r="X1805" i="1"/>
  <c r="Y1805" i="1" s="1"/>
  <c r="Z1805" i="1" s="1"/>
  <c r="AA1805" i="1" s="1"/>
  <c r="AD1805" i="1" s="1"/>
  <c r="AB1805" i="1"/>
  <c r="X1806" i="1"/>
  <c r="Y1806" i="1" s="1"/>
  <c r="Z1806" i="1" s="1"/>
  <c r="AA1806" i="1" s="1"/>
  <c r="AD1806" i="1" s="1"/>
  <c r="AB1806" i="1"/>
  <c r="X1807" i="1"/>
  <c r="Y1807" i="1" s="1"/>
  <c r="Z1807" i="1" s="1"/>
  <c r="AA1807" i="1" s="1"/>
  <c r="AB1807" i="1"/>
  <c r="X1808" i="1"/>
  <c r="Y1808" i="1" s="1"/>
  <c r="Z1808" i="1" s="1"/>
  <c r="AA1808" i="1" s="1"/>
  <c r="AB1808" i="1"/>
  <c r="X1809" i="1"/>
  <c r="Y1809" i="1" s="1"/>
  <c r="Z1809" i="1" s="1"/>
  <c r="AA1809" i="1" s="1"/>
  <c r="AB1809" i="1"/>
  <c r="X1810" i="1"/>
  <c r="Y1810" i="1" s="1"/>
  <c r="Z1810" i="1"/>
  <c r="AA1810" i="1" s="1"/>
  <c r="AB1810" i="1"/>
  <c r="X1811" i="1"/>
  <c r="Y1811" i="1" s="1"/>
  <c r="Z1811" i="1" s="1"/>
  <c r="AA1811" i="1" s="1"/>
  <c r="AD1811" i="1" s="1"/>
  <c r="AB1811" i="1"/>
  <c r="X1812" i="1"/>
  <c r="Y1812" i="1" s="1"/>
  <c r="Z1812" i="1" s="1"/>
  <c r="AA1812" i="1" s="1"/>
  <c r="AB1812" i="1"/>
  <c r="X1813" i="1"/>
  <c r="Y1813" i="1" s="1"/>
  <c r="Z1813" i="1" s="1"/>
  <c r="AA1813" i="1" s="1"/>
  <c r="AD1813" i="1" s="1"/>
  <c r="AB1813" i="1"/>
  <c r="X1814" i="1"/>
  <c r="Y1814" i="1" s="1"/>
  <c r="Z1814" i="1" s="1"/>
  <c r="AA1814" i="1" s="1"/>
  <c r="AB1814" i="1"/>
  <c r="X1815" i="1"/>
  <c r="Y1815" i="1" s="1"/>
  <c r="Z1815" i="1" s="1"/>
  <c r="AA1815" i="1" s="1"/>
  <c r="AB1815" i="1"/>
  <c r="X1816" i="1"/>
  <c r="Y1816" i="1" s="1"/>
  <c r="Z1816" i="1" s="1"/>
  <c r="AA1816" i="1" s="1"/>
  <c r="AB1816" i="1"/>
  <c r="X1817" i="1"/>
  <c r="Y1817" i="1" s="1"/>
  <c r="Z1817" i="1" s="1"/>
  <c r="AA1817" i="1" s="1"/>
  <c r="AD1817" i="1" s="1"/>
  <c r="AB1817" i="1"/>
  <c r="X1818" i="1"/>
  <c r="Y1818" i="1" s="1"/>
  <c r="Z1818" i="1" s="1"/>
  <c r="AA1818" i="1" s="1"/>
  <c r="AB1818" i="1"/>
  <c r="X1819" i="1"/>
  <c r="Y1819" i="1" s="1"/>
  <c r="Z1819" i="1" s="1"/>
  <c r="AA1819" i="1" s="1"/>
  <c r="AB1819" i="1"/>
  <c r="X1820" i="1"/>
  <c r="Y1820" i="1" s="1"/>
  <c r="Z1820" i="1" s="1"/>
  <c r="AA1820" i="1" s="1"/>
  <c r="AB1820" i="1"/>
  <c r="X1821" i="1"/>
  <c r="Y1821" i="1" s="1"/>
  <c r="Z1821" i="1" s="1"/>
  <c r="AA1821" i="1" s="1"/>
  <c r="AD1821" i="1" s="1"/>
  <c r="AB1821" i="1"/>
  <c r="X1822" i="1"/>
  <c r="Y1822" i="1" s="1"/>
  <c r="Z1822" i="1" s="1"/>
  <c r="AA1822" i="1" s="1"/>
  <c r="AB1822" i="1"/>
  <c r="X1823" i="1"/>
  <c r="Y1823" i="1" s="1"/>
  <c r="Z1823" i="1" s="1"/>
  <c r="AA1823" i="1" s="1"/>
  <c r="AB1823" i="1"/>
  <c r="X1824" i="1"/>
  <c r="Y1824" i="1" s="1"/>
  <c r="Z1824" i="1" s="1"/>
  <c r="AA1824" i="1" s="1"/>
  <c r="AB1824" i="1"/>
  <c r="X1825" i="1"/>
  <c r="Y1825" i="1" s="1"/>
  <c r="Z1825" i="1" s="1"/>
  <c r="AA1825" i="1" s="1"/>
  <c r="AB1825" i="1"/>
  <c r="X1826" i="1"/>
  <c r="Y1826" i="1" s="1"/>
  <c r="Z1826" i="1" s="1"/>
  <c r="AA1826" i="1" s="1"/>
  <c r="AD1826" i="1" s="1"/>
  <c r="AB1826" i="1"/>
  <c r="X1827" i="1"/>
  <c r="Y1827" i="1" s="1"/>
  <c r="Z1827" i="1" s="1"/>
  <c r="AA1827" i="1" s="1"/>
  <c r="AB1827" i="1"/>
  <c r="X1828" i="1"/>
  <c r="Y1828" i="1" s="1"/>
  <c r="Z1828" i="1" s="1"/>
  <c r="AA1828" i="1" s="1"/>
  <c r="AB1828" i="1"/>
  <c r="X1829" i="1"/>
  <c r="Y1829" i="1" s="1"/>
  <c r="Z1829" i="1" s="1"/>
  <c r="AA1829" i="1" s="1"/>
  <c r="AB1829" i="1"/>
  <c r="X1830" i="1"/>
  <c r="Y1830" i="1" s="1"/>
  <c r="Z1830" i="1" s="1"/>
  <c r="AA1830" i="1" s="1"/>
  <c r="AB1830" i="1"/>
  <c r="X1831" i="1"/>
  <c r="Y1831" i="1" s="1"/>
  <c r="Z1831" i="1" s="1"/>
  <c r="AA1831" i="1" s="1"/>
  <c r="AB1831" i="1"/>
  <c r="X1832" i="1"/>
  <c r="Y1832" i="1" s="1"/>
  <c r="Z1832" i="1" s="1"/>
  <c r="AA1832" i="1" s="1"/>
  <c r="AB1832" i="1"/>
  <c r="X1833" i="1"/>
  <c r="Y1833" i="1" s="1"/>
  <c r="Z1833" i="1" s="1"/>
  <c r="AA1833" i="1" s="1"/>
  <c r="AD1833" i="1" s="1"/>
  <c r="AB1833" i="1"/>
  <c r="X1834" i="1"/>
  <c r="Y1834" i="1" s="1"/>
  <c r="Z1834" i="1" s="1"/>
  <c r="AA1834" i="1" s="1"/>
  <c r="AB1834" i="1"/>
  <c r="X1835" i="1"/>
  <c r="Y1835" i="1" s="1"/>
  <c r="Z1835" i="1" s="1"/>
  <c r="AA1835" i="1" s="1"/>
  <c r="AB1835" i="1"/>
  <c r="X1836" i="1"/>
  <c r="Y1836" i="1" s="1"/>
  <c r="Z1836" i="1" s="1"/>
  <c r="AA1836" i="1" s="1"/>
  <c r="AD1836" i="1" s="1"/>
  <c r="AB1836" i="1"/>
  <c r="X1837" i="1"/>
  <c r="Y1837" i="1" s="1"/>
  <c r="Z1837" i="1" s="1"/>
  <c r="AA1837" i="1" s="1"/>
  <c r="AD1837" i="1" s="1"/>
  <c r="AB1837" i="1"/>
  <c r="X1838" i="1"/>
  <c r="Y1838" i="1" s="1"/>
  <c r="Z1838" i="1" s="1"/>
  <c r="AA1838" i="1" s="1"/>
  <c r="AB1838" i="1"/>
  <c r="X1839" i="1"/>
  <c r="Y1839" i="1" s="1"/>
  <c r="Z1839" i="1" s="1"/>
  <c r="AA1839" i="1" s="1"/>
  <c r="AB1839" i="1"/>
  <c r="X1840" i="1"/>
  <c r="Y1840" i="1" s="1"/>
  <c r="Z1840" i="1" s="1"/>
  <c r="AA1840" i="1" s="1"/>
  <c r="AB1840" i="1"/>
  <c r="X1841" i="1"/>
  <c r="Y1841" i="1" s="1"/>
  <c r="Z1841" i="1" s="1"/>
  <c r="AA1841" i="1" s="1"/>
  <c r="AB1841" i="1"/>
  <c r="X1842" i="1"/>
  <c r="Y1842" i="1" s="1"/>
  <c r="Z1842" i="1" s="1"/>
  <c r="AA1842" i="1" s="1"/>
  <c r="AB1842" i="1"/>
  <c r="X1843" i="1"/>
  <c r="Y1843" i="1" s="1"/>
  <c r="Z1843" i="1" s="1"/>
  <c r="AA1843" i="1" s="1"/>
  <c r="AB1843" i="1"/>
  <c r="X1844" i="1"/>
  <c r="Y1844" i="1"/>
  <c r="Z1844" i="1" s="1"/>
  <c r="AA1844" i="1" s="1"/>
  <c r="AD1844" i="1" s="1"/>
  <c r="AB1844" i="1"/>
  <c r="X1845" i="1"/>
  <c r="Y1845" i="1" s="1"/>
  <c r="Z1845" i="1" s="1"/>
  <c r="AA1845" i="1" s="1"/>
  <c r="AD1845" i="1" s="1"/>
  <c r="AB1845" i="1"/>
  <c r="X1846" i="1"/>
  <c r="Y1846" i="1" s="1"/>
  <c r="Z1846" i="1" s="1"/>
  <c r="AA1846" i="1" s="1"/>
  <c r="AB1846" i="1"/>
  <c r="X1847" i="1"/>
  <c r="Y1847" i="1" s="1"/>
  <c r="Z1847" i="1" s="1"/>
  <c r="AA1847" i="1" s="1"/>
  <c r="AB1847" i="1"/>
  <c r="X1848" i="1"/>
  <c r="Y1848" i="1" s="1"/>
  <c r="Z1848" i="1" s="1"/>
  <c r="AA1848" i="1" s="1"/>
  <c r="AB1848" i="1"/>
  <c r="X1849" i="1"/>
  <c r="Y1849" i="1" s="1"/>
  <c r="Z1849" i="1" s="1"/>
  <c r="AA1849" i="1" s="1"/>
  <c r="AB1849" i="1"/>
  <c r="X1850" i="1"/>
  <c r="Y1850" i="1" s="1"/>
  <c r="Z1850" i="1" s="1"/>
  <c r="AA1850" i="1" s="1"/>
  <c r="AB1850" i="1"/>
  <c r="X1851" i="1"/>
  <c r="Y1851" i="1" s="1"/>
  <c r="Z1851" i="1" s="1"/>
  <c r="AA1851" i="1" s="1"/>
  <c r="AB1851" i="1"/>
  <c r="X1852" i="1"/>
  <c r="Y1852" i="1" s="1"/>
  <c r="Z1852" i="1" s="1"/>
  <c r="AA1852" i="1" s="1"/>
  <c r="AD1852" i="1" s="1"/>
  <c r="AB1852" i="1"/>
  <c r="X1853" i="1"/>
  <c r="Y1853" i="1" s="1"/>
  <c r="Z1853" i="1" s="1"/>
  <c r="AA1853" i="1" s="1"/>
  <c r="AB1853" i="1"/>
  <c r="X1854" i="1"/>
  <c r="Y1854" i="1" s="1"/>
  <c r="Z1854" i="1" s="1"/>
  <c r="AA1854" i="1" s="1"/>
  <c r="AB1854" i="1"/>
  <c r="X1855" i="1"/>
  <c r="Y1855" i="1" s="1"/>
  <c r="Z1855" i="1" s="1"/>
  <c r="AA1855" i="1" s="1"/>
  <c r="AB1855" i="1"/>
  <c r="X1856" i="1"/>
  <c r="Y1856" i="1" s="1"/>
  <c r="Z1856" i="1" s="1"/>
  <c r="AA1856" i="1" s="1"/>
  <c r="AB1856" i="1"/>
  <c r="X1857" i="1"/>
  <c r="Y1857" i="1" s="1"/>
  <c r="Z1857" i="1" s="1"/>
  <c r="AA1857" i="1" s="1"/>
  <c r="AB1857" i="1"/>
  <c r="X1858" i="1"/>
  <c r="Y1858" i="1" s="1"/>
  <c r="Z1858" i="1" s="1"/>
  <c r="AA1858" i="1" s="1"/>
  <c r="AB1858" i="1"/>
  <c r="X1859" i="1"/>
  <c r="Y1859" i="1" s="1"/>
  <c r="Z1859" i="1" s="1"/>
  <c r="AA1859" i="1" s="1"/>
  <c r="AB1859" i="1"/>
  <c r="X1860" i="1"/>
  <c r="Y1860" i="1"/>
  <c r="Z1860" i="1" s="1"/>
  <c r="AA1860" i="1" s="1"/>
  <c r="AB1860" i="1"/>
  <c r="X1861" i="1"/>
  <c r="Y1861" i="1" s="1"/>
  <c r="Z1861" i="1" s="1"/>
  <c r="AA1861" i="1" s="1"/>
  <c r="AD1861" i="1" s="1"/>
  <c r="AB1861" i="1"/>
  <c r="X1862" i="1"/>
  <c r="Y1862" i="1" s="1"/>
  <c r="Z1862" i="1" s="1"/>
  <c r="AA1862" i="1" s="1"/>
  <c r="AB1862" i="1"/>
  <c r="X1863" i="1"/>
  <c r="Y1863" i="1" s="1"/>
  <c r="Z1863" i="1" s="1"/>
  <c r="AA1863" i="1" s="1"/>
  <c r="AB1863" i="1"/>
  <c r="AD1863" i="1"/>
  <c r="X1864" i="1"/>
  <c r="Y1864" i="1" s="1"/>
  <c r="Z1864" i="1" s="1"/>
  <c r="AA1864" i="1" s="1"/>
  <c r="AB1864" i="1"/>
  <c r="X1865" i="1"/>
  <c r="Y1865" i="1" s="1"/>
  <c r="Z1865" i="1" s="1"/>
  <c r="AA1865" i="1" s="1"/>
  <c r="AB1865" i="1"/>
  <c r="X1866" i="1"/>
  <c r="Y1866" i="1" s="1"/>
  <c r="Z1866" i="1" s="1"/>
  <c r="AA1866" i="1" s="1"/>
  <c r="AD1866" i="1" s="1"/>
  <c r="AB1866" i="1"/>
  <c r="X1867" i="1"/>
  <c r="Y1867" i="1" s="1"/>
  <c r="Z1867" i="1" s="1"/>
  <c r="AA1867" i="1" s="1"/>
  <c r="AD1867" i="1" s="1"/>
  <c r="AB1867" i="1"/>
  <c r="X1868" i="1"/>
  <c r="Y1868" i="1" s="1"/>
  <c r="Z1868" i="1" s="1"/>
  <c r="AA1868" i="1" s="1"/>
  <c r="AB1868" i="1"/>
  <c r="X1869" i="1"/>
  <c r="Y1869" i="1" s="1"/>
  <c r="Z1869" i="1" s="1"/>
  <c r="AA1869" i="1" s="1"/>
  <c r="AD1869" i="1" s="1"/>
  <c r="AB1869" i="1"/>
  <c r="X1870" i="1"/>
  <c r="Y1870" i="1" s="1"/>
  <c r="Z1870" i="1" s="1"/>
  <c r="AA1870" i="1" s="1"/>
  <c r="AD1870" i="1" s="1"/>
  <c r="AB1870" i="1"/>
  <c r="X1871" i="1"/>
  <c r="Y1871" i="1" s="1"/>
  <c r="Z1871" i="1" s="1"/>
  <c r="AA1871" i="1" s="1"/>
  <c r="AB1871" i="1"/>
  <c r="X1872" i="1"/>
  <c r="Y1872" i="1" s="1"/>
  <c r="Z1872" i="1" s="1"/>
  <c r="AA1872" i="1" s="1"/>
  <c r="AD1872" i="1" s="1"/>
  <c r="AB1872" i="1"/>
  <c r="X1873" i="1"/>
  <c r="Y1873" i="1" s="1"/>
  <c r="Z1873" i="1" s="1"/>
  <c r="AA1873" i="1" s="1"/>
  <c r="AB1873" i="1"/>
  <c r="X1874" i="1"/>
  <c r="Y1874" i="1" s="1"/>
  <c r="Z1874" i="1" s="1"/>
  <c r="AA1874" i="1" s="1"/>
  <c r="AB1874" i="1"/>
  <c r="X1875" i="1"/>
  <c r="Y1875" i="1" s="1"/>
  <c r="Z1875" i="1" s="1"/>
  <c r="AA1875" i="1" s="1"/>
  <c r="AD1875" i="1" s="1"/>
  <c r="AB1875" i="1"/>
  <c r="X1876" i="1"/>
  <c r="Y1876" i="1" s="1"/>
  <c r="Z1876" i="1" s="1"/>
  <c r="AA1876" i="1" s="1"/>
  <c r="AB1876" i="1"/>
  <c r="X1877" i="1"/>
  <c r="Y1877" i="1" s="1"/>
  <c r="Z1877" i="1" s="1"/>
  <c r="AA1877" i="1" s="1"/>
  <c r="AB1877" i="1"/>
  <c r="X1878" i="1"/>
  <c r="Y1878" i="1" s="1"/>
  <c r="Z1878" i="1" s="1"/>
  <c r="AA1878" i="1" s="1"/>
  <c r="AD1878" i="1" s="1"/>
  <c r="AB1878" i="1"/>
  <c r="X1879" i="1"/>
  <c r="Y1879" i="1" s="1"/>
  <c r="Z1879" i="1" s="1"/>
  <c r="AA1879" i="1" s="1"/>
  <c r="AD1879" i="1" s="1"/>
  <c r="AB1879" i="1"/>
  <c r="X1880" i="1"/>
  <c r="Y1880" i="1" s="1"/>
  <c r="Z1880" i="1" s="1"/>
  <c r="AA1880" i="1" s="1"/>
  <c r="AB1880" i="1"/>
  <c r="X1881" i="1"/>
  <c r="Y1881" i="1" s="1"/>
  <c r="Z1881" i="1" s="1"/>
  <c r="AA1881" i="1" s="1"/>
  <c r="AB1881" i="1"/>
  <c r="X1882" i="1"/>
  <c r="Y1882" i="1" s="1"/>
  <c r="Z1882" i="1" s="1"/>
  <c r="AA1882" i="1" s="1"/>
  <c r="AB1882" i="1"/>
  <c r="X1883" i="1"/>
  <c r="Y1883" i="1" s="1"/>
  <c r="Z1883" i="1" s="1"/>
  <c r="AA1883" i="1" s="1"/>
  <c r="AB1883" i="1"/>
  <c r="X1884" i="1"/>
  <c r="Y1884" i="1" s="1"/>
  <c r="Z1884" i="1" s="1"/>
  <c r="AA1884" i="1" s="1"/>
  <c r="AB1884" i="1"/>
  <c r="X1885" i="1"/>
  <c r="Y1885" i="1" s="1"/>
  <c r="Z1885" i="1" s="1"/>
  <c r="AA1885" i="1" s="1"/>
  <c r="AB1885" i="1"/>
  <c r="X1886" i="1"/>
  <c r="Y1886" i="1" s="1"/>
  <c r="Z1886" i="1" s="1"/>
  <c r="AA1886" i="1" s="1"/>
  <c r="AD1886" i="1" s="1"/>
  <c r="AB1886" i="1"/>
  <c r="X1887" i="1"/>
  <c r="Y1887" i="1" s="1"/>
  <c r="Z1887" i="1" s="1"/>
  <c r="AA1887" i="1" s="1"/>
  <c r="AD1887" i="1" s="1"/>
  <c r="AB1887" i="1"/>
  <c r="X1888" i="1"/>
  <c r="Y1888" i="1" s="1"/>
  <c r="Z1888" i="1" s="1"/>
  <c r="AA1888" i="1" s="1"/>
  <c r="AB1888" i="1"/>
  <c r="X1889" i="1"/>
  <c r="Y1889" i="1" s="1"/>
  <c r="Z1889" i="1" s="1"/>
  <c r="AA1889" i="1" s="1"/>
  <c r="AB1889" i="1"/>
  <c r="X1890" i="1"/>
  <c r="Y1890" i="1" s="1"/>
  <c r="Z1890" i="1" s="1"/>
  <c r="AA1890" i="1" s="1"/>
  <c r="AB1890" i="1"/>
  <c r="X1891" i="1"/>
  <c r="Y1891" i="1" s="1"/>
  <c r="Z1891" i="1"/>
  <c r="AA1891" i="1" s="1"/>
  <c r="AB1891" i="1"/>
  <c r="X1892" i="1"/>
  <c r="Y1892" i="1" s="1"/>
  <c r="Z1892" i="1" s="1"/>
  <c r="AA1892" i="1" s="1"/>
  <c r="AB1892" i="1"/>
  <c r="X1893" i="1"/>
  <c r="Y1893" i="1" s="1"/>
  <c r="Z1893" i="1" s="1"/>
  <c r="AA1893" i="1" s="1"/>
  <c r="AB1893" i="1"/>
  <c r="X1894" i="1"/>
  <c r="Y1894" i="1" s="1"/>
  <c r="Z1894" i="1" s="1"/>
  <c r="AA1894" i="1" s="1"/>
  <c r="AD1894" i="1" s="1"/>
  <c r="AB1894" i="1"/>
  <c r="X1895" i="1"/>
  <c r="Y1895" i="1" s="1"/>
  <c r="Z1895" i="1" s="1"/>
  <c r="AA1895" i="1" s="1"/>
  <c r="AB1895" i="1"/>
  <c r="X1896" i="1"/>
  <c r="Y1896" i="1" s="1"/>
  <c r="Z1896" i="1" s="1"/>
  <c r="AA1896" i="1" s="1"/>
  <c r="AB1896" i="1"/>
  <c r="X1897" i="1"/>
  <c r="Y1897" i="1" s="1"/>
  <c r="Z1897" i="1" s="1"/>
  <c r="AA1897" i="1" s="1"/>
  <c r="AB1897" i="1"/>
  <c r="X1898" i="1"/>
  <c r="Y1898" i="1" s="1"/>
  <c r="Z1898" i="1" s="1"/>
  <c r="AA1898" i="1" s="1"/>
  <c r="AB1898" i="1"/>
  <c r="X1899" i="1"/>
  <c r="Y1899" i="1" s="1"/>
  <c r="Z1899" i="1" s="1"/>
  <c r="AA1899" i="1" s="1"/>
  <c r="AB1899" i="1"/>
  <c r="X1900" i="1"/>
  <c r="Y1900" i="1" s="1"/>
  <c r="Z1900" i="1" s="1"/>
  <c r="AA1900" i="1" s="1"/>
  <c r="AB1900" i="1"/>
  <c r="X1901" i="1"/>
  <c r="Y1901" i="1" s="1"/>
  <c r="Z1901" i="1" s="1"/>
  <c r="AA1901" i="1" s="1"/>
  <c r="AB1901" i="1"/>
  <c r="X1902" i="1"/>
  <c r="Y1902" i="1" s="1"/>
  <c r="Z1902" i="1" s="1"/>
  <c r="AA1902" i="1" s="1"/>
  <c r="AB1902" i="1"/>
  <c r="X1903" i="1"/>
  <c r="Y1903" i="1" s="1"/>
  <c r="Z1903" i="1" s="1"/>
  <c r="AA1903" i="1" s="1"/>
  <c r="AD1903" i="1" s="1"/>
  <c r="AB1903" i="1"/>
  <c r="X1904" i="1"/>
  <c r="Y1904" i="1" s="1"/>
  <c r="Z1904" i="1" s="1"/>
  <c r="AA1904" i="1" s="1"/>
  <c r="AB1904" i="1"/>
  <c r="X1905" i="1"/>
  <c r="Y1905" i="1" s="1"/>
  <c r="Z1905" i="1" s="1"/>
  <c r="AA1905" i="1" s="1"/>
  <c r="AD1905" i="1" s="1"/>
  <c r="AB1905" i="1"/>
  <c r="X1906" i="1"/>
  <c r="Y1906" i="1"/>
  <c r="Z1906" i="1" s="1"/>
  <c r="AA1906" i="1" s="1"/>
  <c r="AB1906" i="1"/>
  <c r="X1907" i="1"/>
  <c r="Y1907" i="1" s="1"/>
  <c r="Z1907" i="1" s="1"/>
  <c r="AA1907" i="1" s="1"/>
  <c r="AB1907" i="1"/>
  <c r="X1908" i="1"/>
  <c r="Y1908" i="1" s="1"/>
  <c r="Z1908" i="1" s="1"/>
  <c r="AA1908" i="1" s="1"/>
  <c r="AB1908" i="1"/>
  <c r="X1909" i="1"/>
  <c r="Y1909" i="1" s="1"/>
  <c r="Z1909" i="1" s="1"/>
  <c r="AA1909" i="1" s="1"/>
  <c r="AB1909" i="1"/>
  <c r="X1910" i="1"/>
  <c r="Y1910" i="1" s="1"/>
  <c r="Z1910" i="1" s="1"/>
  <c r="AA1910" i="1" s="1"/>
  <c r="AD1910" i="1" s="1"/>
  <c r="AB1910" i="1"/>
  <c r="X1911" i="1"/>
  <c r="Y1911" i="1" s="1"/>
  <c r="Z1911" i="1" s="1"/>
  <c r="AA1911" i="1" s="1"/>
  <c r="AD1911" i="1" s="1"/>
  <c r="AB1911" i="1"/>
  <c r="X1912" i="1"/>
  <c r="Y1912" i="1" s="1"/>
  <c r="Z1912" i="1" s="1"/>
  <c r="AA1912" i="1" s="1"/>
  <c r="AB1912" i="1"/>
  <c r="X1913" i="1"/>
  <c r="Y1913" i="1" s="1"/>
  <c r="Z1913" i="1" s="1"/>
  <c r="AA1913" i="1" s="1"/>
  <c r="AB1913" i="1"/>
  <c r="X1914" i="1"/>
  <c r="Y1914" i="1" s="1"/>
  <c r="Z1914" i="1" s="1"/>
  <c r="AA1914" i="1" s="1"/>
  <c r="AB1914" i="1"/>
  <c r="X1915" i="1"/>
  <c r="Y1915" i="1" s="1"/>
  <c r="Z1915" i="1" s="1"/>
  <c r="AA1915" i="1" s="1"/>
  <c r="AB1915" i="1"/>
  <c r="X1916" i="1"/>
  <c r="Y1916" i="1" s="1"/>
  <c r="Z1916" i="1" s="1"/>
  <c r="AA1916" i="1" s="1"/>
  <c r="AB1916" i="1"/>
  <c r="X1917" i="1"/>
  <c r="Y1917" i="1" s="1"/>
  <c r="Z1917" i="1" s="1"/>
  <c r="AA1917" i="1" s="1"/>
  <c r="AB1917" i="1"/>
  <c r="X1918" i="1"/>
  <c r="Y1918" i="1" s="1"/>
  <c r="Z1918" i="1" s="1"/>
  <c r="AA1918" i="1" s="1"/>
  <c r="AB1918" i="1"/>
  <c r="X1919" i="1"/>
  <c r="Y1919" i="1" s="1"/>
  <c r="Z1919" i="1" s="1"/>
  <c r="AA1919" i="1" s="1"/>
  <c r="AD1919" i="1" s="1"/>
  <c r="AB1919" i="1"/>
  <c r="X1920" i="1"/>
  <c r="Y1920" i="1"/>
  <c r="Z1920" i="1" s="1"/>
  <c r="AA1920" i="1" s="1"/>
  <c r="AB1920" i="1"/>
  <c r="X1921" i="1"/>
  <c r="Y1921" i="1" s="1"/>
  <c r="Z1921" i="1" s="1"/>
  <c r="AA1921" i="1" s="1"/>
  <c r="AD1921" i="1" s="1"/>
  <c r="AB1921" i="1"/>
  <c r="X1922" i="1"/>
  <c r="Y1922" i="1" s="1"/>
  <c r="Z1922" i="1" s="1"/>
  <c r="AA1922" i="1" s="1"/>
  <c r="AD1922" i="1" s="1"/>
  <c r="AB1922" i="1"/>
  <c r="X1923" i="1"/>
  <c r="Y1923" i="1" s="1"/>
  <c r="Z1923" i="1" s="1"/>
  <c r="AA1923" i="1" s="1"/>
  <c r="AB1923" i="1"/>
  <c r="X1924" i="1"/>
  <c r="Y1924" i="1" s="1"/>
  <c r="Z1924" i="1" s="1"/>
  <c r="AA1924" i="1" s="1"/>
  <c r="AB1924" i="1"/>
  <c r="X1925" i="1"/>
  <c r="Y1925" i="1" s="1"/>
  <c r="Z1925" i="1" s="1"/>
  <c r="AA1925" i="1" s="1"/>
  <c r="AB1925" i="1"/>
  <c r="X1926" i="1"/>
  <c r="Y1926" i="1" s="1"/>
  <c r="Z1926" i="1" s="1"/>
  <c r="AA1926" i="1" s="1"/>
  <c r="AD1926" i="1" s="1"/>
  <c r="AB1926" i="1"/>
  <c r="X1927" i="1"/>
  <c r="Y1927" i="1" s="1"/>
  <c r="Z1927" i="1" s="1"/>
  <c r="AA1927" i="1" s="1"/>
  <c r="AD1927" i="1" s="1"/>
  <c r="AB1927" i="1"/>
  <c r="X1928" i="1"/>
  <c r="Y1928" i="1" s="1"/>
  <c r="Z1928" i="1" s="1"/>
  <c r="AA1928" i="1" s="1"/>
  <c r="AD1928" i="1" s="1"/>
  <c r="AB1928" i="1"/>
  <c r="X1929" i="1"/>
  <c r="Y1929" i="1" s="1"/>
  <c r="Z1929" i="1" s="1"/>
  <c r="AA1929" i="1" s="1"/>
  <c r="AB1929" i="1"/>
  <c r="X1930" i="1"/>
  <c r="Y1930" i="1" s="1"/>
  <c r="Z1930" i="1" s="1"/>
  <c r="AA1930" i="1" s="1"/>
  <c r="AD1930" i="1" s="1"/>
  <c r="AB1930" i="1"/>
  <c r="X1931" i="1"/>
  <c r="Y1931" i="1" s="1"/>
  <c r="Z1931" i="1" s="1"/>
  <c r="AA1931" i="1" s="1"/>
  <c r="AB1931" i="1"/>
  <c r="X1932" i="1"/>
  <c r="Y1932" i="1" s="1"/>
  <c r="Z1932" i="1" s="1"/>
  <c r="AA1932" i="1" s="1"/>
  <c r="AB1932" i="1"/>
  <c r="X1933" i="1"/>
  <c r="Y1933" i="1" s="1"/>
  <c r="Z1933" i="1" s="1"/>
  <c r="AA1933" i="1" s="1"/>
  <c r="AB1933" i="1"/>
  <c r="X1934" i="1"/>
  <c r="Y1934" i="1" s="1"/>
  <c r="Z1934" i="1" s="1"/>
  <c r="AA1934" i="1" s="1"/>
  <c r="AB1934" i="1"/>
  <c r="X1935" i="1"/>
  <c r="Y1935" i="1" s="1"/>
  <c r="Z1935" i="1" s="1"/>
  <c r="AA1935" i="1" s="1"/>
  <c r="AD1935" i="1" s="1"/>
  <c r="AB1935" i="1"/>
  <c r="X1936" i="1"/>
  <c r="Y1936" i="1" s="1"/>
  <c r="Z1936" i="1" s="1"/>
  <c r="AA1936" i="1" s="1"/>
  <c r="AD1936" i="1" s="1"/>
  <c r="AB1936" i="1"/>
  <c r="X1937" i="1"/>
  <c r="Y1937" i="1" s="1"/>
  <c r="Z1937" i="1" s="1"/>
  <c r="AA1937" i="1" s="1"/>
  <c r="AB1937" i="1"/>
  <c r="X1938" i="1"/>
  <c r="Y1938" i="1" s="1"/>
  <c r="Z1938" i="1" s="1"/>
  <c r="AA1938" i="1" s="1"/>
  <c r="AD1938" i="1" s="1"/>
  <c r="AB1938" i="1"/>
  <c r="X1939" i="1"/>
  <c r="Y1939" i="1" s="1"/>
  <c r="Z1939" i="1" s="1"/>
  <c r="AA1939" i="1" s="1"/>
  <c r="AB1939" i="1"/>
  <c r="X1940" i="1"/>
  <c r="Y1940" i="1" s="1"/>
  <c r="Z1940" i="1" s="1"/>
  <c r="AA1940" i="1" s="1"/>
  <c r="AD1940" i="1" s="1"/>
  <c r="AB1940" i="1"/>
  <c r="X1941" i="1"/>
  <c r="Y1941" i="1" s="1"/>
  <c r="Z1941" i="1" s="1"/>
  <c r="AA1941" i="1" s="1"/>
  <c r="AD1941" i="1" s="1"/>
  <c r="AB1941" i="1"/>
  <c r="X1942" i="1"/>
  <c r="Y1942" i="1" s="1"/>
  <c r="Z1942" i="1" s="1"/>
  <c r="AA1942" i="1" s="1"/>
  <c r="AB1942" i="1"/>
  <c r="X1943" i="1"/>
  <c r="Y1943" i="1" s="1"/>
  <c r="Z1943" i="1" s="1"/>
  <c r="AA1943" i="1" s="1"/>
  <c r="AD1943" i="1" s="1"/>
  <c r="AB1943" i="1"/>
  <c r="X1944" i="1"/>
  <c r="Y1944" i="1" s="1"/>
  <c r="Z1944" i="1" s="1"/>
  <c r="AA1944" i="1" s="1"/>
  <c r="AB1944" i="1"/>
  <c r="X1945" i="1"/>
  <c r="Y1945" i="1" s="1"/>
  <c r="Z1945" i="1" s="1"/>
  <c r="AA1945" i="1" s="1"/>
  <c r="AB1945" i="1"/>
  <c r="X1946" i="1"/>
  <c r="Y1946" i="1" s="1"/>
  <c r="Z1946" i="1" s="1"/>
  <c r="AA1946" i="1" s="1"/>
  <c r="AB1946" i="1"/>
  <c r="X1947" i="1"/>
  <c r="Y1947" i="1" s="1"/>
  <c r="Z1947" i="1" s="1"/>
  <c r="AA1947" i="1" s="1"/>
  <c r="AB1947" i="1"/>
  <c r="X1948" i="1"/>
  <c r="Y1948" i="1" s="1"/>
  <c r="Z1948" i="1" s="1"/>
  <c r="AA1948" i="1" s="1"/>
  <c r="AD1948" i="1" s="1"/>
  <c r="AB1948" i="1"/>
  <c r="X1949" i="1"/>
  <c r="Y1949" i="1" s="1"/>
  <c r="Z1949" i="1" s="1"/>
  <c r="AA1949" i="1" s="1"/>
  <c r="AD1949" i="1" s="1"/>
  <c r="AB1949" i="1"/>
  <c r="X1950" i="1"/>
  <c r="Y1950" i="1" s="1"/>
  <c r="Z1950" i="1" s="1"/>
  <c r="AA1950" i="1" s="1"/>
  <c r="AD1950" i="1" s="1"/>
  <c r="AB1950" i="1"/>
  <c r="X1951" i="1"/>
  <c r="Y1951" i="1" s="1"/>
  <c r="Z1951" i="1" s="1"/>
  <c r="AA1951" i="1" s="1"/>
  <c r="AD1951" i="1" s="1"/>
  <c r="AB1951" i="1"/>
  <c r="X1952" i="1"/>
  <c r="Y1952" i="1" s="1"/>
  <c r="Z1952" i="1" s="1"/>
  <c r="AA1952" i="1" s="1"/>
  <c r="AD1952" i="1" s="1"/>
  <c r="AB1952" i="1"/>
  <c r="X1953" i="1"/>
  <c r="Y1953" i="1"/>
  <c r="Z1953" i="1" s="1"/>
  <c r="AA1953" i="1" s="1"/>
  <c r="AD1953" i="1" s="1"/>
  <c r="AB1953" i="1"/>
  <c r="X1954" i="1"/>
  <c r="Y1954" i="1" s="1"/>
  <c r="Z1954" i="1" s="1"/>
  <c r="AA1954" i="1" s="1"/>
  <c r="AB1954" i="1"/>
  <c r="X1955" i="1"/>
  <c r="Y1955" i="1" s="1"/>
  <c r="Z1955" i="1" s="1"/>
  <c r="AA1955" i="1" s="1"/>
  <c r="AB1955" i="1"/>
  <c r="X1956" i="1"/>
  <c r="Y1956" i="1" s="1"/>
  <c r="Z1956" i="1" s="1"/>
  <c r="AA1956" i="1" s="1"/>
  <c r="AB1956" i="1"/>
  <c r="X1957" i="1"/>
  <c r="Y1957" i="1" s="1"/>
  <c r="Z1957" i="1" s="1"/>
  <c r="AA1957" i="1" s="1"/>
  <c r="AB1957" i="1"/>
  <c r="X1958" i="1"/>
  <c r="Y1958" i="1" s="1"/>
  <c r="Z1958" i="1" s="1"/>
  <c r="AA1958" i="1" s="1"/>
  <c r="AD1958" i="1" s="1"/>
  <c r="AB1958" i="1"/>
  <c r="X1959" i="1"/>
  <c r="Y1959" i="1" s="1"/>
  <c r="Z1959" i="1" s="1"/>
  <c r="AA1959" i="1" s="1"/>
  <c r="AB1959" i="1"/>
  <c r="X1960" i="1"/>
  <c r="Y1960" i="1" s="1"/>
  <c r="Z1960" i="1" s="1"/>
  <c r="AA1960" i="1" s="1"/>
  <c r="AB1960" i="1"/>
  <c r="X1961" i="1"/>
  <c r="Y1961" i="1" s="1"/>
  <c r="Z1961" i="1" s="1"/>
  <c r="AA1961" i="1" s="1"/>
  <c r="AB1961" i="1"/>
  <c r="X1962" i="1"/>
  <c r="Y1962" i="1" s="1"/>
  <c r="Z1962" i="1" s="1"/>
  <c r="AA1962" i="1" s="1"/>
  <c r="AB1962" i="1"/>
  <c r="X1963" i="1"/>
  <c r="Y1963" i="1" s="1"/>
  <c r="Z1963" i="1" s="1"/>
  <c r="AA1963" i="1" s="1"/>
  <c r="AB1963" i="1"/>
  <c r="X1964" i="1"/>
  <c r="Y1964" i="1" s="1"/>
  <c r="Z1964" i="1" s="1"/>
  <c r="AA1964" i="1" s="1"/>
  <c r="AB1964" i="1"/>
  <c r="X1965" i="1"/>
  <c r="Y1965" i="1" s="1"/>
  <c r="Z1965" i="1" s="1"/>
  <c r="AA1965" i="1" s="1"/>
  <c r="AB1965" i="1"/>
  <c r="X1966" i="1"/>
  <c r="Y1966" i="1" s="1"/>
  <c r="Z1966" i="1" s="1"/>
  <c r="AA1966" i="1" s="1"/>
  <c r="AB1966" i="1"/>
  <c r="X1967" i="1"/>
  <c r="Y1967" i="1" s="1"/>
  <c r="Z1967" i="1" s="1"/>
  <c r="AA1967" i="1" s="1"/>
  <c r="AB1967" i="1"/>
  <c r="X1968" i="1"/>
  <c r="Y1968" i="1"/>
  <c r="Z1968" i="1" s="1"/>
  <c r="AA1968" i="1" s="1"/>
  <c r="AB1968" i="1"/>
  <c r="X1969" i="1"/>
  <c r="Y1969" i="1" s="1"/>
  <c r="Z1969" i="1" s="1"/>
  <c r="AA1969" i="1" s="1"/>
  <c r="AB1969" i="1"/>
  <c r="X1970" i="1"/>
  <c r="Y1970" i="1" s="1"/>
  <c r="Z1970" i="1" s="1"/>
  <c r="AA1970" i="1" s="1"/>
  <c r="AB1970" i="1"/>
  <c r="X1971" i="1"/>
  <c r="Y1971" i="1" s="1"/>
  <c r="Z1971" i="1" s="1"/>
  <c r="AA1971" i="1" s="1"/>
  <c r="AB1971" i="1"/>
  <c r="X1972" i="1"/>
  <c r="Y1972" i="1" s="1"/>
  <c r="Z1972" i="1" s="1"/>
  <c r="AA1972" i="1" s="1"/>
  <c r="AB1972" i="1"/>
  <c r="X1973" i="1"/>
  <c r="Y1973" i="1" s="1"/>
  <c r="Z1973" i="1" s="1"/>
  <c r="AA1973" i="1" s="1"/>
  <c r="AB1973" i="1"/>
  <c r="X1974" i="1"/>
  <c r="Y1974" i="1" s="1"/>
  <c r="Z1974" i="1" s="1"/>
  <c r="AA1974" i="1" s="1"/>
  <c r="AB1974" i="1"/>
  <c r="X1975" i="1"/>
  <c r="Y1975" i="1" s="1"/>
  <c r="Z1975" i="1" s="1"/>
  <c r="AA1975" i="1" s="1"/>
  <c r="AB1975" i="1"/>
  <c r="X1976" i="1"/>
  <c r="Y1976" i="1" s="1"/>
  <c r="Z1976" i="1" s="1"/>
  <c r="AA1976" i="1" s="1"/>
  <c r="AB1976" i="1"/>
  <c r="X1977" i="1"/>
  <c r="Y1977" i="1" s="1"/>
  <c r="Z1977" i="1" s="1"/>
  <c r="AA1977" i="1" s="1"/>
  <c r="AD1977" i="1" s="1"/>
  <c r="AB1977" i="1"/>
  <c r="X1978" i="1"/>
  <c r="Y1978" i="1" s="1"/>
  <c r="Z1978" i="1" s="1"/>
  <c r="AA1978" i="1" s="1"/>
  <c r="AB1978" i="1"/>
  <c r="X1979" i="1"/>
  <c r="Y1979" i="1" s="1"/>
  <c r="Z1979" i="1" s="1"/>
  <c r="AA1979" i="1" s="1"/>
  <c r="AB1979" i="1"/>
  <c r="X1980" i="1"/>
  <c r="Y1980" i="1" s="1"/>
  <c r="Z1980" i="1" s="1"/>
  <c r="AA1980" i="1" s="1"/>
  <c r="AB1980" i="1"/>
  <c r="X1981" i="1"/>
  <c r="Y1981" i="1" s="1"/>
  <c r="Z1981" i="1" s="1"/>
  <c r="AA1981" i="1" s="1"/>
  <c r="AB1981" i="1"/>
  <c r="X1982" i="1"/>
  <c r="Y1982" i="1" s="1"/>
  <c r="Z1982" i="1" s="1"/>
  <c r="AA1982" i="1" s="1"/>
  <c r="AB1982" i="1"/>
  <c r="X1983" i="1"/>
  <c r="Y1983" i="1" s="1"/>
  <c r="Z1983" i="1" s="1"/>
  <c r="AA1983" i="1" s="1"/>
  <c r="AB1983" i="1"/>
  <c r="X1984" i="1"/>
  <c r="Y1984" i="1" s="1"/>
  <c r="Z1984" i="1" s="1"/>
  <c r="AA1984" i="1" s="1"/>
  <c r="AB1984" i="1"/>
  <c r="X1985" i="1"/>
  <c r="Y1985" i="1" s="1"/>
  <c r="Z1985" i="1" s="1"/>
  <c r="AA1985" i="1" s="1"/>
  <c r="AD1985" i="1" s="1"/>
  <c r="AB1985" i="1"/>
  <c r="X1986" i="1"/>
  <c r="Y1986" i="1" s="1"/>
  <c r="Z1986" i="1" s="1"/>
  <c r="AA1986" i="1" s="1"/>
  <c r="AD1986" i="1" s="1"/>
  <c r="AB1986" i="1"/>
  <c r="X1987" i="1"/>
  <c r="Y1987" i="1" s="1"/>
  <c r="Z1987" i="1" s="1"/>
  <c r="AA1987" i="1" s="1"/>
  <c r="AB1987" i="1"/>
  <c r="X1988" i="1"/>
  <c r="Y1988" i="1" s="1"/>
  <c r="Z1988" i="1" s="1"/>
  <c r="AA1988" i="1" s="1"/>
  <c r="AB1988" i="1"/>
  <c r="X1989" i="1"/>
  <c r="Y1989" i="1"/>
  <c r="Z1989" i="1" s="1"/>
  <c r="AA1989" i="1" s="1"/>
  <c r="AB1989" i="1"/>
  <c r="X1990" i="1"/>
  <c r="Y1990" i="1" s="1"/>
  <c r="Z1990" i="1" s="1"/>
  <c r="AA1990" i="1" s="1"/>
  <c r="AB1990" i="1"/>
  <c r="X1991" i="1"/>
  <c r="Y1991" i="1" s="1"/>
  <c r="Z1991" i="1" s="1"/>
  <c r="AA1991" i="1" s="1"/>
  <c r="AD1991" i="1" s="1"/>
  <c r="AB1991" i="1"/>
  <c r="X1992" i="1"/>
  <c r="Y1992" i="1"/>
  <c r="Z1992" i="1" s="1"/>
  <c r="AA1992" i="1" s="1"/>
  <c r="AB1992" i="1"/>
  <c r="X1993" i="1"/>
  <c r="Y1993" i="1" s="1"/>
  <c r="Z1993" i="1" s="1"/>
  <c r="AA1993" i="1" s="1"/>
  <c r="AD1993" i="1" s="1"/>
  <c r="AB1993" i="1"/>
  <c r="X1994" i="1"/>
  <c r="Y1994" i="1" s="1"/>
  <c r="Z1994" i="1" s="1"/>
  <c r="AA1994" i="1" s="1"/>
  <c r="AB1994" i="1"/>
  <c r="X1995" i="1"/>
  <c r="Y1995" i="1" s="1"/>
  <c r="Z1995" i="1" s="1"/>
  <c r="AA1995" i="1" s="1"/>
  <c r="AB1995" i="1"/>
  <c r="X1996" i="1"/>
  <c r="Y1996" i="1" s="1"/>
  <c r="Z1996" i="1" s="1"/>
  <c r="AA1996" i="1" s="1"/>
  <c r="AB1996" i="1"/>
  <c r="X1997" i="1"/>
  <c r="Y1997" i="1" s="1"/>
  <c r="Z1997" i="1" s="1"/>
  <c r="AA1997" i="1" s="1"/>
  <c r="AB1997" i="1"/>
  <c r="X1998" i="1"/>
  <c r="Y1998" i="1" s="1"/>
  <c r="Z1998" i="1" s="1"/>
  <c r="AA1998" i="1" s="1"/>
  <c r="AB1998" i="1"/>
  <c r="X1999" i="1"/>
  <c r="Y1999" i="1"/>
  <c r="Z1999" i="1" s="1"/>
  <c r="AA1999" i="1" s="1"/>
  <c r="AD1999" i="1" s="1"/>
  <c r="AB1999" i="1"/>
  <c r="X2000" i="1"/>
  <c r="Y2000" i="1" s="1"/>
  <c r="Z2000" i="1" s="1"/>
  <c r="AA2000" i="1" s="1"/>
  <c r="AB2000" i="1"/>
  <c r="X2001" i="1"/>
  <c r="Y2001" i="1" s="1"/>
  <c r="Z2001" i="1" s="1"/>
  <c r="AA2001" i="1" s="1"/>
  <c r="AB2001" i="1"/>
  <c r="X2002" i="1"/>
  <c r="Y2002" i="1" s="1"/>
  <c r="Z2002" i="1" s="1"/>
  <c r="AA2002" i="1" s="1"/>
  <c r="AD2002" i="1" s="1"/>
  <c r="AB2002" i="1"/>
  <c r="X2003" i="1"/>
  <c r="Y2003" i="1" s="1"/>
  <c r="Z2003" i="1" s="1"/>
  <c r="AA2003" i="1" s="1"/>
  <c r="AB2003" i="1"/>
  <c r="X2004" i="1"/>
  <c r="Y2004" i="1" s="1"/>
  <c r="Z2004" i="1" s="1"/>
  <c r="AA2004" i="1" s="1"/>
  <c r="AD2004" i="1" s="1"/>
  <c r="AB2004" i="1"/>
  <c r="X2005" i="1"/>
  <c r="Y2005" i="1" s="1"/>
  <c r="Z2005" i="1" s="1"/>
  <c r="AA2005" i="1" s="1"/>
  <c r="AB2005" i="1"/>
  <c r="X2006" i="1"/>
  <c r="Y2006" i="1" s="1"/>
  <c r="Z2006" i="1" s="1"/>
  <c r="AA2006" i="1" s="1"/>
  <c r="AB2006" i="1"/>
  <c r="X2007" i="1"/>
  <c r="Y2007" i="1" s="1"/>
  <c r="Z2007" i="1" s="1"/>
  <c r="AA2007" i="1" s="1"/>
  <c r="AD2007" i="1" s="1"/>
  <c r="AB2007" i="1"/>
  <c r="X2008" i="1"/>
  <c r="Y2008" i="1" s="1"/>
  <c r="Z2008" i="1" s="1"/>
  <c r="AA2008" i="1" s="1"/>
  <c r="AB2008" i="1"/>
  <c r="X2009" i="1"/>
  <c r="Y2009" i="1" s="1"/>
  <c r="Z2009" i="1" s="1"/>
  <c r="AA2009" i="1" s="1"/>
  <c r="AB2009" i="1"/>
  <c r="X2010" i="1"/>
  <c r="Y2010" i="1" s="1"/>
  <c r="Z2010" i="1" s="1"/>
  <c r="AA2010" i="1" s="1"/>
  <c r="AD2010" i="1" s="1"/>
  <c r="AB2010" i="1"/>
  <c r="X2011" i="1"/>
  <c r="Y2011" i="1"/>
  <c r="Z2011" i="1" s="1"/>
  <c r="AA2011" i="1" s="1"/>
  <c r="AD2011" i="1" s="1"/>
  <c r="AB2011" i="1"/>
  <c r="X2012" i="1"/>
  <c r="Y2012" i="1" s="1"/>
  <c r="Z2012" i="1" s="1"/>
  <c r="AA2012" i="1" s="1"/>
  <c r="AD2012" i="1" s="1"/>
  <c r="AB2012" i="1"/>
  <c r="X2013" i="1"/>
  <c r="Y2013" i="1" s="1"/>
  <c r="Z2013" i="1" s="1"/>
  <c r="AA2013" i="1" s="1"/>
  <c r="AB2013" i="1"/>
  <c r="X2014" i="1"/>
  <c r="Y2014" i="1" s="1"/>
  <c r="Z2014" i="1" s="1"/>
  <c r="AA2014" i="1" s="1"/>
  <c r="AB2014" i="1"/>
  <c r="X2015" i="1"/>
  <c r="Y2015" i="1" s="1"/>
  <c r="Z2015" i="1" s="1"/>
  <c r="AA2015" i="1" s="1"/>
  <c r="AD2015" i="1" s="1"/>
  <c r="AB2015" i="1"/>
  <c r="X2016" i="1"/>
  <c r="Y2016" i="1" s="1"/>
  <c r="Z2016" i="1" s="1"/>
  <c r="AA2016" i="1" s="1"/>
  <c r="AD2016" i="1" s="1"/>
  <c r="AB2016" i="1"/>
  <c r="X2017" i="1"/>
  <c r="Y2017" i="1" s="1"/>
  <c r="Z2017" i="1" s="1"/>
  <c r="AA2017" i="1" s="1"/>
  <c r="AD2017" i="1" s="1"/>
  <c r="AB2017" i="1"/>
  <c r="X2018" i="1"/>
  <c r="Y2018" i="1" s="1"/>
  <c r="Z2018" i="1" s="1"/>
  <c r="AA2018" i="1" s="1"/>
  <c r="AB2018" i="1"/>
  <c r="X2019" i="1"/>
  <c r="Y2019" i="1" s="1"/>
  <c r="Z2019" i="1" s="1"/>
  <c r="AA2019" i="1" s="1"/>
  <c r="AB2019" i="1"/>
  <c r="X2020" i="1"/>
  <c r="Y2020" i="1" s="1"/>
  <c r="Z2020" i="1" s="1"/>
  <c r="AA2020" i="1" s="1"/>
  <c r="AB2020" i="1"/>
  <c r="X2021" i="1"/>
  <c r="Y2021" i="1" s="1"/>
  <c r="Z2021" i="1" s="1"/>
  <c r="AA2021" i="1" s="1"/>
  <c r="AB2021" i="1"/>
  <c r="X2022" i="1"/>
  <c r="Y2022" i="1" s="1"/>
  <c r="Z2022" i="1" s="1"/>
  <c r="AA2022" i="1" s="1"/>
  <c r="AB2022" i="1"/>
  <c r="X2023" i="1"/>
  <c r="Y2023" i="1" s="1"/>
  <c r="Z2023" i="1" s="1"/>
  <c r="AA2023" i="1" s="1"/>
  <c r="AD2023" i="1" s="1"/>
  <c r="AB2023" i="1"/>
  <c r="X2024" i="1"/>
  <c r="Y2024" i="1" s="1"/>
  <c r="Z2024" i="1" s="1"/>
  <c r="AA2024" i="1" s="1"/>
  <c r="AD2024" i="1" s="1"/>
  <c r="AB2024" i="1"/>
  <c r="X2025" i="1"/>
  <c r="Y2025" i="1" s="1"/>
  <c r="Z2025" i="1" s="1"/>
  <c r="AA2025" i="1" s="1"/>
  <c r="AB2025" i="1"/>
  <c r="X2026" i="1"/>
  <c r="Y2026" i="1" s="1"/>
  <c r="Z2026" i="1" s="1"/>
  <c r="AA2026" i="1" s="1"/>
  <c r="AB2026" i="1"/>
  <c r="X2027" i="1"/>
  <c r="Y2027" i="1" s="1"/>
  <c r="Z2027" i="1" s="1"/>
  <c r="AA2027" i="1" s="1"/>
  <c r="AD2027" i="1" s="1"/>
  <c r="AB2027" i="1"/>
  <c r="X2028" i="1"/>
  <c r="Y2028" i="1" s="1"/>
  <c r="Z2028" i="1" s="1"/>
  <c r="AA2028" i="1" s="1"/>
  <c r="AB2028" i="1"/>
  <c r="X2029" i="1"/>
  <c r="Y2029" i="1" s="1"/>
  <c r="Z2029" i="1" s="1"/>
  <c r="AA2029" i="1" s="1"/>
  <c r="AB2029" i="1"/>
  <c r="X2030" i="1"/>
  <c r="Y2030" i="1" s="1"/>
  <c r="Z2030" i="1" s="1"/>
  <c r="AA2030" i="1" s="1"/>
  <c r="AB2030" i="1"/>
  <c r="X2031" i="1"/>
  <c r="Y2031" i="1" s="1"/>
  <c r="Z2031" i="1" s="1"/>
  <c r="AA2031" i="1" s="1"/>
  <c r="AD2031" i="1" s="1"/>
  <c r="AB2031" i="1"/>
  <c r="X2032" i="1"/>
  <c r="Y2032" i="1" s="1"/>
  <c r="Z2032" i="1" s="1"/>
  <c r="AA2032" i="1" s="1"/>
  <c r="AD2032" i="1" s="1"/>
  <c r="AB2032" i="1"/>
  <c r="X2033" i="1"/>
  <c r="Y2033" i="1" s="1"/>
  <c r="Z2033" i="1" s="1"/>
  <c r="AA2033" i="1" s="1"/>
  <c r="AD2033" i="1" s="1"/>
  <c r="AB2033" i="1"/>
  <c r="X2034" i="1"/>
  <c r="Y2034" i="1" s="1"/>
  <c r="Z2034" i="1" s="1"/>
  <c r="AA2034" i="1" s="1"/>
  <c r="AD2034" i="1" s="1"/>
  <c r="AB2034" i="1"/>
  <c r="X2035" i="1"/>
  <c r="Y2035" i="1" s="1"/>
  <c r="Z2035" i="1" s="1"/>
  <c r="AA2035" i="1" s="1"/>
  <c r="AB2035" i="1"/>
  <c r="X2036" i="1"/>
  <c r="Y2036" i="1" s="1"/>
  <c r="Z2036" i="1" s="1"/>
  <c r="AA2036" i="1" s="1"/>
  <c r="AB2036" i="1"/>
  <c r="X2037" i="1"/>
  <c r="Y2037" i="1" s="1"/>
  <c r="Z2037" i="1" s="1"/>
  <c r="AA2037" i="1" s="1"/>
  <c r="AD2037" i="1" s="1"/>
  <c r="AB2037" i="1"/>
  <c r="X2038" i="1"/>
  <c r="Y2038" i="1" s="1"/>
  <c r="Z2038" i="1" s="1"/>
  <c r="AA2038" i="1" s="1"/>
  <c r="AB2038" i="1"/>
  <c r="X2039" i="1"/>
  <c r="Y2039" i="1" s="1"/>
  <c r="Z2039" i="1" s="1"/>
  <c r="AA2039" i="1" s="1"/>
  <c r="AB2039" i="1"/>
  <c r="X2040" i="1"/>
  <c r="Y2040" i="1" s="1"/>
  <c r="Z2040" i="1" s="1"/>
  <c r="AA2040" i="1" s="1"/>
  <c r="AB2040" i="1"/>
  <c r="X2041" i="1"/>
  <c r="Y2041" i="1" s="1"/>
  <c r="Z2041" i="1" s="1"/>
  <c r="AA2041" i="1" s="1"/>
  <c r="AB2041" i="1"/>
  <c r="X2042" i="1"/>
  <c r="Y2042" i="1" s="1"/>
  <c r="Z2042" i="1" s="1"/>
  <c r="AA2042" i="1" s="1"/>
  <c r="AD2042" i="1" s="1"/>
  <c r="AB2042" i="1"/>
  <c r="X2043" i="1"/>
  <c r="Y2043" i="1" s="1"/>
  <c r="Z2043" i="1" s="1"/>
  <c r="AA2043" i="1" s="1"/>
  <c r="AB2043" i="1"/>
  <c r="X2044" i="1"/>
  <c r="Y2044" i="1" s="1"/>
  <c r="Z2044" i="1" s="1"/>
  <c r="AA2044" i="1" s="1"/>
  <c r="AB2044" i="1"/>
  <c r="X2045" i="1"/>
  <c r="Y2045" i="1" s="1"/>
  <c r="Z2045" i="1" s="1"/>
  <c r="AA2045" i="1" s="1"/>
  <c r="AB2045" i="1"/>
  <c r="X2046" i="1"/>
  <c r="Y2046" i="1" s="1"/>
  <c r="Z2046" i="1" s="1"/>
  <c r="AA2046" i="1" s="1"/>
  <c r="AB2046" i="1"/>
  <c r="X2047" i="1"/>
  <c r="Y2047" i="1" s="1"/>
  <c r="Z2047" i="1" s="1"/>
  <c r="AA2047" i="1" s="1"/>
  <c r="AD2047" i="1" s="1"/>
  <c r="AB2047" i="1"/>
  <c r="X2048" i="1"/>
  <c r="Y2048" i="1" s="1"/>
  <c r="Z2048" i="1" s="1"/>
  <c r="AA2048" i="1" s="1"/>
  <c r="AB2048" i="1"/>
  <c r="X2049" i="1"/>
  <c r="Y2049" i="1" s="1"/>
  <c r="Z2049" i="1" s="1"/>
  <c r="AA2049" i="1" s="1"/>
  <c r="AD2049" i="1" s="1"/>
  <c r="AB2049" i="1"/>
  <c r="X2050" i="1"/>
  <c r="Y2050" i="1" s="1"/>
  <c r="Z2050" i="1" s="1"/>
  <c r="AA2050" i="1" s="1"/>
  <c r="AB2050" i="1"/>
  <c r="X2051" i="1"/>
  <c r="Y2051" i="1" s="1"/>
  <c r="Z2051" i="1" s="1"/>
  <c r="AA2051" i="1" s="1"/>
  <c r="AB2051" i="1"/>
  <c r="X2052" i="1"/>
  <c r="Y2052" i="1" s="1"/>
  <c r="Z2052" i="1" s="1"/>
  <c r="AA2052" i="1" s="1"/>
  <c r="AB2052" i="1"/>
  <c r="X2053" i="1"/>
  <c r="Y2053" i="1" s="1"/>
  <c r="Z2053" i="1" s="1"/>
  <c r="AA2053" i="1" s="1"/>
  <c r="AB2053" i="1"/>
  <c r="X2054" i="1"/>
  <c r="Y2054" i="1" s="1"/>
  <c r="Z2054" i="1" s="1"/>
  <c r="AA2054" i="1" s="1"/>
  <c r="AB2054" i="1"/>
  <c r="X2055" i="1"/>
  <c r="Y2055" i="1" s="1"/>
  <c r="Z2055" i="1" s="1"/>
  <c r="AA2055" i="1" s="1"/>
  <c r="AB2055" i="1"/>
  <c r="X2056" i="1"/>
  <c r="Y2056" i="1" s="1"/>
  <c r="Z2056" i="1" s="1"/>
  <c r="AA2056" i="1" s="1"/>
  <c r="AB2056" i="1"/>
  <c r="X2057" i="1"/>
  <c r="Y2057" i="1" s="1"/>
  <c r="Z2057" i="1" s="1"/>
  <c r="AA2057" i="1" s="1"/>
  <c r="AB2057" i="1"/>
  <c r="X2058" i="1"/>
  <c r="Y2058" i="1" s="1"/>
  <c r="Z2058" i="1" s="1"/>
  <c r="AA2058" i="1" s="1"/>
  <c r="AB2058" i="1"/>
  <c r="X2059" i="1"/>
  <c r="Y2059" i="1" s="1"/>
  <c r="Z2059" i="1" s="1"/>
  <c r="AA2059" i="1" s="1"/>
  <c r="AB2059" i="1"/>
  <c r="X2060" i="1"/>
  <c r="Y2060" i="1" s="1"/>
  <c r="Z2060" i="1" s="1"/>
  <c r="AA2060" i="1" s="1"/>
  <c r="AD2060" i="1" s="1"/>
  <c r="AB2060" i="1"/>
  <c r="X2061" i="1"/>
  <c r="Y2061" i="1" s="1"/>
  <c r="Z2061" i="1" s="1"/>
  <c r="AA2061" i="1" s="1"/>
  <c r="AB2061" i="1"/>
  <c r="X2062" i="1"/>
  <c r="Y2062" i="1" s="1"/>
  <c r="Z2062" i="1" s="1"/>
  <c r="AA2062" i="1" s="1"/>
  <c r="AB2062" i="1"/>
  <c r="X2063" i="1"/>
  <c r="Y2063" i="1" s="1"/>
  <c r="Z2063" i="1" s="1"/>
  <c r="AA2063" i="1" s="1"/>
  <c r="AB2063" i="1"/>
  <c r="X2064" i="1"/>
  <c r="Y2064" i="1" s="1"/>
  <c r="Z2064" i="1" s="1"/>
  <c r="AA2064" i="1" s="1"/>
  <c r="AB2064" i="1"/>
  <c r="X2065" i="1"/>
  <c r="Y2065" i="1" s="1"/>
  <c r="Z2065" i="1" s="1"/>
  <c r="AA2065" i="1" s="1"/>
  <c r="AB2065" i="1"/>
  <c r="X2066" i="1"/>
  <c r="Y2066" i="1" s="1"/>
  <c r="Z2066" i="1" s="1"/>
  <c r="AA2066" i="1" s="1"/>
  <c r="AB2066" i="1"/>
  <c r="X2067" i="1"/>
  <c r="Y2067" i="1" s="1"/>
  <c r="Z2067" i="1" s="1"/>
  <c r="AA2067" i="1" s="1"/>
  <c r="AB2067" i="1"/>
  <c r="X2068" i="1"/>
  <c r="Y2068" i="1" s="1"/>
  <c r="Z2068" i="1" s="1"/>
  <c r="AA2068" i="1" s="1"/>
  <c r="AB2068" i="1"/>
  <c r="X2069" i="1"/>
  <c r="Y2069" i="1" s="1"/>
  <c r="Z2069" i="1" s="1"/>
  <c r="AA2069" i="1" s="1"/>
  <c r="AD2069" i="1" s="1"/>
  <c r="AB2069" i="1"/>
  <c r="X2070" i="1"/>
  <c r="Y2070" i="1"/>
  <c r="Z2070" i="1" s="1"/>
  <c r="AA2070" i="1" s="1"/>
  <c r="AB2070" i="1"/>
  <c r="X2071" i="1"/>
  <c r="Y2071" i="1" s="1"/>
  <c r="Z2071" i="1" s="1"/>
  <c r="AA2071" i="1" s="1"/>
  <c r="AB2071" i="1"/>
  <c r="X2072" i="1"/>
  <c r="Y2072" i="1" s="1"/>
  <c r="Z2072" i="1" s="1"/>
  <c r="AA2072" i="1" s="1"/>
  <c r="AB2072" i="1"/>
  <c r="X2073" i="1"/>
  <c r="Y2073" i="1" s="1"/>
  <c r="Z2073" i="1" s="1"/>
  <c r="AA2073" i="1" s="1"/>
  <c r="AB2073" i="1"/>
  <c r="X2074" i="1"/>
  <c r="Y2074" i="1" s="1"/>
  <c r="Z2074" i="1" s="1"/>
  <c r="AA2074" i="1" s="1"/>
  <c r="AB2074" i="1"/>
  <c r="X2075" i="1"/>
  <c r="Y2075" i="1" s="1"/>
  <c r="Z2075" i="1" s="1"/>
  <c r="AA2075" i="1" s="1"/>
  <c r="AB2075" i="1"/>
  <c r="X2076" i="1"/>
  <c r="Y2076" i="1" s="1"/>
  <c r="Z2076" i="1" s="1"/>
  <c r="AA2076" i="1" s="1"/>
  <c r="AB2076" i="1"/>
  <c r="X2077" i="1"/>
  <c r="Y2077" i="1" s="1"/>
  <c r="Z2077" i="1" s="1"/>
  <c r="AA2077" i="1" s="1"/>
  <c r="AD2077" i="1" s="1"/>
  <c r="AB2077" i="1"/>
  <c r="X2078" i="1"/>
  <c r="Y2078" i="1" s="1"/>
  <c r="Z2078" i="1" s="1"/>
  <c r="AA2078" i="1" s="1"/>
  <c r="AB2078" i="1"/>
  <c r="X2079" i="1"/>
  <c r="Y2079" i="1" s="1"/>
  <c r="Z2079" i="1" s="1"/>
  <c r="AA2079" i="1" s="1"/>
  <c r="AB2079" i="1"/>
  <c r="X2080" i="1"/>
  <c r="Y2080" i="1" s="1"/>
  <c r="Z2080" i="1" s="1"/>
  <c r="AA2080" i="1" s="1"/>
  <c r="AB2080" i="1"/>
  <c r="X2081" i="1"/>
  <c r="Y2081" i="1" s="1"/>
  <c r="Z2081" i="1" s="1"/>
  <c r="AA2081" i="1" s="1"/>
  <c r="AB2081" i="1"/>
  <c r="X2082" i="1"/>
  <c r="Y2082" i="1" s="1"/>
  <c r="Z2082" i="1" s="1"/>
  <c r="AA2082" i="1" s="1"/>
  <c r="AB2082" i="1"/>
  <c r="X2083" i="1"/>
  <c r="Y2083" i="1" s="1"/>
  <c r="Z2083" i="1" s="1"/>
  <c r="AA2083" i="1" s="1"/>
  <c r="AB2083" i="1"/>
  <c r="X2084" i="1"/>
  <c r="Y2084" i="1" s="1"/>
  <c r="Z2084" i="1" s="1"/>
  <c r="AA2084" i="1" s="1"/>
  <c r="AD2084" i="1" s="1"/>
  <c r="AB2084" i="1"/>
  <c r="X2085" i="1"/>
  <c r="Y2085" i="1" s="1"/>
  <c r="Z2085" i="1" s="1"/>
  <c r="AA2085" i="1" s="1"/>
  <c r="AD2085" i="1" s="1"/>
  <c r="AB2085" i="1"/>
  <c r="X2086" i="1"/>
  <c r="Y2086" i="1" s="1"/>
  <c r="Z2086" i="1" s="1"/>
  <c r="AA2086" i="1" s="1"/>
  <c r="AB2086" i="1"/>
  <c r="X2087" i="1"/>
  <c r="Y2087" i="1" s="1"/>
  <c r="Z2087" i="1" s="1"/>
  <c r="AA2087" i="1" s="1"/>
  <c r="AB2087" i="1"/>
  <c r="X2088" i="1"/>
  <c r="Y2088" i="1" s="1"/>
  <c r="Z2088" i="1" s="1"/>
  <c r="AA2088" i="1" s="1"/>
  <c r="AB2088" i="1"/>
  <c r="X2089" i="1"/>
  <c r="Y2089" i="1" s="1"/>
  <c r="Z2089" i="1" s="1"/>
  <c r="AA2089" i="1" s="1"/>
  <c r="AB2089" i="1"/>
  <c r="X2090" i="1"/>
  <c r="Y2090" i="1" s="1"/>
  <c r="Z2090" i="1" s="1"/>
  <c r="AA2090" i="1" s="1"/>
  <c r="AB2090" i="1"/>
  <c r="X2091" i="1"/>
  <c r="Y2091" i="1" s="1"/>
  <c r="Z2091" i="1" s="1"/>
  <c r="AA2091" i="1" s="1"/>
  <c r="AB2091" i="1"/>
  <c r="X2092" i="1"/>
  <c r="Y2092" i="1" s="1"/>
  <c r="Z2092" i="1" s="1"/>
  <c r="AA2092" i="1" s="1"/>
  <c r="AD2092" i="1" s="1"/>
  <c r="AB2092" i="1"/>
  <c r="X2093" i="1"/>
  <c r="Y2093" i="1" s="1"/>
  <c r="Z2093" i="1" s="1"/>
  <c r="AA2093" i="1" s="1"/>
  <c r="AD2093" i="1" s="1"/>
  <c r="AB2093" i="1"/>
  <c r="X2094" i="1"/>
  <c r="Y2094" i="1" s="1"/>
  <c r="Z2094" i="1" s="1"/>
  <c r="AA2094" i="1" s="1"/>
  <c r="AB2094" i="1"/>
  <c r="X2095" i="1"/>
  <c r="Y2095" i="1" s="1"/>
  <c r="Z2095" i="1" s="1"/>
  <c r="AA2095" i="1" s="1"/>
  <c r="AB2095" i="1"/>
  <c r="X2096" i="1"/>
  <c r="Y2096" i="1" s="1"/>
  <c r="Z2096" i="1" s="1"/>
  <c r="AA2096" i="1" s="1"/>
  <c r="AB2096" i="1"/>
  <c r="X2097" i="1"/>
  <c r="Y2097" i="1" s="1"/>
  <c r="Z2097" i="1" s="1"/>
  <c r="AA2097" i="1" s="1"/>
  <c r="AB2097" i="1"/>
  <c r="X2098" i="1"/>
  <c r="Y2098" i="1" s="1"/>
  <c r="Z2098" i="1" s="1"/>
  <c r="AA2098" i="1" s="1"/>
  <c r="AB2098" i="1"/>
  <c r="X2099" i="1"/>
  <c r="Y2099" i="1" s="1"/>
  <c r="Z2099" i="1" s="1"/>
  <c r="AA2099" i="1" s="1"/>
  <c r="AD2099" i="1" s="1"/>
  <c r="AB2099" i="1"/>
  <c r="X2100" i="1"/>
  <c r="Y2100" i="1"/>
  <c r="Z2100" i="1" s="1"/>
  <c r="AA2100" i="1" s="1"/>
  <c r="AB2100" i="1"/>
  <c r="X2101" i="1"/>
  <c r="Y2101" i="1" s="1"/>
  <c r="Z2101" i="1" s="1"/>
  <c r="AA2101" i="1" s="1"/>
  <c r="AD2101" i="1" s="1"/>
  <c r="AB2101" i="1"/>
  <c r="X2102" i="1"/>
  <c r="Y2102" i="1" s="1"/>
  <c r="Z2102" i="1" s="1"/>
  <c r="AA2102" i="1" s="1"/>
  <c r="AB2102" i="1"/>
  <c r="X2103" i="1"/>
  <c r="Y2103" i="1" s="1"/>
  <c r="Z2103" i="1" s="1"/>
  <c r="AA2103" i="1" s="1"/>
  <c r="AB2103" i="1"/>
  <c r="X2104" i="1"/>
  <c r="Y2104" i="1" s="1"/>
  <c r="Z2104" i="1" s="1"/>
  <c r="AA2104" i="1" s="1"/>
  <c r="AB2104" i="1"/>
  <c r="X2105" i="1"/>
  <c r="Y2105" i="1" s="1"/>
  <c r="Z2105" i="1" s="1"/>
  <c r="AA2105" i="1" s="1"/>
  <c r="AB2105" i="1"/>
  <c r="X2106" i="1"/>
  <c r="Y2106" i="1" s="1"/>
  <c r="Z2106" i="1" s="1"/>
  <c r="AA2106" i="1" s="1"/>
  <c r="AD2106" i="1" s="1"/>
  <c r="AB2106" i="1"/>
  <c r="X2107" i="1"/>
  <c r="Y2107" i="1" s="1"/>
  <c r="Z2107" i="1" s="1"/>
  <c r="AA2107" i="1" s="1"/>
  <c r="AB2107" i="1"/>
  <c r="X2108" i="1"/>
  <c r="Y2108" i="1" s="1"/>
  <c r="Z2108" i="1" s="1"/>
  <c r="AA2108" i="1" s="1"/>
  <c r="AB2108" i="1"/>
  <c r="X2109" i="1"/>
  <c r="Y2109" i="1"/>
  <c r="Z2109" i="1" s="1"/>
  <c r="AA2109" i="1" s="1"/>
  <c r="AB2109" i="1"/>
  <c r="X2110" i="1"/>
  <c r="Y2110" i="1" s="1"/>
  <c r="Z2110" i="1" s="1"/>
  <c r="AA2110" i="1" s="1"/>
  <c r="AB2110" i="1"/>
  <c r="X2111" i="1"/>
  <c r="Y2111" i="1" s="1"/>
  <c r="Z2111" i="1" s="1"/>
  <c r="AA2111" i="1" s="1"/>
  <c r="AD2111" i="1" s="1"/>
  <c r="AB2111" i="1"/>
  <c r="X2112" i="1"/>
  <c r="Y2112" i="1" s="1"/>
  <c r="Z2112" i="1" s="1"/>
  <c r="AA2112" i="1" s="1"/>
  <c r="AB2112" i="1"/>
  <c r="X2113" i="1"/>
  <c r="Y2113" i="1" s="1"/>
  <c r="Z2113" i="1" s="1"/>
  <c r="AA2113" i="1" s="1"/>
  <c r="AB2113" i="1"/>
  <c r="X2114" i="1"/>
  <c r="Y2114" i="1" s="1"/>
  <c r="Z2114" i="1" s="1"/>
  <c r="AA2114" i="1" s="1"/>
  <c r="AB2114" i="1"/>
  <c r="X2115" i="1"/>
  <c r="Y2115" i="1" s="1"/>
  <c r="Z2115" i="1" s="1"/>
  <c r="AA2115" i="1" s="1"/>
  <c r="AB2115" i="1"/>
  <c r="X2116" i="1"/>
  <c r="Y2116" i="1" s="1"/>
  <c r="Z2116" i="1" s="1"/>
  <c r="AA2116" i="1" s="1"/>
  <c r="AB2116" i="1"/>
  <c r="X2117" i="1"/>
  <c r="Y2117" i="1" s="1"/>
  <c r="Z2117" i="1" s="1"/>
  <c r="AA2117" i="1" s="1"/>
  <c r="AB2117" i="1"/>
  <c r="X2118" i="1"/>
  <c r="Y2118" i="1" s="1"/>
  <c r="Z2118" i="1" s="1"/>
  <c r="AA2118" i="1" s="1"/>
  <c r="AB2118" i="1"/>
  <c r="X2119" i="1"/>
  <c r="Y2119" i="1" s="1"/>
  <c r="Z2119" i="1" s="1"/>
  <c r="AA2119" i="1" s="1"/>
  <c r="AB2119" i="1"/>
  <c r="X2120" i="1"/>
  <c r="Y2120" i="1" s="1"/>
  <c r="Z2120" i="1" s="1"/>
  <c r="AA2120" i="1" s="1"/>
  <c r="AB2120" i="1"/>
  <c r="X2121" i="1"/>
  <c r="Y2121" i="1" s="1"/>
  <c r="Z2121" i="1" s="1"/>
  <c r="AA2121" i="1" s="1"/>
  <c r="AB2121" i="1"/>
  <c r="X2122" i="1"/>
  <c r="Y2122" i="1" s="1"/>
  <c r="Z2122" i="1" s="1"/>
  <c r="AA2122" i="1" s="1"/>
  <c r="AD2122" i="1" s="1"/>
  <c r="AB2122" i="1"/>
  <c r="X2123" i="1"/>
  <c r="Y2123" i="1" s="1"/>
  <c r="Z2123" i="1" s="1"/>
  <c r="AA2123" i="1" s="1"/>
  <c r="AB2123" i="1"/>
  <c r="X2124" i="1"/>
  <c r="Y2124" i="1" s="1"/>
  <c r="Z2124" i="1" s="1"/>
  <c r="AA2124" i="1" s="1"/>
  <c r="AB2124" i="1"/>
  <c r="X2125" i="1"/>
  <c r="Y2125" i="1" s="1"/>
  <c r="Z2125" i="1" s="1"/>
  <c r="AA2125" i="1" s="1"/>
  <c r="AB2125" i="1"/>
  <c r="X2126" i="1"/>
  <c r="Y2126" i="1" s="1"/>
  <c r="Z2126" i="1" s="1"/>
  <c r="AA2126" i="1" s="1"/>
  <c r="AB2126" i="1"/>
  <c r="X2127" i="1"/>
  <c r="Y2127" i="1" s="1"/>
  <c r="Z2127" i="1" s="1"/>
  <c r="AA2127" i="1" s="1"/>
  <c r="AB2127" i="1"/>
  <c r="X2128" i="1"/>
  <c r="Y2128" i="1" s="1"/>
  <c r="Z2128" i="1" s="1"/>
  <c r="AA2128" i="1" s="1"/>
  <c r="AB2128" i="1"/>
  <c r="X2129" i="1"/>
  <c r="Y2129" i="1" s="1"/>
  <c r="Z2129" i="1" s="1"/>
  <c r="AA2129" i="1" s="1"/>
  <c r="AB2129" i="1"/>
  <c r="X2130" i="1"/>
  <c r="Y2130" i="1" s="1"/>
  <c r="Z2130" i="1" s="1"/>
  <c r="AA2130" i="1" s="1"/>
  <c r="AB2130" i="1"/>
  <c r="X2131" i="1"/>
  <c r="Y2131" i="1" s="1"/>
  <c r="Z2131" i="1" s="1"/>
  <c r="AA2131" i="1" s="1"/>
  <c r="AB2131" i="1"/>
  <c r="X2132" i="1"/>
  <c r="Y2132" i="1" s="1"/>
  <c r="Z2132" i="1" s="1"/>
  <c r="AA2132" i="1" s="1"/>
  <c r="AD2132" i="1" s="1"/>
  <c r="AB2132" i="1"/>
  <c r="X2133" i="1"/>
  <c r="Y2133" i="1" s="1"/>
  <c r="Z2133" i="1" s="1"/>
  <c r="AA2133" i="1" s="1"/>
  <c r="AD2133" i="1" s="1"/>
  <c r="AB2133" i="1"/>
  <c r="X2134" i="1"/>
  <c r="Y2134" i="1" s="1"/>
  <c r="Z2134" i="1" s="1"/>
  <c r="AA2134" i="1" s="1"/>
  <c r="AB2134" i="1"/>
  <c r="X2135" i="1"/>
  <c r="Y2135" i="1" s="1"/>
  <c r="Z2135" i="1" s="1"/>
  <c r="AA2135" i="1" s="1"/>
  <c r="AD2135" i="1" s="1"/>
  <c r="AB2135" i="1"/>
  <c r="X2136" i="1"/>
  <c r="Y2136" i="1" s="1"/>
  <c r="Z2136" i="1" s="1"/>
  <c r="AA2136" i="1" s="1"/>
  <c r="AB2136" i="1"/>
  <c r="X2137" i="1"/>
  <c r="Y2137" i="1" s="1"/>
  <c r="Z2137" i="1" s="1"/>
  <c r="AA2137" i="1" s="1"/>
  <c r="AB2137" i="1"/>
  <c r="X2138" i="1"/>
  <c r="Y2138" i="1" s="1"/>
  <c r="Z2138" i="1" s="1"/>
  <c r="AA2138" i="1" s="1"/>
  <c r="AB2138" i="1"/>
  <c r="X2139" i="1"/>
  <c r="Y2139" i="1" s="1"/>
  <c r="Z2139" i="1" s="1"/>
  <c r="AA2139" i="1" s="1"/>
  <c r="AB2139" i="1"/>
  <c r="X2140" i="1"/>
  <c r="Y2140" i="1" s="1"/>
  <c r="Z2140" i="1" s="1"/>
  <c r="AA2140" i="1" s="1"/>
  <c r="AB2140" i="1"/>
  <c r="X2141" i="1"/>
  <c r="Y2141" i="1" s="1"/>
  <c r="Z2141" i="1" s="1"/>
  <c r="AA2141" i="1" s="1"/>
  <c r="AB2141" i="1"/>
  <c r="X2142" i="1"/>
  <c r="Y2142" i="1" s="1"/>
  <c r="Z2142" i="1" s="1"/>
  <c r="AA2142" i="1" s="1"/>
  <c r="AB2142" i="1"/>
  <c r="X2143" i="1"/>
  <c r="Y2143" i="1" s="1"/>
  <c r="Z2143" i="1" s="1"/>
  <c r="AA2143" i="1" s="1"/>
  <c r="AB2143" i="1"/>
  <c r="X2144" i="1"/>
  <c r="Y2144" i="1" s="1"/>
  <c r="Z2144" i="1" s="1"/>
  <c r="AA2144" i="1" s="1"/>
  <c r="AB2144" i="1"/>
  <c r="X2145" i="1"/>
  <c r="Y2145" i="1" s="1"/>
  <c r="Z2145" i="1" s="1"/>
  <c r="AA2145" i="1" s="1"/>
  <c r="AB2145" i="1"/>
  <c r="X2146" i="1"/>
  <c r="Y2146" i="1"/>
  <c r="Z2146" i="1" s="1"/>
  <c r="AA2146" i="1" s="1"/>
  <c r="AD2146" i="1" s="1"/>
  <c r="AB2146" i="1"/>
  <c r="X2147" i="1"/>
  <c r="Y2147" i="1" s="1"/>
  <c r="Z2147" i="1" s="1"/>
  <c r="AA2147" i="1" s="1"/>
  <c r="AB2147" i="1"/>
  <c r="X2148" i="1"/>
  <c r="Y2148" i="1" s="1"/>
  <c r="Z2148" i="1" s="1"/>
  <c r="AA2148" i="1" s="1"/>
  <c r="AB2148" i="1"/>
  <c r="X2149" i="1"/>
  <c r="Y2149" i="1" s="1"/>
  <c r="Z2149" i="1" s="1"/>
  <c r="AA2149" i="1" s="1"/>
  <c r="AB2149" i="1"/>
  <c r="X2150" i="1"/>
  <c r="Y2150" i="1" s="1"/>
  <c r="Z2150" i="1" s="1"/>
  <c r="AA2150" i="1" s="1"/>
  <c r="AB2150" i="1"/>
  <c r="X2151" i="1"/>
  <c r="Y2151" i="1" s="1"/>
  <c r="Z2151" i="1" s="1"/>
  <c r="AA2151" i="1" s="1"/>
  <c r="AD2151" i="1" s="1"/>
  <c r="AB2151" i="1"/>
  <c r="X2152" i="1"/>
  <c r="Y2152" i="1" s="1"/>
  <c r="Z2152" i="1" s="1"/>
  <c r="AA2152" i="1" s="1"/>
  <c r="AB2152" i="1"/>
  <c r="X2153" i="1"/>
  <c r="Y2153" i="1" s="1"/>
  <c r="Z2153" i="1" s="1"/>
  <c r="AA2153" i="1" s="1"/>
  <c r="AB2153" i="1"/>
  <c r="X2154" i="1"/>
  <c r="Y2154" i="1" s="1"/>
  <c r="Z2154" i="1" s="1"/>
  <c r="AA2154" i="1" s="1"/>
  <c r="AB2154" i="1"/>
  <c r="X2155" i="1"/>
  <c r="Y2155" i="1" s="1"/>
  <c r="Z2155" i="1" s="1"/>
  <c r="AA2155" i="1" s="1"/>
  <c r="AB2155" i="1"/>
  <c r="X2156" i="1"/>
  <c r="Y2156" i="1" s="1"/>
  <c r="Z2156" i="1" s="1"/>
  <c r="AA2156" i="1" s="1"/>
  <c r="AB2156" i="1"/>
  <c r="X2157" i="1"/>
  <c r="Y2157" i="1" s="1"/>
  <c r="Z2157" i="1" s="1"/>
  <c r="AA2157" i="1" s="1"/>
  <c r="AD2157" i="1" s="1"/>
  <c r="AB2157" i="1"/>
  <c r="X2158" i="1"/>
  <c r="Y2158" i="1" s="1"/>
  <c r="Z2158" i="1" s="1"/>
  <c r="AA2158" i="1" s="1"/>
  <c r="AB2158" i="1"/>
  <c r="X2159" i="1"/>
  <c r="Y2159" i="1" s="1"/>
  <c r="Z2159" i="1" s="1"/>
  <c r="AA2159" i="1" s="1"/>
  <c r="AB2159" i="1"/>
  <c r="X2160" i="1"/>
  <c r="Y2160" i="1" s="1"/>
  <c r="Z2160" i="1" s="1"/>
  <c r="AA2160" i="1" s="1"/>
  <c r="AB2160" i="1"/>
  <c r="X2161" i="1"/>
  <c r="Y2161" i="1" s="1"/>
  <c r="Z2161" i="1" s="1"/>
  <c r="AA2161" i="1" s="1"/>
  <c r="AB2161" i="1"/>
  <c r="X2162" i="1"/>
  <c r="Y2162" i="1" s="1"/>
  <c r="Z2162" i="1" s="1"/>
  <c r="AA2162" i="1" s="1"/>
  <c r="AD2162" i="1" s="1"/>
  <c r="AB2162" i="1"/>
  <c r="X2163" i="1"/>
  <c r="Y2163" i="1" s="1"/>
  <c r="Z2163" i="1" s="1"/>
  <c r="AA2163" i="1" s="1"/>
  <c r="AB2163" i="1"/>
  <c r="X2164" i="1"/>
  <c r="Y2164" i="1" s="1"/>
  <c r="Z2164" i="1" s="1"/>
  <c r="AA2164" i="1" s="1"/>
  <c r="AB2164" i="1"/>
  <c r="X2165" i="1"/>
  <c r="Y2165" i="1" s="1"/>
  <c r="Z2165" i="1" s="1"/>
  <c r="AA2165" i="1" s="1"/>
  <c r="AB2165" i="1"/>
  <c r="X2166" i="1"/>
  <c r="Y2166" i="1"/>
  <c r="Z2166" i="1" s="1"/>
  <c r="AA2166" i="1" s="1"/>
  <c r="AD2166" i="1" s="1"/>
  <c r="AB2166" i="1"/>
  <c r="X2167" i="1"/>
  <c r="Y2167" i="1" s="1"/>
  <c r="Z2167" i="1" s="1"/>
  <c r="AA2167" i="1" s="1"/>
  <c r="AD2167" i="1" s="1"/>
  <c r="AB2167" i="1"/>
  <c r="X2168" i="1"/>
  <c r="Y2168" i="1" s="1"/>
  <c r="Z2168" i="1" s="1"/>
  <c r="AA2168" i="1" s="1"/>
  <c r="AB2168" i="1"/>
  <c r="X2169" i="1"/>
  <c r="Y2169" i="1" s="1"/>
  <c r="Z2169" i="1" s="1"/>
  <c r="AA2169" i="1" s="1"/>
  <c r="AB2169" i="1"/>
  <c r="X2170" i="1"/>
  <c r="Y2170" i="1" s="1"/>
  <c r="Z2170" i="1" s="1"/>
  <c r="AA2170" i="1" s="1"/>
  <c r="AB2170" i="1"/>
  <c r="X2171" i="1"/>
  <c r="Y2171" i="1" s="1"/>
  <c r="Z2171" i="1" s="1"/>
  <c r="AA2171" i="1" s="1"/>
  <c r="AB2171" i="1"/>
  <c r="X2172" i="1"/>
  <c r="Y2172" i="1" s="1"/>
  <c r="Z2172" i="1" s="1"/>
  <c r="AA2172" i="1" s="1"/>
  <c r="AB2172" i="1"/>
  <c r="X2173" i="1"/>
  <c r="Y2173" i="1" s="1"/>
  <c r="Z2173" i="1" s="1"/>
  <c r="AA2173" i="1" s="1"/>
  <c r="AB2173" i="1"/>
  <c r="X2174" i="1"/>
  <c r="Y2174" i="1" s="1"/>
  <c r="Z2174" i="1" s="1"/>
  <c r="AA2174" i="1" s="1"/>
  <c r="AB2174" i="1"/>
  <c r="X2175" i="1"/>
  <c r="Y2175" i="1" s="1"/>
  <c r="Z2175" i="1" s="1"/>
  <c r="AA2175" i="1" s="1"/>
  <c r="AB2175" i="1"/>
  <c r="AD2175" i="1"/>
  <c r="X2176" i="1"/>
  <c r="Y2176" i="1" s="1"/>
  <c r="Z2176" i="1" s="1"/>
  <c r="AA2176" i="1" s="1"/>
  <c r="AB2176" i="1"/>
  <c r="X2177" i="1"/>
  <c r="Y2177" i="1" s="1"/>
  <c r="Z2177" i="1" s="1"/>
  <c r="AA2177" i="1" s="1"/>
  <c r="AB2177" i="1"/>
  <c r="X2178" i="1"/>
  <c r="Y2178" i="1" s="1"/>
  <c r="Z2178" i="1" s="1"/>
  <c r="AA2178" i="1" s="1"/>
  <c r="AB2178" i="1"/>
  <c r="X2179" i="1"/>
  <c r="Y2179" i="1" s="1"/>
  <c r="Z2179" i="1" s="1"/>
  <c r="AA2179" i="1" s="1"/>
  <c r="AB2179" i="1"/>
  <c r="X2180" i="1"/>
  <c r="Y2180" i="1" s="1"/>
  <c r="Z2180" i="1" s="1"/>
  <c r="AA2180" i="1" s="1"/>
  <c r="AB2180" i="1"/>
  <c r="X2181" i="1"/>
  <c r="Y2181" i="1" s="1"/>
  <c r="Z2181" i="1" s="1"/>
  <c r="AA2181" i="1" s="1"/>
  <c r="AB2181" i="1"/>
  <c r="X2182" i="1"/>
  <c r="Y2182" i="1" s="1"/>
  <c r="Z2182" i="1" s="1"/>
  <c r="AA2182" i="1" s="1"/>
  <c r="AD2182" i="1" s="1"/>
  <c r="AB2182" i="1"/>
  <c r="X2183" i="1"/>
  <c r="Y2183" i="1" s="1"/>
  <c r="Z2183" i="1" s="1"/>
  <c r="AA2183" i="1" s="1"/>
  <c r="AB2183" i="1"/>
  <c r="X2184" i="1"/>
  <c r="Y2184" i="1"/>
  <c r="Z2184" i="1" s="1"/>
  <c r="AA2184" i="1" s="1"/>
  <c r="AB2184" i="1"/>
  <c r="X2185" i="1"/>
  <c r="Y2185" i="1" s="1"/>
  <c r="Z2185" i="1" s="1"/>
  <c r="AA2185" i="1" s="1"/>
  <c r="AB2185" i="1"/>
  <c r="X2186" i="1"/>
  <c r="Y2186" i="1" s="1"/>
  <c r="Z2186" i="1" s="1"/>
  <c r="AA2186" i="1" s="1"/>
  <c r="AB2186" i="1"/>
  <c r="X2187" i="1"/>
  <c r="Y2187" i="1" s="1"/>
  <c r="Z2187" i="1" s="1"/>
  <c r="AA2187" i="1" s="1"/>
  <c r="AB2187" i="1"/>
  <c r="X2188" i="1"/>
  <c r="Y2188" i="1" s="1"/>
  <c r="Z2188" i="1" s="1"/>
  <c r="AA2188" i="1" s="1"/>
  <c r="AB2188" i="1"/>
  <c r="X2189" i="1"/>
  <c r="Y2189" i="1" s="1"/>
  <c r="Z2189" i="1" s="1"/>
  <c r="AA2189" i="1" s="1"/>
  <c r="AB2189" i="1"/>
  <c r="X2190" i="1"/>
  <c r="Y2190" i="1" s="1"/>
  <c r="Z2190" i="1" s="1"/>
  <c r="AA2190" i="1" s="1"/>
  <c r="AB2190" i="1"/>
  <c r="X2191" i="1"/>
  <c r="Y2191" i="1" s="1"/>
  <c r="Z2191" i="1" s="1"/>
  <c r="AA2191" i="1" s="1"/>
  <c r="AD2191" i="1" s="1"/>
  <c r="AB2191" i="1"/>
  <c r="X2192" i="1"/>
  <c r="Y2192" i="1" s="1"/>
  <c r="Z2192" i="1" s="1"/>
  <c r="AA2192" i="1" s="1"/>
  <c r="AB2192" i="1"/>
  <c r="X2193" i="1"/>
  <c r="Y2193" i="1" s="1"/>
  <c r="Z2193" i="1" s="1"/>
  <c r="AA2193" i="1" s="1"/>
  <c r="AD2193" i="1" s="1"/>
  <c r="AB2193" i="1"/>
  <c r="X2194" i="1"/>
  <c r="Y2194" i="1" s="1"/>
  <c r="Z2194" i="1" s="1"/>
  <c r="AA2194" i="1" s="1"/>
  <c r="AB2194" i="1"/>
  <c r="X2195" i="1"/>
  <c r="Y2195" i="1" s="1"/>
  <c r="Z2195" i="1" s="1"/>
  <c r="AA2195" i="1" s="1"/>
  <c r="AB2195" i="1"/>
  <c r="X2196" i="1"/>
  <c r="Y2196" i="1" s="1"/>
  <c r="Z2196" i="1" s="1"/>
  <c r="AA2196" i="1" s="1"/>
  <c r="AD2196" i="1" s="1"/>
  <c r="AB2196" i="1"/>
  <c r="X2197" i="1"/>
  <c r="Y2197" i="1" s="1"/>
  <c r="Z2197" i="1" s="1"/>
  <c r="AA2197" i="1" s="1"/>
  <c r="AD2197" i="1" s="1"/>
  <c r="AB2197" i="1"/>
  <c r="X2198" i="1"/>
  <c r="Y2198" i="1" s="1"/>
  <c r="Z2198" i="1" s="1"/>
  <c r="AA2198" i="1" s="1"/>
  <c r="AB2198" i="1"/>
  <c r="X2199" i="1"/>
  <c r="Y2199" i="1" s="1"/>
  <c r="Z2199" i="1" s="1"/>
  <c r="AA2199" i="1" s="1"/>
  <c r="AD2199" i="1" s="1"/>
  <c r="AB2199" i="1"/>
  <c r="X2200" i="1"/>
  <c r="Y2200" i="1" s="1"/>
  <c r="Z2200" i="1" s="1"/>
  <c r="AA2200" i="1" s="1"/>
  <c r="AB2200" i="1"/>
  <c r="X2201" i="1"/>
  <c r="Y2201" i="1" s="1"/>
  <c r="Z2201" i="1" s="1"/>
  <c r="AA2201" i="1" s="1"/>
  <c r="AD2201" i="1" s="1"/>
  <c r="AB2201" i="1"/>
  <c r="X2202" i="1"/>
  <c r="Y2202" i="1" s="1"/>
  <c r="Z2202" i="1" s="1"/>
  <c r="AA2202" i="1" s="1"/>
  <c r="AB2202" i="1"/>
  <c r="X2203" i="1"/>
  <c r="Y2203" i="1" s="1"/>
  <c r="Z2203" i="1" s="1"/>
  <c r="AA2203" i="1" s="1"/>
  <c r="AB2203" i="1"/>
  <c r="X2204" i="1"/>
  <c r="Y2204" i="1" s="1"/>
  <c r="Z2204" i="1" s="1"/>
  <c r="AA2204" i="1" s="1"/>
  <c r="AD2204" i="1" s="1"/>
  <c r="AB2204" i="1"/>
  <c r="X2205" i="1"/>
  <c r="Y2205" i="1" s="1"/>
  <c r="Z2205" i="1" s="1"/>
  <c r="AA2205" i="1" s="1"/>
  <c r="AD2205" i="1" s="1"/>
  <c r="AB2205" i="1"/>
  <c r="X2206" i="1"/>
  <c r="Y2206" i="1" s="1"/>
  <c r="Z2206" i="1" s="1"/>
  <c r="AA2206" i="1" s="1"/>
  <c r="AB2206" i="1"/>
  <c r="X2207" i="1"/>
  <c r="Y2207" i="1" s="1"/>
  <c r="Z2207" i="1" s="1"/>
  <c r="AA2207" i="1" s="1"/>
  <c r="AD2207" i="1" s="1"/>
  <c r="AB2207" i="1"/>
  <c r="X2208" i="1"/>
  <c r="Y2208" i="1"/>
  <c r="Z2208" i="1" s="1"/>
  <c r="AA2208" i="1" s="1"/>
  <c r="AD2208" i="1" s="1"/>
  <c r="AB2208" i="1"/>
  <c r="X2209" i="1"/>
  <c r="Y2209" i="1" s="1"/>
  <c r="Z2209" i="1" s="1"/>
  <c r="AA2209" i="1" s="1"/>
  <c r="AB2209" i="1"/>
  <c r="X2210" i="1"/>
  <c r="Y2210" i="1" s="1"/>
  <c r="Z2210" i="1" s="1"/>
  <c r="AA2210" i="1" s="1"/>
  <c r="AD2210" i="1" s="1"/>
  <c r="AB2210" i="1"/>
  <c r="X2211" i="1"/>
  <c r="Y2211" i="1" s="1"/>
  <c r="Z2211" i="1" s="1"/>
  <c r="AA2211" i="1" s="1"/>
  <c r="AB2211" i="1"/>
  <c r="X2212" i="1"/>
  <c r="Y2212" i="1" s="1"/>
  <c r="Z2212" i="1" s="1"/>
  <c r="AA2212" i="1" s="1"/>
  <c r="AB2212" i="1"/>
  <c r="X2213" i="1"/>
  <c r="Y2213" i="1" s="1"/>
  <c r="Z2213" i="1" s="1"/>
  <c r="AA2213" i="1" s="1"/>
  <c r="AB2213" i="1"/>
  <c r="X2214" i="1"/>
  <c r="Y2214" i="1" s="1"/>
  <c r="Z2214" i="1" s="1"/>
  <c r="AA2214" i="1" s="1"/>
  <c r="AB2214" i="1"/>
  <c r="X2215" i="1"/>
  <c r="Y2215" i="1" s="1"/>
  <c r="Z2215" i="1" s="1"/>
  <c r="AA2215" i="1" s="1"/>
  <c r="AD2215" i="1" s="1"/>
  <c r="AB2215" i="1"/>
  <c r="X2216" i="1"/>
  <c r="Y2216" i="1" s="1"/>
  <c r="Z2216" i="1" s="1"/>
  <c r="AA2216" i="1" s="1"/>
  <c r="AD2216" i="1" s="1"/>
  <c r="AB2216" i="1"/>
  <c r="X2217" i="1"/>
  <c r="Y2217" i="1" s="1"/>
  <c r="Z2217" i="1" s="1"/>
  <c r="AA2217" i="1" s="1"/>
  <c r="AB2217" i="1"/>
  <c r="X2218" i="1"/>
  <c r="Y2218" i="1" s="1"/>
  <c r="Z2218" i="1" s="1"/>
  <c r="AA2218" i="1" s="1"/>
  <c r="AB2218" i="1"/>
  <c r="X2219" i="1"/>
  <c r="Y2219" i="1" s="1"/>
  <c r="Z2219" i="1" s="1"/>
  <c r="AA2219" i="1" s="1"/>
  <c r="AB2219" i="1"/>
  <c r="X2220" i="1"/>
  <c r="Y2220" i="1" s="1"/>
  <c r="Z2220" i="1" s="1"/>
  <c r="AA2220" i="1" s="1"/>
  <c r="AD2220" i="1" s="1"/>
  <c r="AB2220" i="1"/>
  <c r="X2221" i="1"/>
  <c r="Y2221" i="1" s="1"/>
  <c r="Z2221" i="1" s="1"/>
  <c r="AA2221" i="1" s="1"/>
  <c r="AD2221" i="1" s="1"/>
  <c r="AB2221" i="1"/>
  <c r="X2222" i="1"/>
  <c r="Y2222" i="1" s="1"/>
  <c r="Z2222" i="1" s="1"/>
  <c r="AA2222" i="1" s="1"/>
  <c r="AD2222" i="1" s="1"/>
  <c r="AB2222" i="1"/>
  <c r="X2223" i="1"/>
  <c r="Y2223" i="1" s="1"/>
  <c r="Z2223" i="1" s="1"/>
  <c r="AA2223" i="1" s="1"/>
  <c r="AD2223" i="1" s="1"/>
  <c r="AB2223" i="1"/>
  <c r="X2224" i="1"/>
  <c r="Y2224" i="1" s="1"/>
  <c r="Z2224" i="1" s="1"/>
  <c r="AA2224" i="1" s="1"/>
  <c r="AB2224" i="1"/>
  <c r="X2225" i="1"/>
  <c r="Y2225" i="1" s="1"/>
  <c r="Z2225" i="1" s="1"/>
  <c r="AA2225" i="1" s="1"/>
  <c r="AB2225" i="1"/>
  <c r="X2226" i="1"/>
  <c r="Y2226" i="1" s="1"/>
  <c r="Z2226" i="1" s="1"/>
  <c r="AA2226" i="1" s="1"/>
  <c r="AD2226" i="1" s="1"/>
  <c r="AB2226" i="1"/>
  <c r="X2227" i="1"/>
  <c r="Y2227" i="1" s="1"/>
  <c r="Z2227" i="1" s="1"/>
  <c r="AA2227" i="1" s="1"/>
  <c r="AB2227" i="1"/>
  <c r="X2228" i="1"/>
  <c r="Y2228" i="1" s="1"/>
  <c r="Z2228" i="1" s="1"/>
  <c r="AA2228" i="1" s="1"/>
  <c r="AB2228" i="1"/>
  <c r="X2229" i="1"/>
  <c r="Y2229" i="1" s="1"/>
  <c r="Z2229" i="1" s="1"/>
  <c r="AA2229" i="1" s="1"/>
  <c r="AD2229" i="1" s="1"/>
  <c r="AB2229" i="1"/>
  <c r="X2230" i="1"/>
  <c r="Y2230" i="1" s="1"/>
  <c r="Z2230" i="1" s="1"/>
  <c r="AA2230" i="1" s="1"/>
  <c r="AB2230" i="1"/>
  <c r="X2231" i="1"/>
  <c r="Y2231" i="1" s="1"/>
  <c r="Z2231" i="1" s="1"/>
  <c r="AA2231" i="1" s="1"/>
  <c r="AB2231" i="1"/>
  <c r="X2232" i="1"/>
  <c r="Y2232" i="1" s="1"/>
  <c r="Z2232" i="1" s="1"/>
  <c r="AA2232" i="1" s="1"/>
  <c r="AB2232" i="1"/>
  <c r="X2233" i="1"/>
  <c r="Y2233" i="1" s="1"/>
  <c r="Z2233" i="1"/>
  <c r="AA2233" i="1" s="1"/>
  <c r="AB2233" i="1"/>
  <c r="X2234" i="1"/>
  <c r="Y2234" i="1" s="1"/>
  <c r="Z2234" i="1" s="1"/>
  <c r="AA2234" i="1" s="1"/>
  <c r="AB2234" i="1"/>
  <c r="X2235" i="1"/>
  <c r="Y2235" i="1" s="1"/>
  <c r="Z2235" i="1" s="1"/>
  <c r="AA2235" i="1" s="1"/>
  <c r="AB2235" i="1"/>
  <c r="X2236" i="1"/>
  <c r="Y2236" i="1" s="1"/>
  <c r="Z2236" i="1" s="1"/>
  <c r="AA2236" i="1" s="1"/>
  <c r="AB2236" i="1"/>
  <c r="X2237" i="1"/>
  <c r="Y2237" i="1" s="1"/>
  <c r="Z2237" i="1" s="1"/>
  <c r="AA2237" i="1" s="1"/>
  <c r="AB2237" i="1"/>
  <c r="X2238" i="1"/>
  <c r="Y2238" i="1" s="1"/>
  <c r="Z2238" i="1" s="1"/>
  <c r="AA2238" i="1" s="1"/>
  <c r="AB2238" i="1"/>
  <c r="X2239" i="1"/>
  <c r="Y2239" i="1" s="1"/>
  <c r="Z2239" i="1" s="1"/>
  <c r="AA2239" i="1" s="1"/>
  <c r="AB2239" i="1"/>
  <c r="X2240" i="1"/>
  <c r="Y2240" i="1" s="1"/>
  <c r="Z2240" i="1" s="1"/>
  <c r="AA2240" i="1" s="1"/>
  <c r="AB2240" i="1"/>
  <c r="X2241" i="1"/>
  <c r="Y2241" i="1" s="1"/>
  <c r="Z2241" i="1" s="1"/>
  <c r="AA2241" i="1" s="1"/>
  <c r="AB2241" i="1"/>
  <c r="X2242" i="1"/>
  <c r="Y2242" i="1" s="1"/>
  <c r="Z2242" i="1" s="1"/>
  <c r="AA2242" i="1" s="1"/>
  <c r="AB2242" i="1"/>
  <c r="X2243" i="1"/>
  <c r="Y2243" i="1" s="1"/>
  <c r="Z2243" i="1" s="1"/>
  <c r="AA2243" i="1" s="1"/>
  <c r="AB2243" i="1"/>
  <c r="X2244" i="1"/>
  <c r="Y2244" i="1" s="1"/>
  <c r="Z2244" i="1" s="1"/>
  <c r="AA2244" i="1" s="1"/>
  <c r="AD2244" i="1" s="1"/>
  <c r="AB2244" i="1"/>
  <c r="X2245" i="1"/>
  <c r="Y2245" i="1" s="1"/>
  <c r="Z2245" i="1" s="1"/>
  <c r="AA2245" i="1" s="1"/>
  <c r="AB2245" i="1"/>
  <c r="X2246" i="1"/>
  <c r="Y2246" i="1" s="1"/>
  <c r="Z2246" i="1" s="1"/>
  <c r="AA2246" i="1" s="1"/>
  <c r="AB2246" i="1"/>
  <c r="X2247" i="1"/>
  <c r="Y2247" i="1" s="1"/>
  <c r="Z2247" i="1" s="1"/>
  <c r="AA2247" i="1" s="1"/>
  <c r="AB2247" i="1"/>
  <c r="X2248" i="1"/>
  <c r="Y2248" i="1" s="1"/>
  <c r="Z2248" i="1" s="1"/>
  <c r="AA2248" i="1" s="1"/>
  <c r="AD2248" i="1" s="1"/>
  <c r="AB2248" i="1"/>
  <c r="X2249" i="1"/>
  <c r="Y2249" i="1" s="1"/>
  <c r="Z2249" i="1" s="1"/>
  <c r="AA2249" i="1" s="1"/>
  <c r="AB2249" i="1"/>
  <c r="X2250" i="1"/>
  <c r="Y2250" i="1" s="1"/>
  <c r="Z2250" i="1" s="1"/>
  <c r="AA2250" i="1" s="1"/>
  <c r="AD2250" i="1" s="1"/>
  <c r="AB2250" i="1"/>
  <c r="X2251" i="1"/>
  <c r="Y2251" i="1" s="1"/>
  <c r="Z2251" i="1" s="1"/>
  <c r="AA2251" i="1" s="1"/>
  <c r="AB2251" i="1"/>
  <c r="X2252" i="1"/>
  <c r="Y2252" i="1" s="1"/>
  <c r="Z2252" i="1" s="1"/>
  <c r="AA2252" i="1" s="1"/>
  <c r="AD2252" i="1" s="1"/>
  <c r="AB2252" i="1"/>
  <c r="X2253" i="1"/>
  <c r="Y2253" i="1" s="1"/>
  <c r="Z2253" i="1" s="1"/>
  <c r="AA2253" i="1" s="1"/>
  <c r="AD2253" i="1" s="1"/>
  <c r="AB2253" i="1"/>
  <c r="X2254" i="1"/>
  <c r="Y2254" i="1"/>
  <c r="Z2254" i="1" s="1"/>
  <c r="AA2254" i="1" s="1"/>
  <c r="AD2254" i="1" s="1"/>
  <c r="AB2254" i="1"/>
  <c r="X2255" i="1"/>
  <c r="Y2255" i="1" s="1"/>
  <c r="Z2255" i="1" s="1"/>
  <c r="AA2255" i="1" s="1"/>
  <c r="AD2255" i="1" s="1"/>
  <c r="AB2255" i="1"/>
  <c r="X2256" i="1"/>
  <c r="Y2256" i="1" s="1"/>
  <c r="Z2256" i="1" s="1"/>
  <c r="AA2256" i="1" s="1"/>
  <c r="AB2256" i="1"/>
  <c r="X2257" i="1"/>
  <c r="Y2257" i="1" s="1"/>
  <c r="Z2257" i="1" s="1"/>
  <c r="AA2257" i="1" s="1"/>
  <c r="AB2257" i="1"/>
  <c r="X2258" i="1"/>
  <c r="Y2258" i="1" s="1"/>
  <c r="Z2258" i="1" s="1"/>
  <c r="AA2258" i="1" s="1"/>
  <c r="AB2258" i="1"/>
  <c r="X2259" i="1"/>
  <c r="Y2259" i="1" s="1"/>
  <c r="Z2259" i="1" s="1"/>
  <c r="AA2259" i="1" s="1"/>
  <c r="AB2259" i="1"/>
  <c r="X2260" i="1"/>
  <c r="Y2260" i="1" s="1"/>
  <c r="Z2260" i="1" s="1"/>
  <c r="AA2260" i="1" s="1"/>
  <c r="AB2260" i="1"/>
  <c r="X2261" i="1"/>
  <c r="Y2261" i="1" s="1"/>
  <c r="Z2261" i="1" s="1"/>
  <c r="AA2261" i="1" s="1"/>
  <c r="AB2261" i="1"/>
  <c r="X2262" i="1"/>
  <c r="Y2262" i="1" s="1"/>
  <c r="Z2262" i="1" s="1"/>
  <c r="AA2262" i="1" s="1"/>
  <c r="AB2262" i="1"/>
  <c r="X2263" i="1"/>
  <c r="Y2263" i="1" s="1"/>
  <c r="Z2263" i="1" s="1"/>
  <c r="AA2263" i="1" s="1"/>
  <c r="AB2263" i="1"/>
  <c r="X2264" i="1"/>
  <c r="Y2264" i="1" s="1"/>
  <c r="Z2264" i="1" s="1"/>
  <c r="AA2264" i="1" s="1"/>
  <c r="AB2264" i="1"/>
  <c r="X2265" i="1"/>
  <c r="Y2265" i="1" s="1"/>
  <c r="Z2265" i="1" s="1"/>
  <c r="AA2265" i="1" s="1"/>
  <c r="AD2265" i="1" s="1"/>
  <c r="AB2265" i="1"/>
  <c r="X2266" i="1"/>
  <c r="Y2266" i="1" s="1"/>
  <c r="Z2266" i="1" s="1"/>
  <c r="AA2266" i="1" s="1"/>
  <c r="AB2266" i="1"/>
  <c r="X2267" i="1"/>
  <c r="Y2267" i="1" s="1"/>
  <c r="Z2267" i="1" s="1"/>
  <c r="AA2267" i="1" s="1"/>
  <c r="AB2267" i="1"/>
  <c r="X2268" i="1"/>
  <c r="Y2268" i="1" s="1"/>
  <c r="Z2268" i="1" s="1"/>
  <c r="AA2268" i="1" s="1"/>
  <c r="AB2268" i="1"/>
  <c r="X2269" i="1"/>
  <c r="Y2269" i="1" s="1"/>
  <c r="Z2269" i="1" s="1"/>
  <c r="AA2269" i="1" s="1"/>
  <c r="AB2269" i="1"/>
  <c r="X2270" i="1"/>
  <c r="Y2270" i="1" s="1"/>
  <c r="Z2270" i="1" s="1"/>
  <c r="AA2270" i="1" s="1"/>
  <c r="AB2270" i="1"/>
  <c r="X2271" i="1"/>
  <c r="Y2271" i="1" s="1"/>
  <c r="Z2271" i="1" s="1"/>
  <c r="AA2271" i="1" s="1"/>
  <c r="AB2271" i="1"/>
  <c r="X2272" i="1"/>
  <c r="Y2272" i="1" s="1"/>
  <c r="Z2272" i="1" s="1"/>
  <c r="AA2272" i="1" s="1"/>
  <c r="AB2272" i="1"/>
  <c r="X2273" i="1"/>
  <c r="Y2273" i="1" s="1"/>
  <c r="Z2273" i="1" s="1"/>
  <c r="AA2273" i="1" s="1"/>
  <c r="AD2273" i="1" s="1"/>
  <c r="AB2273" i="1"/>
  <c r="X2274" i="1"/>
  <c r="Y2274" i="1" s="1"/>
  <c r="Z2274" i="1" s="1"/>
  <c r="AA2274" i="1" s="1"/>
  <c r="AD2274" i="1" s="1"/>
  <c r="AB2274" i="1"/>
  <c r="X2275" i="1"/>
  <c r="Y2275" i="1" s="1"/>
  <c r="Z2275" i="1" s="1"/>
  <c r="AA2275" i="1" s="1"/>
  <c r="AB2275" i="1"/>
  <c r="X2276" i="1"/>
  <c r="Y2276" i="1" s="1"/>
  <c r="Z2276" i="1" s="1"/>
  <c r="AA2276" i="1" s="1"/>
  <c r="AB2276" i="1"/>
  <c r="X2277" i="1"/>
  <c r="Y2277" i="1" s="1"/>
  <c r="Z2277" i="1" s="1"/>
  <c r="AA2277" i="1" s="1"/>
  <c r="AB2277" i="1"/>
  <c r="X2278" i="1"/>
  <c r="Y2278" i="1" s="1"/>
  <c r="Z2278" i="1" s="1"/>
  <c r="AA2278" i="1" s="1"/>
  <c r="AB2278" i="1"/>
  <c r="X2279" i="1"/>
  <c r="Y2279" i="1" s="1"/>
  <c r="Z2279" i="1" s="1"/>
  <c r="AA2279" i="1" s="1"/>
  <c r="AB2279" i="1"/>
  <c r="X2280" i="1"/>
  <c r="Y2280" i="1" s="1"/>
  <c r="Z2280" i="1" s="1"/>
  <c r="AA2280" i="1" s="1"/>
  <c r="AB2280" i="1"/>
  <c r="X2281" i="1"/>
  <c r="Y2281" i="1" s="1"/>
  <c r="Z2281" i="1" s="1"/>
  <c r="AA2281" i="1" s="1"/>
  <c r="AD2281" i="1" s="1"/>
  <c r="AB2281" i="1"/>
  <c r="X2282" i="1"/>
  <c r="Y2282" i="1" s="1"/>
  <c r="Z2282" i="1" s="1"/>
  <c r="AA2282" i="1" s="1"/>
  <c r="AD2282" i="1" s="1"/>
  <c r="AB2282" i="1"/>
  <c r="X2283" i="1"/>
  <c r="Y2283" i="1" s="1"/>
  <c r="Z2283" i="1" s="1"/>
  <c r="AA2283" i="1" s="1"/>
  <c r="AB2283" i="1"/>
  <c r="X2284" i="1"/>
  <c r="Y2284" i="1" s="1"/>
  <c r="Z2284" i="1" s="1"/>
  <c r="AA2284" i="1" s="1"/>
  <c r="AB2284" i="1"/>
  <c r="X2285" i="1"/>
  <c r="Y2285" i="1" s="1"/>
  <c r="Z2285" i="1" s="1"/>
  <c r="AA2285" i="1" s="1"/>
  <c r="AB2285" i="1"/>
  <c r="X2286" i="1"/>
  <c r="Y2286" i="1" s="1"/>
  <c r="Z2286" i="1" s="1"/>
  <c r="AA2286" i="1" s="1"/>
  <c r="AB2286" i="1"/>
  <c r="X2287" i="1"/>
  <c r="Y2287" i="1"/>
  <c r="Z2287" i="1" s="1"/>
  <c r="AA2287" i="1" s="1"/>
  <c r="AB2287" i="1"/>
  <c r="X2288" i="1"/>
  <c r="Y2288" i="1" s="1"/>
  <c r="Z2288" i="1" s="1"/>
  <c r="AA2288" i="1" s="1"/>
  <c r="AB2288" i="1"/>
  <c r="X2289" i="1"/>
  <c r="Y2289" i="1" s="1"/>
  <c r="Z2289" i="1" s="1"/>
  <c r="AA2289" i="1" s="1"/>
  <c r="AD2289" i="1" s="1"/>
  <c r="AB2289" i="1"/>
  <c r="X2290" i="1"/>
  <c r="Y2290" i="1" s="1"/>
  <c r="Z2290" i="1" s="1"/>
  <c r="AA2290" i="1" s="1"/>
  <c r="AD2290" i="1" s="1"/>
  <c r="AB2290" i="1"/>
  <c r="X2291" i="1"/>
  <c r="Y2291" i="1" s="1"/>
  <c r="Z2291" i="1" s="1"/>
  <c r="AA2291" i="1" s="1"/>
  <c r="AB2291" i="1"/>
  <c r="X2292" i="1"/>
  <c r="Y2292" i="1" s="1"/>
  <c r="Z2292" i="1" s="1"/>
  <c r="AA2292" i="1" s="1"/>
  <c r="AB2292" i="1"/>
  <c r="X2293" i="1"/>
  <c r="Y2293" i="1" s="1"/>
  <c r="Z2293" i="1" s="1"/>
  <c r="AA2293" i="1" s="1"/>
  <c r="AB2293" i="1"/>
  <c r="X2294" i="1"/>
  <c r="Y2294" i="1" s="1"/>
  <c r="Z2294" i="1" s="1"/>
  <c r="AA2294" i="1" s="1"/>
  <c r="AB2294" i="1"/>
  <c r="X2295" i="1"/>
  <c r="Y2295" i="1" s="1"/>
  <c r="Z2295" i="1" s="1"/>
  <c r="AA2295" i="1" s="1"/>
  <c r="AB2295" i="1"/>
  <c r="X2296" i="1"/>
  <c r="Y2296" i="1" s="1"/>
  <c r="Z2296" i="1" s="1"/>
  <c r="AA2296" i="1" s="1"/>
  <c r="AB2296" i="1"/>
  <c r="X2297" i="1"/>
  <c r="Y2297" i="1" s="1"/>
  <c r="Z2297" i="1" s="1"/>
  <c r="AA2297" i="1" s="1"/>
  <c r="AB2297" i="1"/>
  <c r="X2298" i="1"/>
  <c r="Y2298" i="1" s="1"/>
  <c r="Z2298" i="1" s="1"/>
  <c r="AA2298" i="1" s="1"/>
  <c r="AD2298" i="1" s="1"/>
  <c r="AB2298" i="1"/>
  <c r="X2299" i="1"/>
  <c r="Y2299" i="1" s="1"/>
  <c r="Z2299" i="1" s="1"/>
  <c r="AA2299" i="1" s="1"/>
  <c r="AB2299" i="1"/>
  <c r="X2300" i="1"/>
  <c r="Y2300" i="1" s="1"/>
  <c r="Z2300" i="1" s="1"/>
  <c r="AA2300" i="1" s="1"/>
  <c r="AB2300" i="1"/>
  <c r="X2301" i="1"/>
  <c r="Y2301" i="1" s="1"/>
  <c r="Z2301" i="1" s="1"/>
  <c r="AA2301" i="1" s="1"/>
  <c r="AB2301" i="1"/>
  <c r="X2302" i="1"/>
  <c r="Y2302" i="1" s="1"/>
  <c r="Z2302" i="1" s="1"/>
  <c r="AA2302" i="1" s="1"/>
  <c r="AB2302" i="1"/>
  <c r="X2303" i="1"/>
  <c r="Y2303" i="1" s="1"/>
  <c r="Z2303" i="1" s="1"/>
  <c r="AA2303" i="1" s="1"/>
  <c r="AB2303" i="1"/>
  <c r="X2304" i="1"/>
  <c r="Y2304" i="1" s="1"/>
  <c r="Z2304" i="1" s="1"/>
  <c r="AA2304" i="1" s="1"/>
  <c r="AD2304" i="1" s="1"/>
  <c r="AB2304" i="1"/>
  <c r="X2305" i="1"/>
  <c r="Y2305" i="1" s="1"/>
  <c r="Z2305" i="1" s="1"/>
  <c r="AA2305" i="1" s="1"/>
  <c r="AD2305" i="1" s="1"/>
  <c r="AB2305" i="1"/>
  <c r="X2306" i="1"/>
  <c r="Y2306" i="1" s="1"/>
  <c r="Z2306" i="1" s="1"/>
  <c r="AA2306" i="1" s="1"/>
  <c r="AD2306" i="1" s="1"/>
  <c r="AB2306" i="1"/>
  <c r="X2307" i="1"/>
  <c r="Y2307" i="1" s="1"/>
  <c r="Z2307" i="1" s="1"/>
  <c r="AA2307" i="1" s="1"/>
  <c r="AB2307" i="1"/>
  <c r="X2308" i="1"/>
  <c r="Y2308" i="1" s="1"/>
  <c r="Z2308" i="1" s="1"/>
  <c r="AA2308" i="1" s="1"/>
  <c r="AB2308" i="1"/>
  <c r="X2309" i="1"/>
  <c r="Y2309" i="1" s="1"/>
  <c r="Z2309" i="1" s="1"/>
  <c r="AA2309" i="1" s="1"/>
  <c r="AB2309" i="1"/>
  <c r="X2310" i="1"/>
  <c r="Y2310" i="1" s="1"/>
  <c r="Z2310" i="1" s="1"/>
  <c r="AA2310" i="1" s="1"/>
  <c r="AB2310" i="1"/>
  <c r="X2311" i="1"/>
  <c r="Y2311" i="1" s="1"/>
  <c r="Z2311" i="1" s="1"/>
  <c r="AA2311" i="1" s="1"/>
  <c r="AD2311" i="1" s="1"/>
  <c r="AB2311" i="1"/>
  <c r="X2312" i="1"/>
  <c r="Y2312" i="1" s="1"/>
  <c r="Z2312" i="1" s="1"/>
  <c r="AA2312" i="1" s="1"/>
  <c r="AD2312" i="1" s="1"/>
  <c r="AB2312" i="1"/>
  <c r="X2313" i="1"/>
  <c r="Y2313" i="1"/>
  <c r="Z2313" i="1" s="1"/>
  <c r="AA2313" i="1" s="1"/>
  <c r="AB2313" i="1"/>
  <c r="X2314" i="1"/>
  <c r="Y2314" i="1" s="1"/>
  <c r="Z2314" i="1" s="1"/>
  <c r="AA2314" i="1" s="1"/>
  <c r="AD2314" i="1" s="1"/>
  <c r="AB2314" i="1"/>
  <c r="X2315" i="1"/>
  <c r="Y2315" i="1" s="1"/>
  <c r="Z2315" i="1" s="1"/>
  <c r="AA2315" i="1" s="1"/>
  <c r="AB2315" i="1"/>
  <c r="X2316" i="1"/>
  <c r="Y2316" i="1" s="1"/>
  <c r="Z2316" i="1" s="1"/>
  <c r="AA2316" i="1" s="1"/>
  <c r="AD2316" i="1" s="1"/>
  <c r="AB2316" i="1"/>
  <c r="X2317" i="1"/>
  <c r="Y2317" i="1" s="1"/>
  <c r="Z2317" i="1" s="1"/>
  <c r="AA2317" i="1" s="1"/>
  <c r="AB2317" i="1"/>
  <c r="X2318" i="1"/>
  <c r="Y2318" i="1" s="1"/>
  <c r="Z2318" i="1" s="1"/>
  <c r="AA2318" i="1" s="1"/>
  <c r="AD2318" i="1" s="1"/>
  <c r="AB2318" i="1"/>
  <c r="X2319" i="1"/>
  <c r="Y2319" i="1" s="1"/>
  <c r="Z2319" i="1" s="1"/>
  <c r="AA2319" i="1" s="1"/>
  <c r="AB2319" i="1"/>
  <c r="X2320" i="1"/>
  <c r="Y2320" i="1" s="1"/>
  <c r="Z2320" i="1" s="1"/>
  <c r="AA2320" i="1" s="1"/>
  <c r="AB2320" i="1"/>
  <c r="X2321" i="1"/>
  <c r="Y2321" i="1" s="1"/>
  <c r="Z2321" i="1" s="1"/>
  <c r="AA2321" i="1" s="1"/>
  <c r="AB2321" i="1"/>
  <c r="X2322" i="1"/>
  <c r="Y2322" i="1" s="1"/>
  <c r="Z2322" i="1" s="1"/>
  <c r="AA2322" i="1" s="1"/>
  <c r="AB2322" i="1"/>
  <c r="X2323" i="1"/>
  <c r="Y2323" i="1" s="1"/>
  <c r="Z2323" i="1" s="1"/>
  <c r="AA2323" i="1" s="1"/>
  <c r="AB2323" i="1"/>
  <c r="X2324" i="1"/>
  <c r="Y2324" i="1" s="1"/>
  <c r="Z2324" i="1" s="1"/>
  <c r="AA2324" i="1" s="1"/>
  <c r="AB2324" i="1"/>
  <c r="X2325" i="1"/>
  <c r="Y2325" i="1" s="1"/>
  <c r="Z2325" i="1" s="1"/>
  <c r="AA2325" i="1" s="1"/>
  <c r="AB2325" i="1"/>
  <c r="X2326" i="1"/>
  <c r="Y2326" i="1" s="1"/>
  <c r="Z2326" i="1" s="1"/>
  <c r="AA2326" i="1" s="1"/>
  <c r="AB2326" i="1"/>
  <c r="X2327" i="1"/>
  <c r="Y2327" i="1" s="1"/>
  <c r="Z2327" i="1" s="1"/>
  <c r="AA2327" i="1" s="1"/>
  <c r="AD2327" i="1" s="1"/>
  <c r="AB2327" i="1"/>
  <c r="X2328" i="1"/>
  <c r="Y2328" i="1" s="1"/>
  <c r="Z2328" i="1" s="1"/>
  <c r="AA2328" i="1" s="1"/>
  <c r="AB2328" i="1"/>
  <c r="X2329" i="1"/>
  <c r="Y2329" i="1" s="1"/>
  <c r="Z2329" i="1" s="1"/>
  <c r="AA2329" i="1" s="1"/>
  <c r="AD2329" i="1" s="1"/>
  <c r="AB2329" i="1"/>
  <c r="X2330" i="1"/>
  <c r="Y2330" i="1" s="1"/>
  <c r="Z2330" i="1" s="1"/>
  <c r="AA2330" i="1" s="1"/>
  <c r="AD2330" i="1" s="1"/>
  <c r="AB2330" i="1"/>
  <c r="X2331" i="1"/>
  <c r="Y2331" i="1" s="1"/>
  <c r="Z2331" i="1" s="1"/>
  <c r="AA2331" i="1" s="1"/>
  <c r="AB2331" i="1"/>
  <c r="X2332" i="1"/>
  <c r="Y2332" i="1" s="1"/>
  <c r="Z2332" i="1" s="1"/>
  <c r="AA2332" i="1" s="1"/>
  <c r="AB2332" i="1"/>
  <c r="X2333" i="1"/>
  <c r="Y2333" i="1"/>
  <c r="Z2333" i="1" s="1"/>
  <c r="AA2333" i="1" s="1"/>
  <c r="AD2333" i="1" s="1"/>
  <c r="AB2333" i="1"/>
  <c r="X2334" i="1"/>
  <c r="Y2334" i="1" s="1"/>
  <c r="Z2334" i="1" s="1"/>
  <c r="AA2334" i="1" s="1"/>
  <c r="AB2334" i="1"/>
  <c r="X2335" i="1"/>
  <c r="Y2335" i="1" s="1"/>
  <c r="Z2335" i="1" s="1"/>
  <c r="AA2335" i="1" s="1"/>
  <c r="AD2335" i="1" s="1"/>
  <c r="AB2335" i="1"/>
  <c r="X2336" i="1"/>
  <c r="Y2336" i="1" s="1"/>
  <c r="Z2336" i="1" s="1"/>
  <c r="AA2336" i="1" s="1"/>
  <c r="AB2336" i="1"/>
  <c r="X2337" i="1"/>
  <c r="Y2337" i="1" s="1"/>
  <c r="Z2337" i="1" s="1"/>
  <c r="AA2337" i="1" s="1"/>
  <c r="AD2337" i="1" s="1"/>
  <c r="AB2337" i="1"/>
  <c r="X2338" i="1"/>
  <c r="Y2338" i="1" s="1"/>
  <c r="Z2338" i="1" s="1"/>
  <c r="AA2338" i="1" s="1"/>
  <c r="AD2338" i="1" s="1"/>
  <c r="AB2338" i="1"/>
  <c r="X2339" i="1"/>
  <c r="Y2339" i="1" s="1"/>
  <c r="Z2339" i="1" s="1"/>
  <c r="AA2339" i="1" s="1"/>
  <c r="AD2339" i="1" s="1"/>
  <c r="AB2339" i="1"/>
  <c r="X2340" i="1"/>
  <c r="Y2340" i="1" s="1"/>
  <c r="Z2340" i="1" s="1"/>
  <c r="AA2340" i="1" s="1"/>
  <c r="AD2340" i="1" s="1"/>
  <c r="AB2340" i="1"/>
  <c r="X2341" i="1"/>
  <c r="Y2341" i="1" s="1"/>
  <c r="Z2341" i="1" s="1"/>
  <c r="AA2341" i="1" s="1"/>
  <c r="AB2341" i="1"/>
  <c r="X2342" i="1"/>
  <c r="Y2342" i="1" s="1"/>
  <c r="Z2342" i="1" s="1"/>
  <c r="AA2342" i="1" s="1"/>
  <c r="AB2342" i="1"/>
  <c r="X2343" i="1"/>
  <c r="Y2343" i="1" s="1"/>
  <c r="Z2343" i="1" s="1"/>
  <c r="AA2343" i="1" s="1"/>
  <c r="AB2343" i="1"/>
  <c r="X2344" i="1"/>
  <c r="Y2344" i="1" s="1"/>
  <c r="Z2344" i="1" s="1"/>
  <c r="AA2344" i="1" s="1"/>
  <c r="AB2344" i="1"/>
  <c r="X2345" i="1"/>
  <c r="Y2345" i="1" s="1"/>
  <c r="Z2345" i="1" s="1"/>
  <c r="AA2345" i="1" s="1"/>
  <c r="AD2345" i="1" s="1"/>
  <c r="AB2345" i="1"/>
  <c r="X2346" i="1"/>
  <c r="Y2346" i="1" s="1"/>
  <c r="Z2346" i="1" s="1"/>
  <c r="AA2346" i="1" s="1"/>
  <c r="AB2346" i="1"/>
  <c r="X2347" i="1"/>
  <c r="Y2347" i="1" s="1"/>
  <c r="Z2347" i="1" s="1"/>
  <c r="AA2347" i="1" s="1"/>
  <c r="AB2347" i="1"/>
  <c r="X2348" i="1"/>
  <c r="Y2348" i="1" s="1"/>
  <c r="Z2348" i="1" s="1"/>
  <c r="AA2348" i="1" s="1"/>
  <c r="AB2348" i="1"/>
  <c r="X2349" i="1"/>
  <c r="Y2349" i="1" s="1"/>
  <c r="Z2349" i="1" s="1"/>
  <c r="AA2349" i="1" s="1"/>
  <c r="AD2349" i="1" s="1"/>
  <c r="AB2349" i="1"/>
  <c r="X2350" i="1"/>
  <c r="Y2350" i="1" s="1"/>
  <c r="Z2350" i="1" s="1"/>
  <c r="AA2350" i="1" s="1"/>
  <c r="AB2350" i="1"/>
  <c r="X2351" i="1"/>
  <c r="Y2351" i="1" s="1"/>
  <c r="Z2351" i="1" s="1"/>
  <c r="AA2351" i="1" s="1"/>
  <c r="AB2351" i="1"/>
  <c r="X2352" i="1"/>
  <c r="Y2352" i="1" s="1"/>
  <c r="Z2352" i="1" s="1"/>
  <c r="AA2352" i="1" s="1"/>
  <c r="AB2352" i="1"/>
  <c r="X2353" i="1"/>
  <c r="Y2353" i="1" s="1"/>
  <c r="Z2353" i="1" s="1"/>
  <c r="AA2353" i="1" s="1"/>
  <c r="AB2353" i="1"/>
  <c r="X2354" i="1"/>
  <c r="Y2354" i="1" s="1"/>
  <c r="Z2354" i="1" s="1"/>
  <c r="AA2354" i="1" s="1"/>
  <c r="AB2354" i="1"/>
  <c r="X2355" i="1"/>
  <c r="Y2355" i="1" s="1"/>
  <c r="Z2355" i="1" s="1"/>
  <c r="AA2355" i="1" s="1"/>
  <c r="AB2355" i="1"/>
  <c r="X2356" i="1"/>
  <c r="Y2356" i="1" s="1"/>
  <c r="Z2356" i="1" s="1"/>
  <c r="AA2356" i="1" s="1"/>
  <c r="AB2356" i="1"/>
  <c r="X2357" i="1"/>
  <c r="Y2357" i="1" s="1"/>
  <c r="Z2357" i="1" s="1"/>
  <c r="AA2357" i="1" s="1"/>
  <c r="AB2357" i="1"/>
  <c r="X2358" i="1"/>
  <c r="Y2358" i="1" s="1"/>
  <c r="Z2358" i="1" s="1"/>
  <c r="AA2358" i="1" s="1"/>
  <c r="AD2358" i="1" s="1"/>
  <c r="AB2358" i="1"/>
  <c r="X2359" i="1"/>
  <c r="Y2359" i="1" s="1"/>
  <c r="Z2359" i="1" s="1"/>
  <c r="AA2359" i="1" s="1"/>
  <c r="AD2359" i="1" s="1"/>
  <c r="AB2359" i="1"/>
  <c r="X2360" i="1"/>
  <c r="Y2360" i="1" s="1"/>
  <c r="Z2360" i="1" s="1"/>
  <c r="AA2360" i="1" s="1"/>
  <c r="AD2360" i="1" s="1"/>
  <c r="AB2360" i="1"/>
  <c r="X2361" i="1"/>
  <c r="Y2361" i="1" s="1"/>
  <c r="Z2361" i="1" s="1"/>
  <c r="AA2361" i="1" s="1"/>
  <c r="AB2361" i="1"/>
  <c r="X2362" i="1"/>
  <c r="Y2362" i="1" s="1"/>
  <c r="Z2362" i="1" s="1"/>
  <c r="AA2362" i="1" s="1"/>
  <c r="AB2362" i="1"/>
  <c r="X2363" i="1"/>
  <c r="Y2363" i="1" s="1"/>
  <c r="Z2363" i="1" s="1"/>
  <c r="AA2363" i="1" s="1"/>
  <c r="AD2363" i="1" s="1"/>
  <c r="AB2363" i="1"/>
  <c r="X2364" i="1"/>
  <c r="Y2364" i="1" s="1"/>
  <c r="Z2364" i="1" s="1"/>
  <c r="AA2364" i="1" s="1"/>
  <c r="AB2364" i="1"/>
  <c r="X2365" i="1"/>
  <c r="Y2365" i="1" s="1"/>
  <c r="Z2365" i="1" s="1"/>
  <c r="AA2365" i="1" s="1"/>
  <c r="AB2365" i="1"/>
  <c r="X2366" i="1"/>
  <c r="Y2366" i="1" s="1"/>
  <c r="Z2366" i="1" s="1"/>
  <c r="AA2366" i="1" s="1"/>
  <c r="AB2366" i="1"/>
  <c r="X2367" i="1"/>
  <c r="Y2367" i="1" s="1"/>
  <c r="Z2367" i="1" s="1"/>
  <c r="AA2367" i="1" s="1"/>
  <c r="AD2367" i="1" s="1"/>
  <c r="AB2367" i="1"/>
  <c r="X2368" i="1"/>
  <c r="Y2368" i="1" s="1"/>
  <c r="Z2368" i="1" s="1"/>
  <c r="AA2368" i="1" s="1"/>
  <c r="AD2368" i="1" s="1"/>
  <c r="AB2368" i="1"/>
  <c r="X2369" i="1"/>
  <c r="Y2369" i="1" s="1"/>
  <c r="Z2369" i="1" s="1"/>
  <c r="AA2369" i="1" s="1"/>
  <c r="AB2369" i="1"/>
  <c r="X2370" i="1"/>
  <c r="Y2370" i="1" s="1"/>
  <c r="Z2370" i="1" s="1"/>
  <c r="AA2370" i="1" s="1"/>
  <c r="AB2370" i="1"/>
  <c r="X2371" i="1"/>
  <c r="Y2371" i="1" s="1"/>
  <c r="Z2371" i="1" s="1"/>
  <c r="AA2371" i="1" s="1"/>
  <c r="AD2371" i="1" s="1"/>
  <c r="AB2371" i="1"/>
  <c r="X2372" i="1"/>
  <c r="Y2372" i="1" s="1"/>
  <c r="Z2372" i="1" s="1"/>
  <c r="AA2372" i="1" s="1"/>
  <c r="AB2372" i="1"/>
  <c r="X2373" i="1"/>
  <c r="Y2373" i="1" s="1"/>
  <c r="Z2373" i="1" s="1"/>
  <c r="AA2373" i="1" s="1"/>
  <c r="AB2373" i="1"/>
  <c r="X2374" i="1"/>
  <c r="Y2374" i="1" s="1"/>
  <c r="Z2374" i="1" s="1"/>
  <c r="AA2374" i="1" s="1"/>
  <c r="AB2374" i="1"/>
  <c r="X2375" i="1"/>
  <c r="Y2375" i="1" s="1"/>
  <c r="Z2375" i="1" s="1"/>
  <c r="AA2375" i="1" s="1"/>
  <c r="AD2375" i="1" s="1"/>
  <c r="AB2375" i="1"/>
  <c r="X2376" i="1"/>
  <c r="Y2376" i="1" s="1"/>
  <c r="Z2376" i="1" s="1"/>
  <c r="AA2376" i="1" s="1"/>
  <c r="AD2376" i="1" s="1"/>
  <c r="AB2376" i="1"/>
  <c r="X2377" i="1"/>
  <c r="Y2377" i="1" s="1"/>
  <c r="Z2377" i="1" s="1"/>
  <c r="AA2377" i="1" s="1"/>
  <c r="AB2377" i="1"/>
  <c r="X2378" i="1"/>
  <c r="Y2378" i="1" s="1"/>
  <c r="Z2378" i="1" s="1"/>
  <c r="AA2378" i="1" s="1"/>
  <c r="AB2378" i="1"/>
  <c r="X2379" i="1"/>
  <c r="Y2379" i="1" s="1"/>
  <c r="Z2379" i="1" s="1"/>
  <c r="AA2379" i="1" s="1"/>
  <c r="AD2379" i="1" s="1"/>
  <c r="AB2379" i="1"/>
  <c r="X2380" i="1"/>
  <c r="Y2380" i="1" s="1"/>
  <c r="Z2380" i="1" s="1"/>
  <c r="AA2380" i="1" s="1"/>
  <c r="AB2380" i="1"/>
  <c r="X2381" i="1"/>
  <c r="Y2381" i="1" s="1"/>
  <c r="Z2381" i="1" s="1"/>
  <c r="AA2381" i="1" s="1"/>
  <c r="AB2381" i="1"/>
  <c r="X2382" i="1"/>
  <c r="Y2382" i="1" s="1"/>
  <c r="Z2382" i="1" s="1"/>
  <c r="AA2382" i="1" s="1"/>
  <c r="AB2382" i="1"/>
  <c r="X2383" i="1"/>
  <c r="Y2383" i="1" s="1"/>
  <c r="Z2383" i="1" s="1"/>
  <c r="AA2383" i="1" s="1"/>
  <c r="AD2383" i="1" s="1"/>
  <c r="AB2383" i="1"/>
  <c r="X2384" i="1"/>
  <c r="Y2384" i="1" s="1"/>
  <c r="Z2384" i="1" s="1"/>
  <c r="AA2384" i="1" s="1"/>
  <c r="AD2384" i="1" s="1"/>
  <c r="AB2384" i="1"/>
  <c r="X2385" i="1"/>
  <c r="Y2385" i="1" s="1"/>
  <c r="Z2385" i="1" s="1"/>
  <c r="AA2385" i="1" s="1"/>
  <c r="AB2385" i="1"/>
  <c r="X2386" i="1"/>
  <c r="Y2386" i="1" s="1"/>
  <c r="Z2386" i="1" s="1"/>
  <c r="AA2386" i="1" s="1"/>
  <c r="AB2386" i="1"/>
  <c r="X2387" i="1"/>
  <c r="Y2387" i="1" s="1"/>
  <c r="Z2387" i="1" s="1"/>
  <c r="AA2387" i="1" s="1"/>
  <c r="AD2387" i="1" s="1"/>
  <c r="AB2387" i="1"/>
  <c r="X2388" i="1"/>
  <c r="Y2388" i="1" s="1"/>
  <c r="Z2388" i="1" s="1"/>
  <c r="AA2388" i="1" s="1"/>
  <c r="AB2388" i="1"/>
  <c r="X2389" i="1"/>
  <c r="Y2389" i="1" s="1"/>
  <c r="Z2389" i="1" s="1"/>
  <c r="AA2389" i="1" s="1"/>
  <c r="AB2389" i="1"/>
  <c r="X2390" i="1"/>
  <c r="Y2390" i="1" s="1"/>
  <c r="Z2390" i="1" s="1"/>
  <c r="AA2390" i="1" s="1"/>
  <c r="AB2390" i="1"/>
  <c r="X2391" i="1"/>
  <c r="Y2391" i="1" s="1"/>
  <c r="Z2391" i="1" s="1"/>
  <c r="AA2391" i="1" s="1"/>
  <c r="AD2391" i="1" s="1"/>
  <c r="AB2391" i="1"/>
  <c r="X2392" i="1"/>
  <c r="Y2392" i="1" s="1"/>
  <c r="Z2392" i="1" s="1"/>
  <c r="AA2392" i="1" s="1"/>
  <c r="AD2392" i="1" s="1"/>
  <c r="AB2392" i="1"/>
  <c r="X2393" i="1"/>
  <c r="Y2393" i="1" s="1"/>
  <c r="Z2393" i="1" s="1"/>
  <c r="AA2393" i="1" s="1"/>
  <c r="AB2393" i="1"/>
  <c r="X2394" i="1"/>
  <c r="Y2394" i="1" s="1"/>
  <c r="Z2394" i="1" s="1"/>
  <c r="AA2394" i="1" s="1"/>
  <c r="AB2394" i="1"/>
  <c r="X2395" i="1"/>
  <c r="Y2395" i="1" s="1"/>
  <c r="Z2395" i="1" s="1"/>
  <c r="AA2395" i="1" s="1"/>
  <c r="AD2395" i="1" s="1"/>
  <c r="AB2395" i="1"/>
  <c r="X2396" i="1"/>
  <c r="Y2396" i="1" s="1"/>
  <c r="Z2396" i="1" s="1"/>
  <c r="AA2396" i="1" s="1"/>
  <c r="AB2396" i="1"/>
  <c r="X2397" i="1"/>
  <c r="Y2397" i="1" s="1"/>
  <c r="Z2397" i="1" s="1"/>
  <c r="AA2397" i="1" s="1"/>
  <c r="AB2397" i="1"/>
  <c r="X2398" i="1"/>
  <c r="Y2398" i="1" s="1"/>
  <c r="Z2398" i="1" s="1"/>
  <c r="AA2398" i="1" s="1"/>
  <c r="AB2398" i="1"/>
  <c r="X2399" i="1"/>
  <c r="Y2399" i="1"/>
  <c r="Z2399" i="1" s="1"/>
  <c r="AA2399" i="1" s="1"/>
  <c r="AD2399" i="1" s="1"/>
  <c r="AB2399" i="1"/>
  <c r="X2400" i="1"/>
  <c r="Y2400" i="1" s="1"/>
  <c r="Z2400" i="1" s="1"/>
  <c r="AA2400" i="1" s="1"/>
  <c r="AD2400" i="1" s="1"/>
  <c r="AB2400" i="1"/>
  <c r="X2401" i="1"/>
  <c r="Y2401" i="1" s="1"/>
  <c r="Z2401" i="1" s="1"/>
  <c r="AA2401" i="1" s="1"/>
  <c r="AB2401" i="1"/>
  <c r="X2402" i="1"/>
  <c r="Y2402" i="1" s="1"/>
  <c r="Z2402" i="1" s="1"/>
  <c r="AA2402" i="1" s="1"/>
  <c r="AB2402" i="1"/>
  <c r="X2403" i="1"/>
  <c r="Y2403" i="1" s="1"/>
  <c r="Z2403" i="1" s="1"/>
  <c r="AA2403" i="1" s="1"/>
  <c r="AD2403" i="1" s="1"/>
  <c r="AB2403" i="1"/>
  <c r="X2404" i="1"/>
  <c r="Y2404" i="1" s="1"/>
  <c r="Z2404" i="1" s="1"/>
  <c r="AA2404" i="1" s="1"/>
  <c r="AB2404" i="1"/>
  <c r="X2405" i="1"/>
  <c r="Y2405" i="1" s="1"/>
  <c r="Z2405" i="1" s="1"/>
  <c r="AA2405" i="1" s="1"/>
  <c r="AB2405" i="1"/>
  <c r="X2406" i="1"/>
  <c r="Y2406" i="1" s="1"/>
  <c r="Z2406" i="1" s="1"/>
  <c r="AA2406" i="1" s="1"/>
  <c r="AB2406" i="1"/>
  <c r="X2407" i="1"/>
  <c r="Y2407" i="1" s="1"/>
  <c r="Z2407" i="1" s="1"/>
  <c r="AA2407" i="1" s="1"/>
  <c r="AD2407" i="1" s="1"/>
  <c r="AB2407" i="1"/>
  <c r="X2408" i="1"/>
  <c r="Y2408" i="1" s="1"/>
  <c r="Z2408" i="1" s="1"/>
  <c r="AA2408" i="1" s="1"/>
  <c r="AD2408" i="1" s="1"/>
  <c r="AB2408" i="1"/>
  <c r="X2409" i="1"/>
  <c r="Y2409" i="1" s="1"/>
  <c r="Z2409" i="1" s="1"/>
  <c r="AA2409" i="1" s="1"/>
  <c r="AB2409" i="1"/>
  <c r="X2410" i="1"/>
  <c r="Y2410" i="1" s="1"/>
  <c r="Z2410" i="1" s="1"/>
  <c r="AA2410" i="1" s="1"/>
  <c r="AB2410" i="1"/>
  <c r="X2411" i="1"/>
  <c r="Y2411" i="1" s="1"/>
  <c r="Z2411" i="1" s="1"/>
  <c r="AA2411" i="1" s="1"/>
  <c r="AD2411" i="1" s="1"/>
  <c r="AB2411" i="1"/>
  <c r="X2412" i="1"/>
  <c r="Y2412" i="1" s="1"/>
  <c r="Z2412" i="1" s="1"/>
  <c r="AA2412" i="1" s="1"/>
  <c r="AB2412" i="1"/>
  <c r="X2413" i="1"/>
  <c r="Y2413" i="1" s="1"/>
  <c r="Z2413" i="1" s="1"/>
  <c r="AA2413" i="1" s="1"/>
  <c r="AB2413" i="1"/>
  <c r="X2414" i="1"/>
  <c r="Y2414" i="1" s="1"/>
  <c r="Z2414" i="1" s="1"/>
  <c r="AA2414" i="1" s="1"/>
  <c r="AB2414" i="1"/>
  <c r="X2415" i="1"/>
  <c r="Y2415" i="1" s="1"/>
  <c r="Z2415" i="1" s="1"/>
  <c r="AA2415" i="1" s="1"/>
  <c r="AD2415" i="1" s="1"/>
  <c r="AB2415" i="1"/>
  <c r="X2416" i="1"/>
  <c r="Y2416" i="1" s="1"/>
  <c r="Z2416" i="1" s="1"/>
  <c r="AA2416" i="1" s="1"/>
  <c r="AD2416" i="1" s="1"/>
  <c r="AB2416" i="1"/>
  <c r="X2417" i="1"/>
  <c r="Y2417" i="1" s="1"/>
  <c r="Z2417" i="1" s="1"/>
  <c r="AA2417" i="1" s="1"/>
  <c r="AB2417" i="1"/>
  <c r="X2418" i="1"/>
  <c r="Y2418" i="1" s="1"/>
  <c r="Z2418" i="1" s="1"/>
  <c r="AA2418" i="1" s="1"/>
  <c r="AB2418" i="1"/>
  <c r="X2419" i="1"/>
  <c r="Y2419" i="1" s="1"/>
  <c r="Z2419" i="1" s="1"/>
  <c r="AA2419" i="1" s="1"/>
  <c r="AD2419" i="1" s="1"/>
  <c r="AB2419" i="1"/>
  <c r="X2420" i="1"/>
  <c r="Y2420" i="1" s="1"/>
  <c r="Z2420" i="1" s="1"/>
  <c r="AA2420" i="1" s="1"/>
  <c r="AB2420" i="1"/>
  <c r="X2421" i="1"/>
  <c r="Y2421" i="1" s="1"/>
  <c r="Z2421" i="1" s="1"/>
  <c r="AA2421" i="1" s="1"/>
  <c r="AD2421" i="1" s="1"/>
  <c r="AB2421" i="1"/>
  <c r="X2422" i="1"/>
  <c r="Y2422" i="1" s="1"/>
  <c r="Z2422" i="1" s="1"/>
  <c r="AA2422" i="1" s="1"/>
  <c r="AD2422" i="1" s="1"/>
  <c r="AB2422" i="1"/>
  <c r="X2423" i="1"/>
  <c r="Y2423" i="1" s="1"/>
  <c r="Z2423" i="1" s="1"/>
  <c r="AA2423" i="1" s="1"/>
  <c r="AD2423" i="1" s="1"/>
  <c r="AB2423" i="1"/>
  <c r="X2424" i="1"/>
  <c r="Y2424" i="1" s="1"/>
  <c r="Z2424" i="1" s="1"/>
  <c r="AA2424" i="1" s="1"/>
  <c r="AD2424" i="1" s="1"/>
  <c r="AB2424" i="1"/>
  <c r="X2425" i="1"/>
  <c r="Y2425" i="1" s="1"/>
  <c r="Z2425" i="1" s="1"/>
  <c r="AA2425" i="1" s="1"/>
  <c r="AB2425" i="1"/>
  <c r="X2426" i="1"/>
  <c r="Y2426" i="1" s="1"/>
  <c r="Z2426" i="1" s="1"/>
  <c r="AA2426" i="1" s="1"/>
  <c r="AB2426" i="1"/>
  <c r="X2427" i="1"/>
  <c r="Y2427" i="1" s="1"/>
  <c r="Z2427" i="1" s="1"/>
  <c r="AA2427" i="1" s="1"/>
  <c r="AB2427" i="1"/>
  <c r="X2428" i="1"/>
  <c r="Y2428" i="1" s="1"/>
  <c r="Z2428" i="1" s="1"/>
  <c r="AA2428" i="1" s="1"/>
  <c r="AB2428" i="1"/>
  <c r="X2429" i="1"/>
  <c r="Y2429" i="1" s="1"/>
  <c r="Z2429" i="1" s="1"/>
  <c r="AA2429" i="1" s="1"/>
  <c r="AD2429" i="1" s="1"/>
  <c r="AB2429" i="1"/>
  <c r="X2430" i="1"/>
  <c r="Y2430" i="1" s="1"/>
  <c r="Z2430" i="1" s="1"/>
  <c r="AA2430" i="1" s="1"/>
  <c r="AD2430" i="1" s="1"/>
  <c r="AB2430" i="1"/>
  <c r="X2431" i="1"/>
  <c r="Y2431" i="1" s="1"/>
  <c r="Z2431" i="1" s="1"/>
  <c r="AA2431" i="1" s="1"/>
  <c r="AB2431" i="1"/>
  <c r="X2432" i="1"/>
  <c r="Y2432" i="1" s="1"/>
  <c r="Z2432" i="1" s="1"/>
  <c r="AA2432" i="1" s="1"/>
  <c r="AD2432" i="1" s="1"/>
  <c r="AB2432" i="1"/>
  <c r="X2433" i="1"/>
  <c r="Y2433" i="1" s="1"/>
  <c r="Z2433" i="1" s="1"/>
  <c r="AA2433" i="1" s="1"/>
  <c r="AB2433" i="1"/>
  <c r="X2434" i="1"/>
  <c r="Y2434" i="1" s="1"/>
  <c r="Z2434" i="1" s="1"/>
  <c r="AA2434" i="1" s="1"/>
  <c r="AD2434" i="1" s="1"/>
  <c r="AB2434" i="1"/>
  <c r="X2435" i="1"/>
  <c r="Y2435" i="1" s="1"/>
  <c r="Z2435" i="1" s="1"/>
  <c r="AA2435" i="1" s="1"/>
  <c r="AB2435" i="1"/>
  <c r="X2436" i="1"/>
  <c r="Y2436" i="1" s="1"/>
  <c r="Z2436" i="1" s="1"/>
  <c r="AA2436" i="1" s="1"/>
  <c r="AB2436" i="1"/>
  <c r="X2437" i="1"/>
  <c r="Y2437" i="1" s="1"/>
  <c r="Z2437" i="1" s="1"/>
  <c r="AA2437" i="1" s="1"/>
  <c r="AB2437" i="1"/>
  <c r="X2438" i="1"/>
  <c r="Y2438" i="1"/>
  <c r="Z2438" i="1" s="1"/>
  <c r="AA2438" i="1" s="1"/>
  <c r="AB2438" i="1"/>
  <c r="X2439" i="1"/>
  <c r="Y2439" i="1" s="1"/>
  <c r="Z2439" i="1" s="1"/>
  <c r="AA2439" i="1" s="1"/>
  <c r="AD2439" i="1" s="1"/>
  <c r="AB2439" i="1"/>
  <c r="X2440" i="1"/>
  <c r="Y2440" i="1" s="1"/>
  <c r="Z2440" i="1" s="1"/>
  <c r="AA2440" i="1" s="1"/>
  <c r="AD2440" i="1" s="1"/>
  <c r="AB2440" i="1"/>
  <c r="X2441" i="1"/>
  <c r="Y2441" i="1" s="1"/>
  <c r="Z2441" i="1" s="1"/>
  <c r="AA2441" i="1" s="1"/>
  <c r="AB2441" i="1"/>
  <c r="X2442" i="1"/>
  <c r="Y2442" i="1" s="1"/>
  <c r="Z2442" i="1" s="1"/>
  <c r="AA2442" i="1" s="1"/>
  <c r="AD2442" i="1" s="1"/>
  <c r="AB2442" i="1"/>
  <c r="X2443" i="1"/>
  <c r="Y2443" i="1" s="1"/>
  <c r="Z2443" i="1" s="1"/>
  <c r="AA2443" i="1" s="1"/>
  <c r="AB2443" i="1"/>
  <c r="X2444" i="1"/>
  <c r="Y2444" i="1" s="1"/>
  <c r="Z2444" i="1" s="1"/>
  <c r="AA2444" i="1" s="1"/>
  <c r="AB2444" i="1"/>
  <c r="X2445" i="1"/>
  <c r="Y2445" i="1" s="1"/>
  <c r="Z2445" i="1" s="1"/>
  <c r="AA2445" i="1" s="1"/>
  <c r="AD2445" i="1" s="1"/>
  <c r="AB2445" i="1"/>
  <c r="X2446" i="1"/>
  <c r="Y2446" i="1" s="1"/>
  <c r="Z2446" i="1" s="1"/>
  <c r="AA2446" i="1" s="1"/>
  <c r="AD2446" i="1" s="1"/>
  <c r="AB2446" i="1"/>
  <c r="X2447" i="1"/>
  <c r="Y2447" i="1" s="1"/>
  <c r="Z2447" i="1" s="1"/>
  <c r="AA2447" i="1" s="1"/>
  <c r="AB2447" i="1"/>
  <c r="X2448" i="1"/>
  <c r="Y2448" i="1" s="1"/>
  <c r="Z2448" i="1" s="1"/>
  <c r="AA2448" i="1" s="1"/>
  <c r="AD2448" i="1" s="1"/>
  <c r="AB2448" i="1"/>
  <c r="X2449" i="1"/>
  <c r="Y2449" i="1" s="1"/>
  <c r="Z2449" i="1" s="1"/>
  <c r="AA2449" i="1" s="1"/>
  <c r="AD2449" i="1" s="1"/>
  <c r="AB2449" i="1"/>
  <c r="X2450" i="1"/>
  <c r="Y2450" i="1" s="1"/>
  <c r="Z2450" i="1" s="1"/>
  <c r="AA2450" i="1" s="1"/>
  <c r="AD2450" i="1" s="1"/>
  <c r="AB2450" i="1"/>
  <c r="X2451" i="1"/>
  <c r="Y2451" i="1" s="1"/>
  <c r="Z2451" i="1" s="1"/>
  <c r="AA2451" i="1" s="1"/>
  <c r="AB2451" i="1"/>
  <c r="X2452" i="1"/>
  <c r="Y2452" i="1" s="1"/>
  <c r="Z2452" i="1" s="1"/>
  <c r="AA2452" i="1" s="1"/>
  <c r="AB2452" i="1"/>
  <c r="X2453" i="1"/>
  <c r="Y2453" i="1" s="1"/>
  <c r="Z2453" i="1" s="1"/>
  <c r="AA2453" i="1" s="1"/>
  <c r="AD2453" i="1" s="1"/>
  <c r="AB2453" i="1"/>
  <c r="X2454" i="1"/>
  <c r="Y2454" i="1" s="1"/>
  <c r="Z2454" i="1" s="1"/>
  <c r="AA2454" i="1" s="1"/>
  <c r="AB2454" i="1"/>
  <c r="X2455" i="1"/>
  <c r="Y2455" i="1" s="1"/>
  <c r="Z2455" i="1" s="1"/>
  <c r="AA2455" i="1" s="1"/>
  <c r="AD2455" i="1" s="1"/>
  <c r="AB2455" i="1"/>
  <c r="X2456" i="1"/>
  <c r="Y2456" i="1" s="1"/>
  <c r="Z2456" i="1" s="1"/>
  <c r="AA2456" i="1" s="1"/>
  <c r="AB2456" i="1"/>
  <c r="X2457" i="1"/>
  <c r="Y2457" i="1" s="1"/>
  <c r="Z2457" i="1" s="1"/>
  <c r="AA2457" i="1" s="1"/>
  <c r="AD2457" i="1" s="1"/>
  <c r="AB2457" i="1"/>
  <c r="X2458" i="1"/>
  <c r="Y2458" i="1" s="1"/>
  <c r="Z2458" i="1" s="1"/>
  <c r="AA2458" i="1" s="1"/>
  <c r="AD2458" i="1" s="1"/>
  <c r="AB2458" i="1"/>
  <c r="X2459" i="1"/>
  <c r="Y2459" i="1" s="1"/>
  <c r="Z2459" i="1" s="1"/>
  <c r="AA2459" i="1" s="1"/>
  <c r="AB2459" i="1"/>
  <c r="X2460" i="1"/>
  <c r="Y2460" i="1" s="1"/>
  <c r="Z2460" i="1" s="1"/>
  <c r="AA2460" i="1" s="1"/>
  <c r="AB2460" i="1"/>
  <c r="X2461" i="1"/>
  <c r="Y2461" i="1" s="1"/>
  <c r="Z2461" i="1" s="1"/>
  <c r="AA2461" i="1" s="1"/>
  <c r="AD2461" i="1" s="1"/>
  <c r="AB2461" i="1"/>
  <c r="X2462" i="1"/>
  <c r="Y2462" i="1" s="1"/>
  <c r="Z2462" i="1" s="1"/>
  <c r="AA2462" i="1" s="1"/>
  <c r="AB2462" i="1"/>
  <c r="X2463" i="1"/>
  <c r="Y2463" i="1" s="1"/>
  <c r="Z2463" i="1" s="1"/>
  <c r="AA2463" i="1" s="1"/>
  <c r="AB2463" i="1"/>
  <c r="X2464" i="1"/>
  <c r="Y2464" i="1" s="1"/>
  <c r="Z2464" i="1" s="1"/>
  <c r="AA2464" i="1" s="1"/>
  <c r="AB2464" i="1"/>
  <c r="X2465" i="1"/>
  <c r="Y2465" i="1" s="1"/>
  <c r="Z2465" i="1" s="1"/>
  <c r="AA2465" i="1" s="1"/>
  <c r="AD2465" i="1" s="1"/>
  <c r="AB2465" i="1"/>
  <c r="X2466" i="1"/>
  <c r="Y2466" i="1" s="1"/>
  <c r="Z2466" i="1" s="1"/>
  <c r="AA2466" i="1" s="1"/>
  <c r="AB2466" i="1"/>
  <c r="X2467" i="1"/>
  <c r="Y2467" i="1" s="1"/>
  <c r="Z2467" i="1" s="1"/>
  <c r="AA2467" i="1" s="1"/>
  <c r="AB2467" i="1"/>
  <c r="X2468" i="1"/>
  <c r="Y2468" i="1" s="1"/>
  <c r="Z2468" i="1" s="1"/>
  <c r="AA2468" i="1" s="1"/>
  <c r="AB2468" i="1"/>
  <c r="X2469" i="1"/>
  <c r="Y2469" i="1" s="1"/>
  <c r="Z2469" i="1" s="1"/>
  <c r="AA2469" i="1" s="1"/>
  <c r="AD2469" i="1" s="1"/>
  <c r="AB2469" i="1"/>
  <c r="X2470" i="1"/>
  <c r="Y2470" i="1" s="1"/>
  <c r="Z2470" i="1" s="1"/>
  <c r="AA2470" i="1" s="1"/>
  <c r="AB2470" i="1"/>
  <c r="X2471" i="1"/>
  <c r="Y2471" i="1" s="1"/>
  <c r="Z2471" i="1" s="1"/>
  <c r="AA2471" i="1" s="1"/>
  <c r="AB2471" i="1"/>
  <c r="X2472" i="1"/>
  <c r="Y2472" i="1" s="1"/>
  <c r="Z2472" i="1" s="1"/>
  <c r="AA2472" i="1" s="1"/>
  <c r="AB2472" i="1"/>
  <c r="X2473" i="1"/>
  <c r="Y2473" i="1" s="1"/>
  <c r="Z2473" i="1" s="1"/>
  <c r="AA2473" i="1" s="1"/>
  <c r="AB2473" i="1"/>
  <c r="X2474" i="1"/>
  <c r="Y2474" i="1" s="1"/>
  <c r="Z2474" i="1" s="1"/>
  <c r="AA2474" i="1" s="1"/>
  <c r="AB2474" i="1"/>
  <c r="X2475" i="1"/>
  <c r="Y2475" i="1" s="1"/>
  <c r="Z2475" i="1" s="1"/>
  <c r="AA2475" i="1" s="1"/>
  <c r="AB2475" i="1"/>
  <c r="X2476" i="1"/>
  <c r="Y2476" i="1" s="1"/>
  <c r="Z2476" i="1" s="1"/>
  <c r="AA2476" i="1" s="1"/>
  <c r="AB2476" i="1"/>
  <c r="X2477" i="1"/>
  <c r="Y2477" i="1"/>
  <c r="Z2477" i="1" s="1"/>
  <c r="AA2477" i="1" s="1"/>
  <c r="AB2477" i="1"/>
  <c r="X2478" i="1"/>
  <c r="Y2478" i="1" s="1"/>
  <c r="Z2478" i="1" s="1"/>
  <c r="AA2478" i="1" s="1"/>
  <c r="AB2478" i="1"/>
  <c r="X2479" i="1"/>
  <c r="Y2479" i="1" s="1"/>
  <c r="Z2479" i="1" s="1"/>
  <c r="AA2479" i="1" s="1"/>
  <c r="AD2479" i="1" s="1"/>
  <c r="AB2479" i="1"/>
  <c r="X2480" i="1"/>
  <c r="Y2480" i="1" s="1"/>
  <c r="Z2480" i="1" s="1"/>
  <c r="AA2480" i="1" s="1"/>
  <c r="AB2480" i="1"/>
  <c r="X2481" i="1"/>
  <c r="Y2481" i="1" s="1"/>
  <c r="Z2481" i="1" s="1"/>
  <c r="AA2481" i="1" s="1"/>
  <c r="AB2481" i="1"/>
  <c r="X2482" i="1"/>
  <c r="Y2482" i="1" s="1"/>
  <c r="Z2482" i="1" s="1"/>
  <c r="AA2482" i="1" s="1"/>
  <c r="AB2482" i="1"/>
  <c r="X2483" i="1"/>
  <c r="Y2483" i="1" s="1"/>
  <c r="Z2483" i="1" s="1"/>
  <c r="AA2483" i="1" s="1"/>
  <c r="AD2483" i="1" s="1"/>
  <c r="AB2483" i="1"/>
  <c r="X2484" i="1"/>
  <c r="Y2484" i="1" s="1"/>
  <c r="Z2484" i="1" s="1"/>
  <c r="AA2484" i="1" s="1"/>
  <c r="AB2484" i="1"/>
  <c r="X2485" i="1"/>
  <c r="Y2485" i="1" s="1"/>
  <c r="Z2485" i="1" s="1"/>
  <c r="AA2485" i="1" s="1"/>
  <c r="AB2485" i="1"/>
  <c r="X2486" i="1"/>
  <c r="Y2486" i="1" s="1"/>
  <c r="Z2486" i="1" s="1"/>
  <c r="AA2486" i="1" s="1"/>
  <c r="AD2486" i="1" s="1"/>
  <c r="AB2486" i="1"/>
  <c r="X2487" i="1"/>
  <c r="Y2487" i="1" s="1"/>
  <c r="Z2487" i="1" s="1"/>
  <c r="AA2487" i="1" s="1"/>
  <c r="AB2487" i="1"/>
  <c r="X2488" i="1"/>
  <c r="Y2488" i="1" s="1"/>
  <c r="Z2488" i="1" s="1"/>
  <c r="AA2488" i="1" s="1"/>
  <c r="AB2488" i="1"/>
  <c r="X2489" i="1"/>
  <c r="Y2489" i="1" s="1"/>
  <c r="Z2489" i="1" s="1"/>
  <c r="AA2489" i="1" s="1"/>
  <c r="AB2489" i="1"/>
  <c r="X2490" i="1"/>
  <c r="Y2490" i="1" s="1"/>
  <c r="Z2490" i="1" s="1"/>
  <c r="AA2490" i="1" s="1"/>
  <c r="AB2490" i="1"/>
  <c r="X2491" i="1"/>
  <c r="Y2491" i="1" s="1"/>
  <c r="Z2491" i="1" s="1"/>
  <c r="AA2491" i="1" s="1"/>
  <c r="AB2491" i="1"/>
  <c r="X2492" i="1"/>
  <c r="Y2492" i="1" s="1"/>
  <c r="Z2492" i="1" s="1"/>
  <c r="AA2492" i="1" s="1"/>
  <c r="AB2492" i="1"/>
  <c r="X2493" i="1"/>
  <c r="Y2493" i="1"/>
  <c r="Z2493" i="1" s="1"/>
  <c r="AA2493" i="1" s="1"/>
  <c r="AB2493" i="1"/>
  <c r="X2494" i="1"/>
  <c r="Y2494" i="1" s="1"/>
  <c r="Z2494" i="1" s="1"/>
  <c r="AA2494" i="1" s="1"/>
  <c r="AD2494" i="1" s="1"/>
  <c r="AB2494" i="1"/>
  <c r="X2495" i="1"/>
  <c r="Y2495" i="1" s="1"/>
  <c r="Z2495" i="1" s="1"/>
  <c r="AA2495" i="1" s="1"/>
  <c r="AB2495" i="1"/>
  <c r="X2496" i="1"/>
  <c r="Y2496" i="1" s="1"/>
  <c r="Z2496" i="1" s="1"/>
  <c r="AA2496" i="1" s="1"/>
  <c r="AB2496" i="1"/>
  <c r="X2497" i="1"/>
  <c r="Y2497" i="1" s="1"/>
  <c r="Z2497" i="1" s="1"/>
  <c r="AA2497" i="1" s="1"/>
  <c r="AB2497" i="1"/>
  <c r="X2498" i="1"/>
  <c r="Y2498" i="1" s="1"/>
  <c r="Z2498" i="1" s="1"/>
  <c r="AA2498" i="1" s="1"/>
  <c r="AD2498" i="1" s="1"/>
  <c r="AB2498" i="1"/>
  <c r="X2499" i="1"/>
  <c r="Y2499" i="1" s="1"/>
  <c r="Z2499" i="1" s="1"/>
  <c r="AA2499" i="1" s="1"/>
  <c r="AB2499" i="1"/>
  <c r="X2500" i="1"/>
  <c r="Y2500" i="1" s="1"/>
  <c r="Z2500" i="1" s="1"/>
  <c r="AA2500" i="1" s="1"/>
  <c r="AB2500" i="1"/>
  <c r="X2501" i="1"/>
  <c r="Y2501" i="1" s="1"/>
  <c r="Z2501" i="1" s="1"/>
  <c r="AA2501" i="1" s="1"/>
  <c r="AB2501" i="1"/>
  <c r="X2502" i="1"/>
  <c r="Y2502" i="1" s="1"/>
  <c r="Z2502" i="1" s="1"/>
  <c r="AA2502" i="1" s="1"/>
  <c r="AD2502" i="1" s="1"/>
  <c r="AB2502" i="1"/>
  <c r="X2503" i="1"/>
  <c r="Y2503" i="1" s="1"/>
  <c r="Z2503" i="1" s="1"/>
  <c r="AA2503" i="1" s="1"/>
  <c r="AB2503" i="1"/>
  <c r="X2504" i="1"/>
  <c r="Y2504" i="1" s="1"/>
  <c r="Z2504" i="1" s="1"/>
  <c r="AA2504" i="1" s="1"/>
  <c r="AB2504" i="1"/>
  <c r="X2505" i="1"/>
  <c r="Y2505" i="1" s="1"/>
  <c r="Z2505" i="1" s="1"/>
  <c r="AA2505" i="1" s="1"/>
  <c r="AB2505" i="1"/>
  <c r="X2506" i="1"/>
  <c r="Y2506" i="1" s="1"/>
  <c r="Z2506" i="1" s="1"/>
  <c r="AA2506" i="1" s="1"/>
  <c r="AD2506" i="1" s="1"/>
  <c r="AB2506" i="1"/>
  <c r="X2507" i="1"/>
  <c r="Y2507" i="1" s="1"/>
  <c r="Z2507" i="1" s="1"/>
  <c r="AA2507" i="1" s="1"/>
  <c r="AB2507" i="1"/>
  <c r="X2508" i="1"/>
  <c r="Y2508" i="1" s="1"/>
  <c r="Z2508" i="1" s="1"/>
  <c r="AA2508" i="1" s="1"/>
  <c r="AB2508" i="1"/>
  <c r="X2509" i="1"/>
  <c r="Y2509" i="1" s="1"/>
  <c r="Z2509" i="1" s="1"/>
  <c r="AA2509" i="1" s="1"/>
  <c r="AB2509" i="1"/>
  <c r="X2510" i="1"/>
  <c r="Y2510" i="1"/>
  <c r="Z2510" i="1" s="1"/>
  <c r="AA2510" i="1" s="1"/>
  <c r="AD2510" i="1" s="1"/>
  <c r="AB2510" i="1"/>
  <c r="X2511" i="1"/>
  <c r="Y2511" i="1" s="1"/>
  <c r="Z2511" i="1" s="1"/>
  <c r="AA2511" i="1" s="1"/>
  <c r="AB2511" i="1"/>
  <c r="X2512" i="1"/>
  <c r="Y2512" i="1" s="1"/>
  <c r="Z2512" i="1" s="1"/>
  <c r="AA2512" i="1" s="1"/>
  <c r="AB2512" i="1"/>
  <c r="X2513" i="1"/>
  <c r="Y2513" i="1" s="1"/>
  <c r="Z2513" i="1" s="1"/>
  <c r="AA2513" i="1" s="1"/>
  <c r="AB2513" i="1"/>
  <c r="X2514" i="1"/>
  <c r="Y2514" i="1" s="1"/>
  <c r="Z2514" i="1" s="1"/>
  <c r="AA2514" i="1" s="1"/>
  <c r="AB2514" i="1"/>
  <c r="X2515" i="1"/>
  <c r="Y2515" i="1" s="1"/>
  <c r="Z2515" i="1" s="1"/>
  <c r="AA2515" i="1" s="1"/>
  <c r="AB2515" i="1"/>
  <c r="X2516" i="1"/>
  <c r="Y2516" i="1" s="1"/>
  <c r="Z2516" i="1" s="1"/>
  <c r="AA2516" i="1" s="1"/>
  <c r="AB2516" i="1"/>
  <c r="X2517" i="1"/>
  <c r="Y2517" i="1" s="1"/>
  <c r="Z2517" i="1" s="1"/>
  <c r="AA2517" i="1" s="1"/>
  <c r="AB2517" i="1"/>
  <c r="X2518" i="1"/>
  <c r="Y2518" i="1" s="1"/>
  <c r="Z2518" i="1" s="1"/>
  <c r="AA2518" i="1" s="1"/>
  <c r="AD2518" i="1" s="1"/>
  <c r="AB2518" i="1"/>
  <c r="X2519" i="1"/>
  <c r="Y2519" i="1" s="1"/>
  <c r="Z2519" i="1" s="1"/>
  <c r="AA2519" i="1" s="1"/>
  <c r="AB2519" i="1"/>
  <c r="X2520" i="1"/>
  <c r="Y2520" i="1" s="1"/>
  <c r="Z2520" i="1" s="1"/>
  <c r="AA2520" i="1" s="1"/>
  <c r="AB2520" i="1"/>
  <c r="X2521" i="1"/>
  <c r="Y2521" i="1" s="1"/>
  <c r="Z2521" i="1" s="1"/>
  <c r="AA2521" i="1" s="1"/>
  <c r="AB2521" i="1"/>
  <c r="X2522" i="1"/>
  <c r="Y2522" i="1" s="1"/>
  <c r="Z2522" i="1" s="1"/>
  <c r="AA2522" i="1" s="1"/>
  <c r="AD2522" i="1" s="1"/>
  <c r="AB2522" i="1"/>
  <c r="X2523" i="1"/>
  <c r="Y2523" i="1" s="1"/>
  <c r="Z2523" i="1" s="1"/>
  <c r="AA2523" i="1" s="1"/>
  <c r="AB2523" i="1"/>
  <c r="X2524" i="1"/>
  <c r="Y2524" i="1" s="1"/>
  <c r="Z2524" i="1" s="1"/>
  <c r="AA2524" i="1" s="1"/>
  <c r="AB2524" i="1"/>
  <c r="X2525" i="1"/>
  <c r="Y2525" i="1" s="1"/>
  <c r="Z2525" i="1" s="1"/>
  <c r="AA2525" i="1" s="1"/>
  <c r="AB2525" i="1"/>
  <c r="X2526" i="1"/>
  <c r="Y2526" i="1" s="1"/>
  <c r="Z2526" i="1" s="1"/>
  <c r="AA2526" i="1" s="1"/>
  <c r="AD2526" i="1" s="1"/>
  <c r="AB2526" i="1"/>
  <c r="X2527" i="1"/>
  <c r="Y2527" i="1" s="1"/>
  <c r="Z2527" i="1" s="1"/>
  <c r="AA2527" i="1" s="1"/>
  <c r="AB2527" i="1"/>
  <c r="AD2527" i="1"/>
  <c r="X2528" i="1"/>
  <c r="Y2528" i="1" s="1"/>
  <c r="Z2528" i="1" s="1"/>
  <c r="AA2528" i="1" s="1"/>
  <c r="AB2528" i="1"/>
  <c r="X2529" i="1"/>
  <c r="Y2529" i="1" s="1"/>
  <c r="Z2529" i="1" s="1"/>
  <c r="AA2529" i="1" s="1"/>
  <c r="AB2529" i="1"/>
  <c r="X2530" i="1"/>
  <c r="Y2530" i="1" s="1"/>
  <c r="Z2530" i="1" s="1"/>
  <c r="AA2530" i="1" s="1"/>
  <c r="AB2530" i="1"/>
  <c r="X2531" i="1"/>
  <c r="Y2531" i="1" s="1"/>
  <c r="Z2531" i="1" s="1"/>
  <c r="AA2531" i="1" s="1"/>
  <c r="AB2531" i="1"/>
  <c r="X2532" i="1"/>
  <c r="Y2532" i="1" s="1"/>
  <c r="Z2532" i="1" s="1"/>
  <c r="AA2532" i="1" s="1"/>
  <c r="AB2532" i="1"/>
  <c r="X2533" i="1"/>
  <c r="Y2533" i="1"/>
  <c r="Z2533" i="1" s="1"/>
  <c r="AA2533" i="1" s="1"/>
  <c r="AB2533" i="1"/>
  <c r="X2534" i="1"/>
  <c r="Y2534" i="1" s="1"/>
  <c r="Z2534" i="1" s="1"/>
  <c r="AA2534" i="1" s="1"/>
  <c r="AD2534" i="1" s="1"/>
  <c r="AB2534" i="1"/>
  <c r="X2535" i="1"/>
  <c r="Y2535" i="1" s="1"/>
  <c r="Z2535" i="1" s="1"/>
  <c r="AA2535" i="1" s="1"/>
  <c r="AD2535" i="1" s="1"/>
  <c r="AB2535" i="1"/>
  <c r="X2536" i="1"/>
  <c r="Y2536" i="1" s="1"/>
  <c r="Z2536" i="1" s="1"/>
  <c r="AA2536" i="1" s="1"/>
  <c r="AB2536" i="1"/>
  <c r="X2537" i="1"/>
  <c r="Y2537" i="1" s="1"/>
  <c r="Z2537" i="1" s="1"/>
  <c r="AA2537" i="1" s="1"/>
  <c r="AB2537" i="1"/>
  <c r="X2538" i="1"/>
  <c r="Y2538" i="1" s="1"/>
  <c r="Z2538" i="1" s="1"/>
  <c r="AA2538" i="1" s="1"/>
  <c r="AD2538" i="1" s="1"/>
  <c r="AB2538" i="1"/>
  <c r="X2539" i="1"/>
  <c r="Y2539" i="1" s="1"/>
  <c r="Z2539" i="1" s="1"/>
  <c r="AA2539" i="1" s="1"/>
  <c r="AB2539" i="1"/>
  <c r="X2540" i="1"/>
  <c r="Y2540" i="1" s="1"/>
  <c r="Z2540" i="1" s="1"/>
  <c r="AA2540" i="1" s="1"/>
  <c r="AB2540" i="1"/>
  <c r="X2541" i="1"/>
  <c r="Y2541" i="1" s="1"/>
  <c r="Z2541" i="1" s="1"/>
  <c r="AA2541" i="1" s="1"/>
  <c r="AB2541" i="1"/>
  <c r="X2542" i="1"/>
  <c r="Y2542" i="1"/>
  <c r="Z2542" i="1" s="1"/>
  <c r="AA2542" i="1" s="1"/>
  <c r="AD2542" i="1" s="1"/>
  <c r="AB2542" i="1"/>
  <c r="X2543" i="1"/>
  <c r="Y2543" i="1" s="1"/>
  <c r="Z2543" i="1" s="1"/>
  <c r="AA2543" i="1" s="1"/>
  <c r="AB2543" i="1"/>
  <c r="X2544" i="1"/>
  <c r="Y2544" i="1" s="1"/>
  <c r="Z2544" i="1" s="1"/>
  <c r="AA2544" i="1" s="1"/>
  <c r="AB2544" i="1"/>
  <c r="X2545" i="1"/>
  <c r="Y2545" i="1" s="1"/>
  <c r="Z2545" i="1" s="1"/>
  <c r="AA2545" i="1" s="1"/>
  <c r="AB2545" i="1"/>
  <c r="X2546" i="1"/>
  <c r="Y2546" i="1" s="1"/>
  <c r="Z2546" i="1" s="1"/>
  <c r="AA2546" i="1" s="1"/>
  <c r="AD2546" i="1" s="1"/>
  <c r="AB2546" i="1"/>
  <c r="X2547" i="1"/>
  <c r="Y2547" i="1" s="1"/>
  <c r="Z2547" i="1" s="1"/>
  <c r="AA2547" i="1" s="1"/>
  <c r="AB2547" i="1"/>
  <c r="X2548" i="1"/>
  <c r="Y2548" i="1" s="1"/>
  <c r="Z2548" i="1" s="1"/>
  <c r="AA2548" i="1" s="1"/>
  <c r="AB2548" i="1"/>
  <c r="X2549" i="1"/>
  <c r="Y2549" i="1" s="1"/>
  <c r="Z2549" i="1" s="1"/>
  <c r="AA2549" i="1" s="1"/>
  <c r="AB2549" i="1"/>
  <c r="X2550" i="1"/>
  <c r="Y2550" i="1" s="1"/>
  <c r="Z2550" i="1" s="1"/>
  <c r="AA2550" i="1" s="1"/>
  <c r="AB2550" i="1"/>
  <c r="X2551" i="1"/>
  <c r="Y2551" i="1" s="1"/>
  <c r="Z2551" i="1" s="1"/>
  <c r="AA2551" i="1" s="1"/>
  <c r="AD2551" i="1" s="1"/>
  <c r="AB2551" i="1"/>
  <c r="X2552" i="1"/>
  <c r="Y2552" i="1" s="1"/>
  <c r="Z2552" i="1" s="1"/>
  <c r="AA2552" i="1" s="1"/>
  <c r="AB2552" i="1"/>
  <c r="X2553" i="1"/>
  <c r="Y2553" i="1" s="1"/>
  <c r="Z2553" i="1" s="1"/>
  <c r="AA2553" i="1" s="1"/>
  <c r="AB2553" i="1"/>
  <c r="X2554" i="1"/>
  <c r="Y2554" i="1" s="1"/>
  <c r="Z2554" i="1" s="1"/>
  <c r="AA2554" i="1" s="1"/>
  <c r="AD2554" i="1" s="1"/>
  <c r="AB2554" i="1"/>
  <c r="X2555" i="1"/>
  <c r="Y2555" i="1" s="1"/>
  <c r="Z2555" i="1" s="1"/>
  <c r="AA2555" i="1" s="1"/>
  <c r="AB2555" i="1"/>
  <c r="X2556" i="1"/>
  <c r="Y2556" i="1" s="1"/>
  <c r="Z2556" i="1" s="1"/>
  <c r="AA2556" i="1" s="1"/>
  <c r="AB2556" i="1"/>
  <c r="X2557" i="1"/>
  <c r="Y2557" i="1" s="1"/>
  <c r="Z2557" i="1" s="1"/>
  <c r="AA2557" i="1" s="1"/>
  <c r="AB2557" i="1"/>
  <c r="X2558" i="1"/>
  <c r="Y2558" i="1" s="1"/>
  <c r="Z2558" i="1" s="1"/>
  <c r="AA2558" i="1" s="1"/>
  <c r="AB2558" i="1"/>
  <c r="X2559" i="1"/>
  <c r="Y2559" i="1" s="1"/>
  <c r="Z2559" i="1" s="1"/>
  <c r="AA2559" i="1" s="1"/>
  <c r="AB2559" i="1"/>
  <c r="X2560" i="1"/>
  <c r="Y2560" i="1" s="1"/>
  <c r="Z2560" i="1" s="1"/>
  <c r="AA2560" i="1" s="1"/>
  <c r="AB2560" i="1"/>
  <c r="X2561" i="1"/>
  <c r="Y2561" i="1" s="1"/>
  <c r="Z2561" i="1" s="1"/>
  <c r="AA2561" i="1" s="1"/>
  <c r="AD2561" i="1" s="1"/>
  <c r="AB2561" i="1"/>
  <c r="X2562" i="1"/>
  <c r="Y2562" i="1" s="1"/>
  <c r="Z2562" i="1" s="1"/>
  <c r="AA2562" i="1" s="1"/>
  <c r="AD2562" i="1" s="1"/>
  <c r="AB2562" i="1"/>
  <c r="X2563" i="1"/>
  <c r="Y2563" i="1" s="1"/>
  <c r="Z2563" i="1" s="1"/>
  <c r="AA2563" i="1" s="1"/>
  <c r="AB2563" i="1"/>
  <c r="X2564" i="1"/>
  <c r="Y2564" i="1" s="1"/>
  <c r="Z2564" i="1" s="1"/>
  <c r="AA2564" i="1" s="1"/>
  <c r="AB2564" i="1"/>
  <c r="X2565" i="1"/>
  <c r="Y2565" i="1" s="1"/>
  <c r="Z2565" i="1" s="1"/>
  <c r="AA2565" i="1" s="1"/>
  <c r="AD2565" i="1" s="1"/>
  <c r="AB2565" i="1"/>
  <c r="X2566" i="1"/>
  <c r="Y2566" i="1" s="1"/>
  <c r="Z2566" i="1" s="1"/>
  <c r="AA2566" i="1" s="1"/>
  <c r="AD2566" i="1" s="1"/>
  <c r="AB2566" i="1"/>
  <c r="X2567" i="1"/>
  <c r="Y2567" i="1" s="1"/>
  <c r="Z2567" i="1" s="1"/>
  <c r="AA2567" i="1" s="1"/>
  <c r="AB2567" i="1"/>
  <c r="X2568" i="1"/>
  <c r="Y2568" i="1" s="1"/>
  <c r="Z2568" i="1" s="1"/>
  <c r="AA2568" i="1" s="1"/>
  <c r="AB2568" i="1"/>
  <c r="X2569" i="1"/>
  <c r="Y2569" i="1" s="1"/>
  <c r="Z2569" i="1" s="1"/>
  <c r="AA2569" i="1" s="1"/>
  <c r="AB2569" i="1"/>
  <c r="X2570" i="1"/>
  <c r="Y2570" i="1" s="1"/>
  <c r="Z2570" i="1" s="1"/>
  <c r="AA2570" i="1" s="1"/>
  <c r="AD2570" i="1" s="1"/>
  <c r="AB2570" i="1"/>
  <c r="X2571" i="1"/>
  <c r="Y2571" i="1" s="1"/>
  <c r="Z2571" i="1" s="1"/>
  <c r="AA2571" i="1" s="1"/>
  <c r="AB2571" i="1"/>
  <c r="X2572" i="1"/>
  <c r="Y2572" i="1" s="1"/>
  <c r="Z2572" i="1" s="1"/>
  <c r="AA2572" i="1" s="1"/>
  <c r="AB2572" i="1"/>
  <c r="X2573" i="1"/>
  <c r="Y2573" i="1" s="1"/>
  <c r="Z2573" i="1" s="1"/>
  <c r="AA2573" i="1" s="1"/>
  <c r="AD2573" i="1" s="1"/>
  <c r="AB2573" i="1"/>
  <c r="X2574" i="1"/>
  <c r="Y2574" i="1" s="1"/>
  <c r="Z2574" i="1" s="1"/>
  <c r="AA2574" i="1" s="1"/>
  <c r="AB2574" i="1"/>
  <c r="X2575" i="1"/>
  <c r="Y2575" i="1" s="1"/>
  <c r="Z2575" i="1" s="1"/>
  <c r="AA2575" i="1" s="1"/>
  <c r="AD2575" i="1" s="1"/>
  <c r="AB2575" i="1"/>
  <c r="X2576" i="1"/>
  <c r="Y2576" i="1" s="1"/>
  <c r="Z2576" i="1" s="1"/>
  <c r="AA2576" i="1" s="1"/>
  <c r="AB2576" i="1"/>
  <c r="X2577" i="1"/>
  <c r="Y2577" i="1" s="1"/>
  <c r="Z2577" i="1" s="1"/>
  <c r="AA2577" i="1" s="1"/>
  <c r="AD2577" i="1" s="1"/>
  <c r="AB2577" i="1"/>
  <c r="X2578" i="1"/>
  <c r="Y2578" i="1" s="1"/>
  <c r="Z2578" i="1" s="1"/>
  <c r="AA2578" i="1" s="1"/>
  <c r="AD2578" i="1" s="1"/>
  <c r="AB2578" i="1"/>
  <c r="X2579" i="1"/>
  <c r="Y2579" i="1" s="1"/>
  <c r="Z2579" i="1" s="1"/>
  <c r="AA2579" i="1" s="1"/>
  <c r="AB2579" i="1"/>
  <c r="X2580" i="1"/>
  <c r="Y2580" i="1" s="1"/>
  <c r="Z2580" i="1" s="1"/>
  <c r="AA2580" i="1" s="1"/>
  <c r="AB2580" i="1"/>
  <c r="X2581" i="1"/>
  <c r="Y2581" i="1" s="1"/>
  <c r="Z2581" i="1" s="1"/>
  <c r="AA2581" i="1" s="1"/>
  <c r="AB2581" i="1"/>
  <c r="X2582" i="1"/>
  <c r="Y2582" i="1" s="1"/>
  <c r="Z2582" i="1" s="1"/>
  <c r="AA2582" i="1" s="1"/>
  <c r="AB2582" i="1"/>
  <c r="X2583" i="1"/>
  <c r="Y2583" i="1" s="1"/>
  <c r="Z2583" i="1" s="1"/>
  <c r="AA2583" i="1" s="1"/>
  <c r="AB2583" i="1"/>
  <c r="X2584" i="1"/>
  <c r="Y2584" i="1" s="1"/>
  <c r="Z2584" i="1" s="1"/>
  <c r="AA2584" i="1" s="1"/>
  <c r="AB2584" i="1"/>
  <c r="X2585" i="1"/>
  <c r="Y2585" i="1" s="1"/>
  <c r="Z2585" i="1" s="1"/>
  <c r="AA2585" i="1" s="1"/>
  <c r="AB2585" i="1"/>
  <c r="X2586" i="1"/>
  <c r="Y2586" i="1" s="1"/>
  <c r="Z2586" i="1" s="1"/>
  <c r="AA2586" i="1" s="1"/>
  <c r="AB2586" i="1"/>
  <c r="X2587" i="1"/>
  <c r="Y2587" i="1" s="1"/>
  <c r="Z2587" i="1" s="1"/>
  <c r="AA2587" i="1" s="1"/>
  <c r="AB2587" i="1"/>
  <c r="X2588" i="1"/>
  <c r="Y2588" i="1" s="1"/>
  <c r="Z2588" i="1" s="1"/>
  <c r="AA2588" i="1" s="1"/>
  <c r="AB2588" i="1"/>
  <c r="X2589" i="1"/>
  <c r="Y2589" i="1" s="1"/>
  <c r="Z2589" i="1" s="1"/>
  <c r="AA2589" i="1" s="1"/>
  <c r="AD2589" i="1" s="1"/>
  <c r="AB2589" i="1"/>
  <c r="X2590" i="1"/>
  <c r="Y2590" i="1" s="1"/>
  <c r="Z2590" i="1" s="1"/>
  <c r="AA2590" i="1" s="1"/>
  <c r="AB2590" i="1"/>
  <c r="X2591" i="1"/>
  <c r="Y2591" i="1" s="1"/>
  <c r="Z2591" i="1" s="1"/>
  <c r="AA2591" i="1" s="1"/>
  <c r="AD2591" i="1" s="1"/>
  <c r="AB2591" i="1"/>
  <c r="X2592" i="1"/>
  <c r="Y2592" i="1" s="1"/>
  <c r="Z2592" i="1" s="1"/>
  <c r="AA2592" i="1" s="1"/>
  <c r="AB2592" i="1"/>
  <c r="X2593" i="1"/>
  <c r="Y2593" i="1" s="1"/>
  <c r="Z2593" i="1" s="1"/>
  <c r="AA2593" i="1" s="1"/>
  <c r="AB2593" i="1"/>
  <c r="X2594" i="1"/>
  <c r="Y2594" i="1" s="1"/>
  <c r="Z2594" i="1" s="1"/>
  <c r="AA2594" i="1" s="1"/>
  <c r="AB2594" i="1"/>
  <c r="X2595" i="1"/>
  <c r="Y2595" i="1" s="1"/>
  <c r="Z2595" i="1"/>
  <c r="AA2595" i="1" s="1"/>
  <c r="AB2595" i="1"/>
  <c r="X2596" i="1"/>
  <c r="Y2596" i="1" s="1"/>
  <c r="Z2596" i="1" s="1"/>
  <c r="AA2596" i="1" s="1"/>
  <c r="AB2596" i="1"/>
  <c r="X2597" i="1"/>
  <c r="Y2597" i="1" s="1"/>
  <c r="Z2597" i="1" s="1"/>
  <c r="AA2597" i="1" s="1"/>
  <c r="AB2597" i="1"/>
  <c r="X2598" i="1"/>
  <c r="Y2598" i="1" s="1"/>
  <c r="Z2598" i="1" s="1"/>
  <c r="AA2598" i="1" s="1"/>
  <c r="AD2598" i="1" s="1"/>
  <c r="AB2598" i="1"/>
  <c r="X2599" i="1"/>
  <c r="Y2599" i="1" s="1"/>
  <c r="Z2599" i="1" s="1"/>
  <c r="AA2599" i="1" s="1"/>
  <c r="AB2599" i="1"/>
  <c r="X2600" i="1"/>
  <c r="Y2600" i="1" s="1"/>
  <c r="Z2600" i="1" s="1"/>
  <c r="AA2600" i="1" s="1"/>
  <c r="AD2600" i="1" s="1"/>
  <c r="AB2600" i="1"/>
  <c r="X2601" i="1"/>
  <c r="Y2601" i="1" s="1"/>
  <c r="Z2601" i="1" s="1"/>
  <c r="AA2601" i="1" s="1"/>
  <c r="AB2601" i="1"/>
  <c r="X2602" i="1"/>
  <c r="Y2602" i="1" s="1"/>
  <c r="Z2602" i="1" s="1"/>
  <c r="AA2602" i="1" s="1"/>
  <c r="AD2602" i="1" s="1"/>
  <c r="AB2602" i="1"/>
  <c r="X2603" i="1"/>
  <c r="Y2603" i="1" s="1"/>
  <c r="Z2603" i="1" s="1"/>
  <c r="AA2603" i="1" s="1"/>
  <c r="AB2603" i="1"/>
  <c r="X2604" i="1"/>
  <c r="Y2604" i="1" s="1"/>
  <c r="Z2604" i="1" s="1"/>
  <c r="AA2604" i="1" s="1"/>
  <c r="AD2604" i="1" s="1"/>
  <c r="AB2604" i="1"/>
  <c r="X2605" i="1"/>
  <c r="Y2605" i="1" s="1"/>
  <c r="Z2605" i="1" s="1"/>
  <c r="AA2605" i="1" s="1"/>
  <c r="AD2605" i="1" s="1"/>
  <c r="AB2605" i="1"/>
  <c r="X2606" i="1"/>
  <c r="Y2606" i="1" s="1"/>
  <c r="Z2606" i="1" s="1"/>
  <c r="AA2606" i="1" s="1"/>
  <c r="AD2606" i="1" s="1"/>
  <c r="AB2606" i="1"/>
  <c r="X2607" i="1"/>
  <c r="Y2607" i="1" s="1"/>
  <c r="Z2607" i="1" s="1"/>
  <c r="AA2607" i="1" s="1"/>
  <c r="AB2607" i="1"/>
  <c r="X2608" i="1"/>
  <c r="Y2608" i="1" s="1"/>
  <c r="Z2608" i="1" s="1"/>
  <c r="AA2608" i="1" s="1"/>
  <c r="AB2608" i="1"/>
  <c r="X2609" i="1"/>
  <c r="Y2609" i="1" s="1"/>
  <c r="Z2609" i="1" s="1"/>
  <c r="AA2609" i="1" s="1"/>
  <c r="AB2609" i="1"/>
  <c r="X2610" i="1"/>
  <c r="Y2610" i="1" s="1"/>
  <c r="Z2610" i="1" s="1"/>
  <c r="AA2610" i="1" s="1"/>
  <c r="AB2610" i="1"/>
  <c r="X2611" i="1"/>
  <c r="Y2611" i="1" s="1"/>
  <c r="Z2611" i="1" s="1"/>
  <c r="AA2611" i="1" s="1"/>
  <c r="AD2611" i="1" s="1"/>
  <c r="AB2611" i="1"/>
  <c r="X2612" i="1"/>
  <c r="Y2612" i="1" s="1"/>
  <c r="Z2612" i="1" s="1"/>
  <c r="AA2612" i="1" s="1"/>
  <c r="AB2612" i="1"/>
  <c r="X2613" i="1"/>
  <c r="Y2613" i="1" s="1"/>
  <c r="Z2613" i="1" s="1"/>
  <c r="AA2613" i="1" s="1"/>
  <c r="AD2613" i="1" s="1"/>
  <c r="AB2613" i="1"/>
  <c r="X2614" i="1"/>
  <c r="Y2614" i="1" s="1"/>
  <c r="Z2614" i="1" s="1"/>
  <c r="AA2614" i="1" s="1"/>
  <c r="AD2614" i="1" s="1"/>
  <c r="AB2614" i="1"/>
  <c r="X2615" i="1"/>
  <c r="Y2615" i="1" s="1"/>
  <c r="Z2615" i="1" s="1"/>
  <c r="AA2615" i="1" s="1"/>
  <c r="AB2615" i="1"/>
  <c r="X2616" i="1"/>
  <c r="Y2616" i="1" s="1"/>
  <c r="Z2616" i="1" s="1"/>
  <c r="AA2616" i="1" s="1"/>
  <c r="AB2616" i="1"/>
  <c r="X2617" i="1"/>
  <c r="Y2617" i="1"/>
  <c r="Z2617" i="1" s="1"/>
  <c r="AA2617" i="1" s="1"/>
  <c r="AB2617" i="1"/>
  <c r="X2618" i="1"/>
  <c r="Y2618" i="1" s="1"/>
  <c r="Z2618" i="1" s="1"/>
  <c r="AA2618" i="1" s="1"/>
  <c r="AD2618" i="1" s="1"/>
  <c r="AB2618" i="1"/>
  <c r="X2619" i="1"/>
  <c r="Y2619" i="1" s="1"/>
  <c r="Z2619" i="1" s="1"/>
  <c r="AA2619" i="1" s="1"/>
  <c r="AB2619" i="1"/>
  <c r="X2620" i="1"/>
  <c r="Y2620" i="1" s="1"/>
  <c r="Z2620" i="1" s="1"/>
  <c r="AA2620" i="1" s="1"/>
  <c r="AD2620" i="1" s="1"/>
  <c r="AB2620" i="1"/>
  <c r="X2621" i="1"/>
  <c r="Y2621" i="1" s="1"/>
  <c r="Z2621" i="1" s="1"/>
  <c r="AA2621" i="1" s="1"/>
  <c r="AD2621" i="1" s="1"/>
  <c r="AB2621" i="1"/>
  <c r="X2622" i="1"/>
  <c r="Y2622" i="1" s="1"/>
  <c r="Z2622" i="1" s="1"/>
  <c r="AA2622" i="1" s="1"/>
  <c r="AD2622" i="1" s="1"/>
  <c r="AB2622" i="1"/>
  <c r="X2623" i="1"/>
  <c r="Y2623" i="1" s="1"/>
  <c r="Z2623" i="1" s="1"/>
  <c r="AA2623" i="1" s="1"/>
  <c r="AD2623" i="1" s="1"/>
  <c r="AB2623" i="1"/>
  <c r="X2624" i="1"/>
  <c r="Y2624" i="1" s="1"/>
  <c r="Z2624" i="1" s="1"/>
  <c r="AA2624" i="1" s="1"/>
  <c r="AB2624" i="1"/>
  <c r="X2625" i="1"/>
  <c r="Y2625" i="1" s="1"/>
  <c r="Z2625" i="1" s="1"/>
  <c r="AA2625" i="1" s="1"/>
  <c r="AB2625" i="1"/>
  <c r="X2626" i="1"/>
  <c r="Y2626" i="1" s="1"/>
  <c r="Z2626" i="1" s="1"/>
  <c r="AA2626" i="1" s="1"/>
  <c r="AB2626" i="1"/>
  <c r="X2627" i="1"/>
  <c r="Y2627" i="1" s="1"/>
  <c r="Z2627" i="1" s="1"/>
  <c r="AA2627" i="1" s="1"/>
  <c r="AB2627" i="1"/>
  <c r="X2628" i="1"/>
  <c r="Y2628" i="1" s="1"/>
  <c r="Z2628" i="1" s="1"/>
  <c r="AA2628" i="1" s="1"/>
  <c r="AD2628" i="1" s="1"/>
  <c r="AB2628" i="1"/>
  <c r="X2629" i="1"/>
  <c r="Y2629" i="1" s="1"/>
  <c r="Z2629" i="1" s="1"/>
  <c r="AA2629" i="1" s="1"/>
  <c r="AD2629" i="1" s="1"/>
  <c r="AB2629" i="1"/>
  <c r="X2630" i="1"/>
  <c r="Y2630" i="1" s="1"/>
  <c r="Z2630" i="1" s="1"/>
  <c r="AA2630" i="1" s="1"/>
  <c r="AB2630" i="1"/>
  <c r="X2631" i="1"/>
  <c r="Y2631" i="1" s="1"/>
  <c r="Z2631" i="1" s="1"/>
  <c r="AA2631" i="1" s="1"/>
  <c r="AD2631" i="1" s="1"/>
  <c r="AB2631" i="1"/>
  <c r="X2632" i="1"/>
  <c r="Y2632" i="1" s="1"/>
  <c r="Z2632" i="1" s="1"/>
  <c r="AA2632" i="1" s="1"/>
  <c r="AB2632" i="1"/>
  <c r="X2633" i="1"/>
  <c r="Y2633" i="1" s="1"/>
  <c r="Z2633" i="1" s="1"/>
  <c r="AA2633" i="1" s="1"/>
  <c r="AD2633" i="1" s="1"/>
  <c r="AB2633" i="1"/>
  <c r="X2634" i="1"/>
  <c r="Y2634" i="1" s="1"/>
  <c r="Z2634" i="1" s="1"/>
  <c r="AA2634" i="1" s="1"/>
  <c r="AB2634" i="1"/>
  <c r="X2635" i="1"/>
  <c r="Y2635" i="1" s="1"/>
  <c r="Z2635" i="1" s="1"/>
  <c r="AA2635" i="1" s="1"/>
  <c r="AD2635" i="1" s="1"/>
  <c r="AB2635" i="1"/>
  <c r="X2636" i="1"/>
  <c r="Y2636" i="1" s="1"/>
  <c r="Z2636" i="1" s="1"/>
  <c r="AA2636" i="1" s="1"/>
  <c r="AD2636" i="1" s="1"/>
  <c r="AB2636" i="1"/>
  <c r="X2637" i="1"/>
  <c r="Y2637" i="1" s="1"/>
  <c r="Z2637" i="1" s="1"/>
  <c r="AA2637" i="1" s="1"/>
  <c r="AB2637" i="1"/>
  <c r="X2638" i="1"/>
  <c r="Y2638" i="1" s="1"/>
  <c r="Z2638" i="1" s="1"/>
  <c r="AA2638" i="1" s="1"/>
  <c r="AB2638" i="1"/>
  <c r="X2639" i="1"/>
  <c r="Y2639" i="1" s="1"/>
  <c r="Z2639" i="1" s="1"/>
  <c r="AA2639" i="1" s="1"/>
  <c r="AB2639" i="1"/>
  <c r="X2640" i="1"/>
  <c r="Y2640" i="1" s="1"/>
  <c r="Z2640" i="1" s="1"/>
  <c r="AA2640" i="1" s="1"/>
  <c r="AD2640" i="1" s="1"/>
  <c r="AB2640" i="1"/>
  <c r="X2641" i="1"/>
  <c r="Y2641" i="1" s="1"/>
  <c r="Z2641" i="1" s="1"/>
  <c r="AA2641" i="1" s="1"/>
  <c r="AB2641" i="1"/>
  <c r="AD2641" i="1"/>
  <c r="X2642" i="1"/>
  <c r="Y2642" i="1" s="1"/>
  <c r="Z2642" i="1" s="1"/>
  <c r="AA2642" i="1" s="1"/>
  <c r="AB2642" i="1"/>
  <c r="X2643" i="1"/>
  <c r="Y2643" i="1" s="1"/>
  <c r="Z2643" i="1" s="1"/>
  <c r="AA2643" i="1" s="1"/>
  <c r="AB2643" i="1"/>
  <c r="X2644" i="1"/>
  <c r="Y2644" i="1" s="1"/>
  <c r="Z2644" i="1" s="1"/>
  <c r="AA2644" i="1" s="1"/>
  <c r="AB2644" i="1"/>
  <c r="X2645" i="1"/>
  <c r="Y2645" i="1" s="1"/>
  <c r="Z2645" i="1" s="1"/>
  <c r="AA2645" i="1" s="1"/>
  <c r="AB2645" i="1"/>
  <c r="X2646" i="1"/>
  <c r="Y2646" i="1" s="1"/>
  <c r="Z2646" i="1" s="1"/>
  <c r="AA2646" i="1" s="1"/>
  <c r="AB2646" i="1"/>
  <c r="X2647" i="1"/>
  <c r="Y2647" i="1" s="1"/>
  <c r="Z2647" i="1" s="1"/>
  <c r="AA2647" i="1" s="1"/>
  <c r="AB2647" i="1"/>
  <c r="X2648" i="1"/>
  <c r="Y2648" i="1" s="1"/>
  <c r="Z2648" i="1" s="1"/>
  <c r="AA2648" i="1" s="1"/>
  <c r="AB2648" i="1"/>
  <c r="X2649" i="1"/>
  <c r="Y2649" i="1" s="1"/>
  <c r="Z2649" i="1" s="1"/>
  <c r="AA2649" i="1" s="1"/>
  <c r="AD2649" i="1" s="1"/>
  <c r="AB2649" i="1"/>
  <c r="X2650" i="1"/>
  <c r="Y2650" i="1" s="1"/>
  <c r="Z2650" i="1" s="1"/>
  <c r="AA2650" i="1" s="1"/>
  <c r="AB2650" i="1"/>
  <c r="X2651" i="1"/>
  <c r="Y2651" i="1" s="1"/>
  <c r="Z2651" i="1" s="1"/>
  <c r="AA2651" i="1" s="1"/>
  <c r="AB2651" i="1"/>
  <c r="X2652" i="1"/>
  <c r="Y2652" i="1" s="1"/>
  <c r="Z2652" i="1" s="1"/>
  <c r="AA2652" i="1" s="1"/>
  <c r="AD2652" i="1" s="1"/>
  <c r="AB2652" i="1"/>
  <c r="X2653" i="1"/>
  <c r="Y2653" i="1" s="1"/>
  <c r="Z2653" i="1" s="1"/>
  <c r="AA2653" i="1" s="1"/>
  <c r="AB2653" i="1"/>
  <c r="X2654" i="1"/>
  <c r="Y2654" i="1" s="1"/>
  <c r="Z2654" i="1" s="1"/>
  <c r="AA2654" i="1" s="1"/>
  <c r="AB2654" i="1"/>
  <c r="X2655" i="1"/>
  <c r="Y2655" i="1" s="1"/>
  <c r="Z2655" i="1" s="1"/>
  <c r="AA2655" i="1" s="1"/>
  <c r="AB2655" i="1"/>
  <c r="X2656" i="1"/>
  <c r="Y2656" i="1"/>
  <c r="Z2656" i="1" s="1"/>
  <c r="AA2656" i="1" s="1"/>
  <c r="AB2656" i="1"/>
  <c r="X2657" i="1"/>
  <c r="Y2657" i="1" s="1"/>
  <c r="Z2657" i="1" s="1"/>
  <c r="AA2657" i="1" s="1"/>
  <c r="AD2657" i="1" s="1"/>
  <c r="AB2657" i="1"/>
  <c r="X2658" i="1"/>
  <c r="Y2658" i="1" s="1"/>
  <c r="Z2658" i="1" s="1"/>
  <c r="AA2658" i="1" s="1"/>
  <c r="AB2658" i="1"/>
  <c r="X2659" i="1"/>
  <c r="Y2659" i="1" s="1"/>
  <c r="Z2659" i="1" s="1"/>
  <c r="AA2659" i="1" s="1"/>
  <c r="AD2659" i="1" s="1"/>
  <c r="AB2659" i="1"/>
  <c r="X2660" i="1"/>
  <c r="Y2660" i="1" s="1"/>
  <c r="Z2660" i="1" s="1"/>
  <c r="AA2660" i="1" s="1"/>
  <c r="AD2660" i="1" s="1"/>
  <c r="AB2660" i="1"/>
  <c r="X2661" i="1"/>
  <c r="Y2661" i="1" s="1"/>
  <c r="Z2661" i="1" s="1"/>
  <c r="AA2661" i="1" s="1"/>
  <c r="AB2661" i="1"/>
  <c r="X2662" i="1"/>
  <c r="Y2662" i="1" s="1"/>
  <c r="Z2662" i="1" s="1"/>
  <c r="AA2662" i="1" s="1"/>
  <c r="AB2662" i="1"/>
  <c r="X2663" i="1"/>
  <c r="Y2663" i="1" s="1"/>
  <c r="Z2663" i="1" s="1"/>
  <c r="AA2663" i="1" s="1"/>
  <c r="AB2663" i="1"/>
  <c r="X2664" i="1"/>
  <c r="Y2664" i="1" s="1"/>
  <c r="Z2664" i="1" s="1"/>
  <c r="AA2664" i="1" s="1"/>
  <c r="AB2664" i="1"/>
  <c r="X2665" i="1"/>
  <c r="Y2665" i="1" s="1"/>
  <c r="Z2665" i="1" s="1"/>
  <c r="AA2665" i="1" s="1"/>
  <c r="AD2665" i="1" s="1"/>
  <c r="AB2665" i="1"/>
  <c r="X2666" i="1"/>
  <c r="Y2666" i="1" s="1"/>
  <c r="Z2666" i="1" s="1"/>
  <c r="AA2666" i="1" s="1"/>
  <c r="AB2666" i="1"/>
  <c r="X2667" i="1"/>
  <c r="Y2667" i="1" s="1"/>
  <c r="Z2667" i="1" s="1"/>
  <c r="AA2667" i="1" s="1"/>
  <c r="AD2667" i="1" s="1"/>
  <c r="AB2667" i="1"/>
  <c r="X2668" i="1"/>
  <c r="Y2668" i="1"/>
  <c r="Z2668" i="1" s="1"/>
  <c r="AA2668" i="1" s="1"/>
  <c r="AD2668" i="1" s="1"/>
  <c r="AB2668" i="1"/>
  <c r="X2669" i="1"/>
  <c r="Y2669" i="1" s="1"/>
  <c r="Z2669" i="1" s="1"/>
  <c r="AA2669" i="1" s="1"/>
  <c r="AB2669" i="1"/>
  <c r="X2670" i="1"/>
  <c r="Y2670" i="1" s="1"/>
  <c r="Z2670" i="1" s="1"/>
  <c r="AA2670" i="1" s="1"/>
  <c r="AB2670" i="1"/>
  <c r="X2671" i="1"/>
  <c r="Y2671" i="1" s="1"/>
  <c r="Z2671" i="1" s="1"/>
  <c r="AA2671" i="1" s="1"/>
  <c r="AD2671" i="1" s="1"/>
  <c r="AB2671" i="1"/>
  <c r="X2672" i="1"/>
  <c r="Y2672" i="1" s="1"/>
  <c r="Z2672" i="1" s="1"/>
  <c r="AA2672" i="1" s="1"/>
  <c r="AB2672" i="1"/>
  <c r="X2673" i="1"/>
  <c r="Y2673" i="1" s="1"/>
  <c r="Z2673" i="1" s="1"/>
  <c r="AA2673" i="1" s="1"/>
  <c r="AD2673" i="1" s="1"/>
  <c r="AB2673" i="1"/>
  <c r="X2674" i="1"/>
  <c r="Y2674" i="1" s="1"/>
  <c r="Z2674" i="1" s="1"/>
  <c r="AA2674" i="1" s="1"/>
  <c r="AB2674" i="1"/>
  <c r="X2675" i="1"/>
  <c r="Y2675" i="1" s="1"/>
  <c r="Z2675" i="1" s="1"/>
  <c r="AA2675" i="1" s="1"/>
  <c r="AB2675" i="1"/>
  <c r="X2676" i="1"/>
  <c r="Y2676" i="1" s="1"/>
  <c r="Z2676" i="1" s="1"/>
  <c r="AA2676" i="1" s="1"/>
  <c r="AB2676" i="1"/>
  <c r="X2677" i="1"/>
  <c r="Y2677" i="1" s="1"/>
  <c r="Z2677" i="1" s="1"/>
  <c r="AA2677" i="1" s="1"/>
  <c r="AB2677" i="1"/>
  <c r="X2678" i="1"/>
  <c r="Y2678" i="1"/>
  <c r="Z2678" i="1" s="1"/>
  <c r="AA2678" i="1" s="1"/>
  <c r="AD2678" i="1" s="1"/>
  <c r="AB2678" i="1"/>
  <c r="X2679" i="1"/>
  <c r="Y2679" i="1" s="1"/>
  <c r="Z2679" i="1" s="1"/>
  <c r="AA2679" i="1" s="1"/>
  <c r="AD2679" i="1" s="1"/>
  <c r="AB2679" i="1"/>
  <c r="X2680" i="1"/>
  <c r="Y2680" i="1" s="1"/>
  <c r="Z2680" i="1" s="1"/>
  <c r="AA2680" i="1" s="1"/>
  <c r="AB2680" i="1"/>
  <c r="X2681" i="1"/>
  <c r="Y2681" i="1" s="1"/>
  <c r="Z2681" i="1" s="1"/>
  <c r="AA2681" i="1" s="1"/>
  <c r="AD2681" i="1" s="1"/>
  <c r="AB2681" i="1"/>
  <c r="X2682" i="1"/>
  <c r="Y2682" i="1" s="1"/>
  <c r="Z2682" i="1" s="1"/>
  <c r="AA2682" i="1" s="1"/>
  <c r="AB2682" i="1"/>
  <c r="X2683" i="1"/>
  <c r="Y2683" i="1" s="1"/>
  <c r="Z2683" i="1" s="1"/>
  <c r="AA2683" i="1" s="1"/>
  <c r="AB2683" i="1"/>
  <c r="X2684" i="1"/>
  <c r="Y2684" i="1" s="1"/>
  <c r="Z2684" i="1" s="1"/>
  <c r="AA2684" i="1" s="1"/>
  <c r="AD2684" i="1" s="1"/>
  <c r="AB2684" i="1"/>
  <c r="X2685" i="1"/>
  <c r="Y2685" i="1" s="1"/>
  <c r="Z2685" i="1" s="1"/>
  <c r="AA2685" i="1" s="1"/>
  <c r="AB2685" i="1"/>
  <c r="X2686" i="1"/>
  <c r="Y2686" i="1" s="1"/>
  <c r="Z2686" i="1" s="1"/>
  <c r="AA2686" i="1" s="1"/>
  <c r="AB2686" i="1"/>
  <c r="X2687" i="1"/>
  <c r="Y2687" i="1" s="1"/>
  <c r="Z2687" i="1" s="1"/>
  <c r="AA2687" i="1" s="1"/>
  <c r="AD2687" i="1" s="1"/>
  <c r="AB2687" i="1"/>
  <c r="X2688" i="1"/>
  <c r="Y2688" i="1" s="1"/>
  <c r="Z2688" i="1" s="1"/>
  <c r="AA2688" i="1" s="1"/>
  <c r="AB2688" i="1"/>
  <c r="X2689" i="1"/>
  <c r="Y2689" i="1" s="1"/>
  <c r="Z2689" i="1" s="1"/>
  <c r="AA2689" i="1" s="1"/>
  <c r="AD2689" i="1" s="1"/>
  <c r="AB2689" i="1"/>
  <c r="X2690" i="1"/>
  <c r="Y2690" i="1" s="1"/>
  <c r="Z2690" i="1" s="1"/>
  <c r="AA2690" i="1" s="1"/>
  <c r="AB2690" i="1"/>
  <c r="X2691" i="1"/>
  <c r="Y2691" i="1" s="1"/>
  <c r="Z2691" i="1" s="1"/>
  <c r="AA2691" i="1" s="1"/>
  <c r="AB2691" i="1"/>
  <c r="X2692" i="1"/>
  <c r="Y2692" i="1" s="1"/>
  <c r="Z2692" i="1" s="1"/>
  <c r="AA2692" i="1" s="1"/>
  <c r="AB2692" i="1"/>
  <c r="X2693" i="1"/>
  <c r="Y2693" i="1" s="1"/>
  <c r="Z2693" i="1" s="1"/>
  <c r="AA2693" i="1" s="1"/>
  <c r="AB2693" i="1"/>
  <c r="X2694" i="1"/>
  <c r="Y2694" i="1" s="1"/>
  <c r="Z2694" i="1" s="1"/>
  <c r="AA2694" i="1" s="1"/>
  <c r="AB2694" i="1"/>
  <c r="X2695" i="1"/>
  <c r="Y2695" i="1" s="1"/>
  <c r="Z2695" i="1" s="1"/>
  <c r="AA2695" i="1" s="1"/>
  <c r="AD2695" i="1" s="1"/>
  <c r="AB2695" i="1"/>
  <c r="X2696" i="1"/>
  <c r="Y2696" i="1" s="1"/>
  <c r="Z2696" i="1" s="1"/>
  <c r="AA2696" i="1" s="1"/>
  <c r="AD2696" i="1" s="1"/>
  <c r="AB2696" i="1"/>
  <c r="X2697" i="1"/>
  <c r="Y2697" i="1" s="1"/>
  <c r="Z2697" i="1" s="1"/>
  <c r="AA2697" i="1" s="1"/>
  <c r="AD2697" i="1" s="1"/>
  <c r="AB2697" i="1"/>
  <c r="X2698" i="1"/>
  <c r="Y2698" i="1" s="1"/>
  <c r="Z2698" i="1" s="1"/>
  <c r="AA2698" i="1" s="1"/>
  <c r="AB2698" i="1"/>
  <c r="X2699" i="1"/>
  <c r="Y2699" i="1" s="1"/>
  <c r="Z2699" i="1" s="1"/>
  <c r="AA2699" i="1" s="1"/>
  <c r="AD2699" i="1" s="1"/>
  <c r="AB2699" i="1"/>
  <c r="X2700" i="1"/>
  <c r="Y2700" i="1"/>
  <c r="Z2700" i="1" s="1"/>
  <c r="AA2700" i="1" s="1"/>
  <c r="AD2700" i="1" s="1"/>
  <c r="AB2700" i="1"/>
  <c r="X2701" i="1"/>
  <c r="Y2701" i="1" s="1"/>
  <c r="Z2701" i="1" s="1"/>
  <c r="AA2701" i="1" s="1"/>
  <c r="AB2701" i="1"/>
  <c r="X2702" i="1"/>
  <c r="Y2702" i="1" s="1"/>
  <c r="Z2702" i="1" s="1"/>
  <c r="AA2702" i="1" s="1"/>
  <c r="AB2702" i="1"/>
  <c r="X2703" i="1"/>
  <c r="Y2703" i="1" s="1"/>
  <c r="Z2703" i="1" s="1"/>
  <c r="AA2703" i="1" s="1"/>
  <c r="AB2703" i="1"/>
  <c r="X2704" i="1"/>
  <c r="Y2704" i="1" s="1"/>
  <c r="Z2704" i="1" s="1"/>
  <c r="AA2704" i="1" s="1"/>
  <c r="AD2704" i="1" s="1"/>
  <c r="AB2704" i="1"/>
  <c r="X2705" i="1"/>
  <c r="Y2705" i="1" s="1"/>
  <c r="Z2705" i="1" s="1"/>
  <c r="AA2705" i="1" s="1"/>
  <c r="AB2705" i="1"/>
  <c r="X2706" i="1"/>
  <c r="Y2706" i="1" s="1"/>
  <c r="Z2706" i="1" s="1"/>
  <c r="AA2706" i="1" s="1"/>
  <c r="AB2706" i="1"/>
  <c r="X2707" i="1"/>
  <c r="Y2707" i="1" s="1"/>
  <c r="Z2707" i="1" s="1"/>
  <c r="AA2707" i="1" s="1"/>
  <c r="AB2707" i="1"/>
  <c r="X2708" i="1"/>
  <c r="Y2708" i="1" s="1"/>
  <c r="Z2708" i="1" s="1"/>
  <c r="AA2708" i="1" s="1"/>
  <c r="AD2708" i="1" s="1"/>
  <c r="AB2708" i="1"/>
  <c r="X2709" i="1"/>
  <c r="Y2709" i="1" s="1"/>
  <c r="Z2709" i="1" s="1"/>
  <c r="AA2709" i="1" s="1"/>
  <c r="AB2709" i="1"/>
  <c r="X2710" i="1"/>
  <c r="Y2710" i="1" s="1"/>
  <c r="Z2710" i="1" s="1"/>
  <c r="AA2710" i="1" s="1"/>
  <c r="AB2710" i="1"/>
  <c r="X2711" i="1"/>
  <c r="Y2711" i="1" s="1"/>
  <c r="Z2711" i="1" s="1"/>
  <c r="AA2711" i="1" s="1"/>
  <c r="AB2711" i="1"/>
  <c r="X2712" i="1"/>
  <c r="Y2712" i="1"/>
  <c r="Z2712" i="1" s="1"/>
  <c r="AA2712" i="1" s="1"/>
  <c r="AB2712" i="1"/>
  <c r="X2713" i="1"/>
  <c r="Y2713" i="1" s="1"/>
  <c r="Z2713" i="1" s="1"/>
  <c r="AA2713" i="1" s="1"/>
  <c r="AD2713" i="1" s="1"/>
  <c r="AB2713" i="1"/>
  <c r="X2714" i="1"/>
  <c r="Y2714" i="1" s="1"/>
  <c r="Z2714" i="1" s="1"/>
  <c r="AA2714" i="1" s="1"/>
  <c r="AB2714" i="1"/>
  <c r="X2715" i="1"/>
  <c r="Y2715" i="1"/>
  <c r="Z2715" i="1" s="1"/>
  <c r="AA2715" i="1" s="1"/>
  <c r="AD2715" i="1" s="1"/>
  <c r="AB2715" i="1"/>
  <c r="X2716" i="1"/>
  <c r="Y2716" i="1" s="1"/>
  <c r="Z2716" i="1" s="1"/>
  <c r="AA2716" i="1" s="1"/>
  <c r="AD2716" i="1" s="1"/>
  <c r="AB2716" i="1"/>
  <c r="X2717" i="1"/>
  <c r="Y2717" i="1" s="1"/>
  <c r="Z2717" i="1" s="1"/>
  <c r="AA2717" i="1" s="1"/>
  <c r="AB2717" i="1"/>
  <c r="X2718" i="1"/>
  <c r="Y2718" i="1" s="1"/>
  <c r="Z2718" i="1" s="1"/>
  <c r="AA2718" i="1" s="1"/>
  <c r="AD2718" i="1" s="1"/>
  <c r="AB2718" i="1"/>
  <c r="X2719" i="1"/>
  <c r="Y2719" i="1" s="1"/>
  <c r="Z2719" i="1" s="1"/>
  <c r="AA2719" i="1" s="1"/>
  <c r="AD2719" i="1" s="1"/>
  <c r="AB2719" i="1"/>
  <c r="X2720" i="1"/>
  <c r="Y2720" i="1" s="1"/>
  <c r="Z2720" i="1" s="1"/>
  <c r="AA2720" i="1" s="1"/>
  <c r="AB2720" i="1"/>
  <c r="X2721" i="1"/>
  <c r="Y2721" i="1" s="1"/>
  <c r="Z2721" i="1" s="1"/>
  <c r="AA2721" i="1" s="1"/>
  <c r="AB2721" i="1"/>
  <c r="X2722" i="1"/>
  <c r="Y2722" i="1" s="1"/>
  <c r="Z2722" i="1" s="1"/>
  <c r="AA2722" i="1" s="1"/>
  <c r="AB2722" i="1"/>
  <c r="X2723" i="1"/>
  <c r="Y2723" i="1" s="1"/>
  <c r="Z2723" i="1" s="1"/>
  <c r="AA2723" i="1" s="1"/>
  <c r="AB2723" i="1"/>
  <c r="X2724" i="1"/>
  <c r="Y2724" i="1" s="1"/>
  <c r="Z2724" i="1" s="1"/>
  <c r="AA2724" i="1" s="1"/>
  <c r="AD2724" i="1" s="1"/>
  <c r="AB2724" i="1"/>
  <c r="X2725" i="1"/>
  <c r="Y2725" i="1" s="1"/>
  <c r="Z2725" i="1" s="1"/>
  <c r="AA2725" i="1" s="1"/>
  <c r="AB2725" i="1"/>
  <c r="X2726" i="1"/>
  <c r="Y2726" i="1" s="1"/>
  <c r="Z2726" i="1" s="1"/>
  <c r="AA2726" i="1" s="1"/>
  <c r="AB2726" i="1"/>
  <c r="X2727" i="1"/>
  <c r="Y2727" i="1" s="1"/>
  <c r="Z2727" i="1" s="1"/>
  <c r="AA2727" i="1" s="1"/>
  <c r="AB2727" i="1"/>
  <c r="X2728" i="1"/>
  <c r="Y2728" i="1" s="1"/>
  <c r="Z2728" i="1" s="1"/>
  <c r="AA2728" i="1" s="1"/>
  <c r="AB2728" i="1"/>
  <c r="X2729" i="1"/>
  <c r="Y2729" i="1" s="1"/>
  <c r="Z2729" i="1" s="1"/>
  <c r="AA2729" i="1" s="1"/>
  <c r="AD2729" i="1" s="1"/>
  <c r="AB2729" i="1"/>
  <c r="X2730" i="1"/>
  <c r="Y2730" i="1" s="1"/>
  <c r="Z2730" i="1" s="1"/>
  <c r="AA2730" i="1" s="1"/>
  <c r="AB2730" i="1"/>
  <c r="X2731" i="1"/>
  <c r="Y2731" i="1" s="1"/>
  <c r="Z2731" i="1" s="1"/>
  <c r="AA2731" i="1" s="1"/>
  <c r="AB2731" i="1"/>
  <c r="X2732" i="1"/>
  <c r="Y2732" i="1" s="1"/>
  <c r="Z2732" i="1" s="1"/>
  <c r="AA2732" i="1" s="1"/>
  <c r="AB2732" i="1"/>
  <c r="X2733" i="1"/>
  <c r="Y2733" i="1" s="1"/>
  <c r="Z2733" i="1" s="1"/>
  <c r="AA2733" i="1" s="1"/>
  <c r="AB2733" i="1"/>
  <c r="X2734" i="1"/>
  <c r="Y2734" i="1" s="1"/>
  <c r="Z2734" i="1" s="1"/>
  <c r="AA2734" i="1" s="1"/>
  <c r="AB2734" i="1"/>
  <c r="X2735" i="1"/>
  <c r="Y2735" i="1" s="1"/>
  <c r="Z2735" i="1" s="1"/>
  <c r="AA2735" i="1" s="1"/>
  <c r="AB2735" i="1"/>
  <c r="X2736" i="1"/>
  <c r="Y2736" i="1" s="1"/>
  <c r="Z2736" i="1" s="1"/>
  <c r="AA2736" i="1" s="1"/>
  <c r="AD2736" i="1" s="1"/>
  <c r="AB2736" i="1"/>
  <c r="X2737" i="1"/>
  <c r="Y2737" i="1" s="1"/>
  <c r="Z2737" i="1" s="1"/>
  <c r="AA2737" i="1" s="1"/>
  <c r="AB2737" i="1"/>
  <c r="X2738" i="1"/>
  <c r="Y2738" i="1" s="1"/>
  <c r="Z2738" i="1" s="1"/>
  <c r="AA2738" i="1" s="1"/>
  <c r="AB2738" i="1"/>
  <c r="X2739" i="1"/>
  <c r="Y2739" i="1" s="1"/>
  <c r="Z2739" i="1" s="1"/>
  <c r="AA2739" i="1" s="1"/>
  <c r="AB2739" i="1"/>
  <c r="X2740" i="1"/>
  <c r="Y2740" i="1" s="1"/>
  <c r="Z2740" i="1" s="1"/>
  <c r="AA2740" i="1" s="1"/>
  <c r="AB2740" i="1"/>
  <c r="X2741" i="1"/>
  <c r="Y2741" i="1" s="1"/>
  <c r="Z2741" i="1" s="1"/>
  <c r="AA2741" i="1" s="1"/>
  <c r="AB2741" i="1"/>
  <c r="X2742" i="1"/>
  <c r="Y2742" i="1" s="1"/>
  <c r="Z2742" i="1" s="1"/>
  <c r="AA2742" i="1" s="1"/>
  <c r="AB2742" i="1"/>
  <c r="X2743" i="1"/>
  <c r="Y2743" i="1" s="1"/>
  <c r="Z2743" i="1" s="1"/>
  <c r="AA2743" i="1" s="1"/>
  <c r="AB2743" i="1"/>
  <c r="X2744" i="1"/>
  <c r="Y2744" i="1" s="1"/>
  <c r="Z2744" i="1" s="1"/>
  <c r="AA2744" i="1" s="1"/>
  <c r="AB2744" i="1"/>
  <c r="X2745" i="1"/>
  <c r="Y2745" i="1" s="1"/>
  <c r="Z2745" i="1" s="1"/>
  <c r="AA2745" i="1" s="1"/>
  <c r="AD2745" i="1" s="1"/>
  <c r="AB2745" i="1"/>
  <c r="X2746" i="1"/>
  <c r="Y2746" i="1" s="1"/>
  <c r="Z2746" i="1" s="1"/>
  <c r="AA2746" i="1" s="1"/>
  <c r="AB2746" i="1"/>
  <c r="X2747" i="1"/>
  <c r="Y2747" i="1" s="1"/>
  <c r="Z2747" i="1" s="1"/>
  <c r="AA2747" i="1" s="1"/>
  <c r="AB2747" i="1"/>
  <c r="X2748" i="1"/>
  <c r="Y2748" i="1" s="1"/>
  <c r="Z2748" i="1" s="1"/>
  <c r="AA2748" i="1" s="1"/>
  <c r="AB2748" i="1"/>
  <c r="X2749" i="1"/>
  <c r="Y2749" i="1" s="1"/>
  <c r="Z2749" i="1" s="1"/>
  <c r="AA2749" i="1" s="1"/>
  <c r="AB2749" i="1"/>
  <c r="X2750" i="1"/>
  <c r="Y2750" i="1" s="1"/>
  <c r="Z2750" i="1" s="1"/>
  <c r="AA2750" i="1" s="1"/>
  <c r="AB2750" i="1"/>
  <c r="X2751" i="1"/>
  <c r="Y2751" i="1" s="1"/>
  <c r="Z2751" i="1" s="1"/>
  <c r="AA2751" i="1" s="1"/>
  <c r="AB2751" i="1"/>
  <c r="X2752" i="1"/>
  <c r="Y2752" i="1" s="1"/>
  <c r="Z2752" i="1" s="1"/>
  <c r="AA2752" i="1" s="1"/>
  <c r="AD2752" i="1" s="1"/>
  <c r="AB2752" i="1"/>
  <c r="X2753" i="1"/>
  <c r="Y2753" i="1" s="1"/>
  <c r="Z2753" i="1" s="1"/>
  <c r="AA2753" i="1" s="1"/>
  <c r="AD2753" i="1" s="1"/>
  <c r="AB2753" i="1"/>
  <c r="X2754" i="1"/>
  <c r="Y2754" i="1" s="1"/>
  <c r="Z2754" i="1" s="1"/>
  <c r="AA2754" i="1" s="1"/>
  <c r="AB2754" i="1"/>
  <c r="X2755" i="1"/>
  <c r="Y2755" i="1" s="1"/>
  <c r="Z2755" i="1" s="1"/>
  <c r="AA2755" i="1" s="1"/>
  <c r="AB2755" i="1"/>
  <c r="X2756" i="1"/>
  <c r="Y2756" i="1" s="1"/>
  <c r="Z2756" i="1" s="1"/>
  <c r="AA2756" i="1" s="1"/>
  <c r="AB2756" i="1"/>
  <c r="X2757" i="1"/>
  <c r="Y2757" i="1" s="1"/>
  <c r="Z2757" i="1" s="1"/>
  <c r="AA2757" i="1" s="1"/>
  <c r="AB2757" i="1"/>
  <c r="X2758" i="1"/>
  <c r="Y2758" i="1" s="1"/>
  <c r="Z2758" i="1" s="1"/>
  <c r="AA2758" i="1" s="1"/>
  <c r="AB2758" i="1"/>
  <c r="X2759" i="1"/>
  <c r="Y2759" i="1" s="1"/>
  <c r="Z2759" i="1" s="1"/>
  <c r="AA2759" i="1" s="1"/>
  <c r="AB2759" i="1"/>
  <c r="X2760" i="1"/>
  <c r="Y2760" i="1" s="1"/>
  <c r="Z2760" i="1" s="1"/>
  <c r="AA2760" i="1" s="1"/>
  <c r="AD2760" i="1" s="1"/>
  <c r="AB2760" i="1"/>
  <c r="X2761" i="1"/>
  <c r="Y2761" i="1"/>
  <c r="Z2761" i="1" s="1"/>
  <c r="AA2761" i="1" s="1"/>
  <c r="AD2761" i="1" s="1"/>
  <c r="AB2761" i="1"/>
  <c r="X2762" i="1"/>
  <c r="Y2762" i="1" s="1"/>
  <c r="Z2762" i="1" s="1"/>
  <c r="AA2762" i="1" s="1"/>
  <c r="AB2762" i="1"/>
  <c r="X2763" i="1"/>
  <c r="Y2763" i="1" s="1"/>
  <c r="Z2763" i="1" s="1"/>
  <c r="AA2763" i="1" s="1"/>
  <c r="AB2763" i="1"/>
  <c r="X2764" i="1"/>
  <c r="Y2764" i="1" s="1"/>
  <c r="Z2764" i="1" s="1"/>
  <c r="AA2764" i="1" s="1"/>
  <c r="AB2764" i="1"/>
  <c r="X2765" i="1"/>
  <c r="Y2765" i="1" s="1"/>
  <c r="Z2765" i="1" s="1"/>
  <c r="AA2765" i="1" s="1"/>
  <c r="AB2765" i="1"/>
  <c r="X2766" i="1"/>
  <c r="Y2766" i="1" s="1"/>
  <c r="Z2766" i="1" s="1"/>
  <c r="AA2766" i="1" s="1"/>
  <c r="AB2766" i="1"/>
  <c r="X2767" i="1"/>
  <c r="Y2767" i="1" s="1"/>
  <c r="Z2767" i="1" s="1"/>
  <c r="AA2767" i="1" s="1"/>
  <c r="AB2767" i="1"/>
  <c r="X2768" i="1"/>
  <c r="Y2768" i="1" s="1"/>
  <c r="Z2768" i="1" s="1"/>
  <c r="AA2768" i="1" s="1"/>
  <c r="AD2768" i="1" s="1"/>
  <c r="AB2768" i="1"/>
  <c r="X2769" i="1"/>
  <c r="Y2769" i="1" s="1"/>
  <c r="Z2769" i="1" s="1"/>
  <c r="AA2769" i="1" s="1"/>
  <c r="AD2769" i="1" s="1"/>
  <c r="AB2769" i="1"/>
  <c r="X2770" i="1"/>
  <c r="Y2770" i="1" s="1"/>
  <c r="Z2770" i="1" s="1"/>
  <c r="AA2770" i="1" s="1"/>
  <c r="AB2770" i="1"/>
  <c r="X2771" i="1"/>
  <c r="Y2771" i="1" s="1"/>
  <c r="Z2771" i="1" s="1"/>
  <c r="AA2771" i="1" s="1"/>
  <c r="AB2771" i="1"/>
  <c r="X2772" i="1"/>
  <c r="Y2772" i="1" s="1"/>
  <c r="Z2772" i="1" s="1"/>
  <c r="AA2772" i="1" s="1"/>
  <c r="AB2772" i="1"/>
  <c r="X2773" i="1"/>
  <c r="Y2773" i="1" s="1"/>
  <c r="Z2773" i="1" s="1"/>
  <c r="AA2773" i="1" s="1"/>
  <c r="AB2773" i="1"/>
  <c r="X2774" i="1"/>
  <c r="Y2774" i="1" s="1"/>
  <c r="Z2774" i="1" s="1"/>
  <c r="AA2774" i="1" s="1"/>
  <c r="AB2774" i="1"/>
  <c r="X2775" i="1"/>
  <c r="Y2775" i="1" s="1"/>
  <c r="Z2775" i="1" s="1"/>
  <c r="AA2775" i="1" s="1"/>
  <c r="AB2775" i="1"/>
  <c r="X2776" i="1"/>
  <c r="Y2776" i="1" s="1"/>
  <c r="Z2776" i="1" s="1"/>
  <c r="AA2776" i="1" s="1"/>
  <c r="AD2776" i="1" s="1"/>
  <c r="AB2776" i="1"/>
  <c r="X2777" i="1"/>
  <c r="Y2777" i="1" s="1"/>
  <c r="Z2777" i="1" s="1"/>
  <c r="AA2777" i="1" s="1"/>
  <c r="AB2777" i="1"/>
  <c r="X2778" i="1"/>
  <c r="Y2778" i="1" s="1"/>
  <c r="Z2778" i="1" s="1"/>
  <c r="AA2778" i="1" s="1"/>
  <c r="AB2778" i="1"/>
  <c r="X2779" i="1"/>
  <c r="Y2779" i="1" s="1"/>
  <c r="Z2779" i="1" s="1"/>
  <c r="AA2779" i="1" s="1"/>
  <c r="AD2779" i="1" s="1"/>
  <c r="AB2779" i="1"/>
  <c r="X2780" i="1"/>
  <c r="Y2780" i="1"/>
  <c r="Z2780" i="1" s="1"/>
  <c r="AA2780" i="1" s="1"/>
  <c r="AD2780" i="1" s="1"/>
  <c r="AB2780" i="1"/>
  <c r="X2781" i="1"/>
  <c r="Y2781" i="1" s="1"/>
  <c r="Z2781" i="1" s="1"/>
  <c r="AA2781" i="1" s="1"/>
  <c r="AB2781" i="1"/>
  <c r="X2782" i="1"/>
  <c r="Y2782" i="1" s="1"/>
  <c r="Z2782" i="1" s="1"/>
  <c r="AA2782" i="1" s="1"/>
  <c r="AB2782" i="1"/>
  <c r="X2783" i="1"/>
  <c r="Y2783" i="1" s="1"/>
  <c r="Z2783" i="1" s="1"/>
  <c r="AA2783" i="1" s="1"/>
  <c r="AB2783" i="1"/>
  <c r="X2784" i="1"/>
  <c r="Y2784" i="1" s="1"/>
  <c r="Z2784" i="1" s="1"/>
  <c r="AA2784" i="1" s="1"/>
  <c r="AB2784" i="1"/>
  <c r="X2785" i="1"/>
  <c r="Y2785" i="1" s="1"/>
  <c r="Z2785" i="1" s="1"/>
  <c r="AA2785" i="1" s="1"/>
  <c r="AD2785" i="1" s="1"/>
  <c r="AB2785" i="1"/>
  <c r="X2786" i="1"/>
  <c r="Y2786" i="1" s="1"/>
  <c r="Z2786" i="1" s="1"/>
  <c r="AA2786" i="1" s="1"/>
  <c r="AB2786" i="1"/>
  <c r="X2787" i="1"/>
  <c r="Y2787" i="1"/>
  <c r="Z2787" i="1" s="1"/>
  <c r="AA2787" i="1" s="1"/>
  <c r="AD2787" i="1" s="1"/>
  <c r="AB2787" i="1"/>
  <c r="X2788" i="1"/>
  <c r="Y2788" i="1" s="1"/>
  <c r="Z2788" i="1" s="1"/>
  <c r="AA2788" i="1" s="1"/>
  <c r="AD2788" i="1" s="1"/>
  <c r="AB2788" i="1"/>
  <c r="X2789" i="1"/>
  <c r="Y2789" i="1" s="1"/>
  <c r="Z2789" i="1" s="1"/>
  <c r="AA2789" i="1" s="1"/>
  <c r="AB2789" i="1"/>
  <c r="X2790" i="1"/>
  <c r="Y2790" i="1" s="1"/>
  <c r="Z2790" i="1" s="1"/>
  <c r="AA2790" i="1" s="1"/>
  <c r="AB2790" i="1"/>
  <c r="X2791" i="1"/>
  <c r="Y2791" i="1" s="1"/>
  <c r="Z2791" i="1" s="1"/>
  <c r="AA2791" i="1" s="1"/>
  <c r="AB2791" i="1"/>
  <c r="X2792" i="1"/>
  <c r="Y2792" i="1" s="1"/>
  <c r="Z2792" i="1" s="1"/>
  <c r="AA2792" i="1" s="1"/>
  <c r="AB2792" i="1"/>
  <c r="X2793" i="1"/>
  <c r="Y2793" i="1" s="1"/>
  <c r="Z2793" i="1" s="1"/>
  <c r="AA2793" i="1" s="1"/>
  <c r="AD2793" i="1" s="1"/>
  <c r="AB2793" i="1"/>
  <c r="X2794" i="1"/>
  <c r="Y2794" i="1" s="1"/>
  <c r="Z2794" i="1" s="1"/>
  <c r="AA2794" i="1" s="1"/>
  <c r="AB2794" i="1"/>
  <c r="X2795" i="1"/>
  <c r="Y2795" i="1" s="1"/>
  <c r="Z2795" i="1" s="1"/>
  <c r="AA2795" i="1" s="1"/>
  <c r="AD2795" i="1" s="1"/>
  <c r="AB2795" i="1"/>
  <c r="X2796" i="1"/>
  <c r="Y2796" i="1" s="1"/>
  <c r="Z2796" i="1" s="1"/>
  <c r="AA2796" i="1" s="1"/>
  <c r="AD2796" i="1" s="1"/>
  <c r="AB2796" i="1"/>
  <c r="X2797" i="1"/>
  <c r="Y2797" i="1" s="1"/>
  <c r="Z2797" i="1"/>
  <c r="AA2797" i="1" s="1"/>
  <c r="AB2797" i="1"/>
  <c r="X2798" i="1"/>
  <c r="Y2798" i="1" s="1"/>
  <c r="Z2798" i="1" s="1"/>
  <c r="AA2798" i="1" s="1"/>
  <c r="AB2798" i="1"/>
  <c r="X2799" i="1"/>
  <c r="Y2799" i="1" s="1"/>
  <c r="Z2799" i="1" s="1"/>
  <c r="AA2799" i="1" s="1"/>
  <c r="AB2799" i="1"/>
  <c r="X2800" i="1"/>
  <c r="Y2800" i="1" s="1"/>
  <c r="Z2800" i="1" s="1"/>
  <c r="AA2800" i="1" s="1"/>
  <c r="AB2800" i="1"/>
  <c r="X2801" i="1"/>
  <c r="Y2801" i="1" s="1"/>
  <c r="Z2801" i="1" s="1"/>
  <c r="AA2801" i="1" s="1"/>
  <c r="AD2801" i="1" s="1"/>
  <c r="AB2801" i="1"/>
  <c r="X2802" i="1"/>
  <c r="Y2802" i="1" s="1"/>
  <c r="Z2802" i="1" s="1"/>
  <c r="AA2802" i="1" s="1"/>
  <c r="AB2802" i="1"/>
  <c r="X2803" i="1"/>
  <c r="Y2803" i="1" s="1"/>
  <c r="Z2803" i="1" s="1"/>
  <c r="AA2803" i="1" s="1"/>
  <c r="AD2803" i="1" s="1"/>
  <c r="AB2803" i="1"/>
  <c r="X2804" i="1"/>
  <c r="Y2804" i="1" s="1"/>
  <c r="Z2804" i="1" s="1"/>
  <c r="AA2804" i="1" s="1"/>
  <c r="AD2804" i="1" s="1"/>
  <c r="AB2804" i="1"/>
  <c r="X2805" i="1"/>
  <c r="Y2805" i="1" s="1"/>
  <c r="Z2805" i="1" s="1"/>
  <c r="AA2805" i="1" s="1"/>
  <c r="AB2805" i="1"/>
  <c r="X2806" i="1"/>
  <c r="Y2806" i="1" s="1"/>
  <c r="Z2806" i="1" s="1"/>
  <c r="AA2806" i="1" s="1"/>
  <c r="AB2806" i="1"/>
  <c r="X2807" i="1"/>
  <c r="Y2807" i="1" s="1"/>
  <c r="Z2807" i="1" s="1"/>
  <c r="AA2807" i="1" s="1"/>
  <c r="AB2807" i="1"/>
  <c r="X2808" i="1"/>
  <c r="Y2808" i="1" s="1"/>
  <c r="Z2808" i="1" s="1"/>
  <c r="AA2808" i="1" s="1"/>
  <c r="AB2808" i="1"/>
  <c r="X2809" i="1"/>
  <c r="Y2809" i="1" s="1"/>
  <c r="Z2809" i="1" s="1"/>
  <c r="AA2809" i="1" s="1"/>
  <c r="AD2809" i="1" s="1"/>
  <c r="AB2809" i="1"/>
  <c r="X2810" i="1"/>
  <c r="Y2810" i="1" s="1"/>
  <c r="Z2810" i="1" s="1"/>
  <c r="AA2810" i="1" s="1"/>
  <c r="AB2810" i="1"/>
  <c r="X2811" i="1"/>
  <c r="Y2811" i="1" s="1"/>
  <c r="Z2811" i="1" s="1"/>
  <c r="AA2811" i="1" s="1"/>
  <c r="AB2811" i="1"/>
  <c r="X2812" i="1"/>
  <c r="Y2812" i="1" s="1"/>
  <c r="Z2812" i="1" s="1"/>
  <c r="AA2812" i="1" s="1"/>
  <c r="AD2812" i="1" s="1"/>
  <c r="AB2812" i="1"/>
  <c r="X2813" i="1"/>
  <c r="Y2813" i="1" s="1"/>
  <c r="Z2813" i="1" s="1"/>
  <c r="AA2813" i="1" s="1"/>
  <c r="AB2813" i="1"/>
  <c r="X2814" i="1"/>
  <c r="Y2814" i="1" s="1"/>
  <c r="Z2814" i="1" s="1"/>
  <c r="AA2814" i="1" s="1"/>
  <c r="AB2814" i="1"/>
  <c r="X2815" i="1"/>
  <c r="Y2815" i="1" s="1"/>
  <c r="Z2815" i="1" s="1"/>
  <c r="AA2815" i="1" s="1"/>
  <c r="AB2815" i="1"/>
  <c r="X2816" i="1"/>
  <c r="Y2816" i="1" s="1"/>
  <c r="Z2816" i="1" s="1"/>
  <c r="AA2816" i="1" s="1"/>
  <c r="AD2816" i="1" s="1"/>
  <c r="AB2816" i="1"/>
  <c r="X2817" i="1"/>
  <c r="Y2817" i="1" s="1"/>
  <c r="Z2817" i="1" s="1"/>
  <c r="AA2817" i="1" s="1"/>
  <c r="AD2817" i="1" s="1"/>
  <c r="AB2817" i="1"/>
  <c r="X2818" i="1"/>
  <c r="Y2818" i="1" s="1"/>
  <c r="Z2818" i="1" s="1"/>
  <c r="AA2818" i="1" s="1"/>
  <c r="AD2818" i="1" s="1"/>
  <c r="AB2818" i="1"/>
  <c r="X2819" i="1"/>
  <c r="Y2819" i="1" s="1"/>
  <c r="Z2819" i="1" s="1"/>
  <c r="AA2819" i="1" s="1"/>
  <c r="AD2819" i="1" s="1"/>
  <c r="AB2819" i="1"/>
  <c r="X2820" i="1"/>
  <c r="Y2820" i="1" s="1"/>
  <c r="Z2820" i="1" s="1"/>
  <c r="AA2820" i="1" s="1"/>
  <c r="AB2820" i="1"/>
  <c r="X2821" i="1"/>
  <c r="Y2821" i="1" s="1"/>
  <c r="Z2821" i="1" s="1"/>
  <c r="AA2821" i="1" s="1"/>
  <c r="AB2821" i="1"/>
  <c r="X2822" i="1"/>
  <c r="Y2822" i="1" s="1"/>
  <c r="Z2822" i="1" s="1"/>
  <c r="AA2822" i="1" s="1"/>
  <c r="AB2822" i="1"/>
  <c r="X2823" i="1"/>
  <c r="Y2823" i="1" s="1"/>
  <c r="Z2823" i="1" s="1"/>
  <c r="AA2823" i="1" s="1"/>
  <c r="AB2823" i="1"/>
  <c r="X2824" i="1"/>
  <c r="Y2824" i="1" s="1"/>
  <c r="Z2824" i="1" s="1"/>
  <c r="AA2824" i="1" s="1"/>
  <c r="AB2824" i="1"/>
  <c r="X2825" i="1"/>
  <c r="Y2825" i="1" s="1"/>
  <c r="Z2825" i="1" s="1"/>
  <c r="AA2825" i="1" s="1"/>
  <c r="AB2825" i="1"/>
  <c r="X2826" i="1"/>
  <c r="Y2826" i="1" s="1"/>
  <c r="Z2826" i="1" s="1"/>
  <c r="AA2826" i="1" s="1"/>
  <c r="AB2826" i="1"/>
  <c r="X2827" i="1"/>
  <c r="Y2827" i="1" s="1"/>
  <c r="Z2827" i="1" s="1"/>
  <c r="AA2827" i="1" s="1"/>
  <c r="AB2827" i="1"/>
  <c r="X2828" i="1"/>
  <c r="Y2828" i="1" s="1"/>
  <c r="Z2828" i="1" s="1"/>
  <c r="AA2828" i="1" s="1"/>
  <c r="AB2828" i="1"/>
  <c r="X2829" i="1"/>
  <c r="Y2829" i="1" s="1"/>
  <c r="Z2829" i="1" s="1"/>
  <c r="AA2829" i="1" s="1"/>
  <c r="AB2829" i="1"/>
  <c r="X2830" i="1"/>
  <c r="Y2830" i="1" s="1"/>
  <c r="Z2830" i="1" s="1"/>
  <c r="AA2830" i="1" s="1"/>
  <c r="AB2830" i="1"/>
  <c r="X2831" i="1"/>
  <c r="Y2831" i="1" s="1"/>
  <c r="Z2831" i="1" s="1"/>
  <c r="AA2831" i="1" s="1"/>
  <c r="AB2831" i="1"/>
  <c r="X2832" i="1"/>
  <c r="Y2832" i="1" s="1"/>
  <c r="Z2832" i="1" s="1"/>
  <c r="AA2832" i="1" s="1"/>
  <c r="AB2832" i="1"/>
  <c r="X2833" i="1"/>
  <c r="Y2833" i="1" s="1"/>
  <c r="Z2833" i="1" s="1"/>
  <c r="AA2833" i="1" s="1"/>
  <c r="AB2833" i="1"/>
  <c r="X2834" i="1"/>
  <c r="Y2834" i="1" s="1"/>
  <c r="Z2834" i="1" s="1"/>
  <c r="AA2834" i="1" s="1"/>
  <c r="AB283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2" i="1"/>
  <c r="AD1611" i="1" l="1"/>
  <c r="AD2832" i="1"/>
  <c r="AD2823" i="1"/>
  <c r="AD2829" i="1"/>
  <c r="AD2746" i="1"/>
  <c r="AD2712" i="1"/>
  <c r="AD2688" i="1"/>
  <c r="AD2834" i="1"/>
  <c r="AD2825" i="1"/>
  <c r="AD2822" i="1"/>
  <c r="AD2815" i="1"/>
  <c r="AD2749" i="1"/>
  <c r="AD2828" i="1"/>
  <c r="AD2797" i="1"/>
  <c r="AD2821" i="1"/>
  <c r="AD2814" i="1"/>
  <c r="AD2805" i="1"/>
  <c r="AD2800" i="1"/>
  <c r="AD2794" i="1"/>
  <c r="AD2792" i="1"/>
  <c r="AD2784" i="1"/>
  <c r="AD2762" i="1"/>
  <c r="AD2789" i="1"/>
  <c r="AD2833" i="1"/>
  <c r="AD2827" i="1"/>
  <c r="AD2824" i="1"/>
  <c r="AD2811" i="1"/>
  <c r="AD2786" i="1"/>
  <c r="AD2831" i="1"/>
  <c r="AD2830" i="1"/>
  <c r="AD2820" i="1"/>
  <c r="AD2813" i="1"/>
  <c r="AD2802" i="1"/>
  <c r="AD2730" i="1"/>
  <c r="AD2826" i="1"/>
  <c r="AD2810" i="1"/>
  <c r="AD2733" i="1"/>
  <c r="AD2639" i="1"/>
  <c r="AD2610" i="1"/>
  <c r="AD2748" i="1"/>
  <c r="AD2735" i="1"/>
  <c r="AD2722" i="1"/>
  <c r="AD2698" i="1"/>
  <c r="AD2693" i="1"/>
  <c r="AD2677" i="1"/>
  <c r="AD2658" i="1"/>
  <c r="AD2634" i="1"/>
  <c r="AD2619" i="1"/>
  <c r="AD2595" i="1"/>
  <c r="AD2775" i="1"/>
  <c r="AD2757" i="1"/>
  <c r="AD2593" i="1"/>
  <c r="AD1773" i="1"/>
  <c r="AD2806" i="1"/>
  <c r="AD2799" i="1"/>
  <c r="AD2782" i="1"/>
  <c r="AD2772" i="1"/>
  <c r="AD2759" i="1"/>
  <c r="AD2754" i="1"/>
  <c r="AD2750" i="1"/>
  <c r="AD2741" i="1"/>
  <c r="AD2739" i="1"/>
  <c r="AD2714" i="1"/>
  <c r="AD2691" i="1"/>
  <c r="AD2670" i="1"/>
  <c r="AD2515" i="1"/>
  <c r="AD2710" i="1"/>
  <c r="AD2778" i="1"/>
  <c r="AD2774" i="1"/>
  <c r="AD2765" i="1"/>
  <c r="AD2763" i="1"/>
  <c r="AD2732" i="1"/>
  <c r="AD2726" i="1"/>
  <c r="AD2721" i="1"/>
  <c r="AD2717" i="1"/>
  <c r="AD2709" i="1"/>
  <c r="AD2685" i="1"/>
  <c r="AD2672" i="1"/>
  <c r="AD2651" i="1"/>
  <c r="AD2638" i="1"/>
  <c r="AD2601" i="1"/>
  <c r="AD2571" i="1"/>
  <c r="AD2559" i="1"/>
  <c r="AD2507" i="1"/>
  <c r="AD1751" i="1"/>
  <c r="AD2790" i="1"/>
  <c r="AD2756" i="1"/>
  <c r="AD2743" i="1"/>
  <c r="AD2738" i="1"/>
  <c r="AD2707" i="1"/>
  <c r="AD2702" i="1"/>
  <c r="AD2690" i="1"/>
  <c r="AD2683" i="1"/>
  <c r="AD2669" i="1"/>
  <c r="AD2648" i="1"/>
  <c r="AD2609" i="1"/>
  <c r="AD2597" i="1"/>
  <c r="AD2791" i="1"/>
  <c r="AD2766" i="1"/>
  <c r="AD2617" i="1"/>
  <c r="AD2758" i="1"/>
  <c r="AD2747" i="1"/>
  <c r="AD2711" i="1"/>
  <c r="AD2664" i="1"/>
  <c r="AD2637" i="1"/>
  <c r="AD2499" i="1"/>
  <c r="AD2491" i="1"/>
  <c r="AD2471" i="1"/>
  <c r="AD2770" i="1"/>
  <c r="AD2666" i="1"/>
  <c r="AD2587" i="1"/>
  <c r="AD1770" i="1"/>
  <c r="AD2807" i="1"/>
  <c r="AD2798" i="1"/>
  <c r="AD2783" i="1"/>
  <c r="AD2777" i="1"/>
  <c r="AD2773" i="1"/>
  <c r="AD2740" i="1"/>
  <c r="AD2727" i="1"/>
  <c r="AD2725" i="1"/>
  <c r="AD2723" i="1"/>
  <c r="AD2720" i="1"/>
  <c r="AD2701" i="1"/>
  <c r="AD2676" i="1"/>
  <c r="AD2661" i="1"/>
  <c r="AD2643" i="1"/>
  <c r="AD2608" i="1"/>
  <c r="AD2485" i="1"/>
  <c r="AD2755" i="1"/>
  <c r="AD1624" i="1"/>
  <c r="AD2751" i="1"/>
  <c r="AD2742" i="1"/>
  <c r="AD2737" i="1"/>
  <c r="AD2731" i="1"/>
  <c r="AD2706" i="1"/>
  <c r="AD2694" i="1"/>
  <c r="AD2656" i="1"/>
  <c r="AD2599" i="1"/>
  <c r="AD2646" i="1"/>
  <c r="AD2590" i="1"/>
  <c r="AD2579" i="1"/>
  <c r="AD2519" i="1"/>
  <c r="AD2495" i="1"/>
  <c r="AD2476" i="1"/>
  <c r="AD2185" i="1"/>
  <c r="AD2176" i="1"/>
  <c r="AD2168" i="1"/>
  <c r="AD2163" i="1"/>
  <c r="AD2654" i="1"/>
  <c r="AD2625" i="1"/>
  <c r="AD2564" i="1"/>
  <c r="AD2558" i="1"/>
  <c r="AD2529" i="1"/>
  <c r="AD2521" i="1"/>
  <c r="AD2662" i="1"/>
  <c r="AD2607" i="1"/>
  <c r="AD2594" i="1"/>
  <c r="AD2583" i="1"/>
  <c r="AD2553" i="1"/>
  <c r="AD2545" i="1"/>
  <c r="AD2537" i="1"/>
  <c r="AD2487" i="1"/>
  <c r="AD2475" i="1"/>
  <c r="AD2462" i="1"/>
  <c r="AD2341" i="1"/>
  <c r="AD2674" i="1"/>
  <c r="AD2647" i="1"/>
  <c r="AD2645" i="1"/>
  <c r="AD2642" i="1"/>
  <c r="AD2632" i="1"/>
  <c r="AD2616" i="1"/>
  <c r="AD2574" i="1"/>
  <c r="AD2511" i="1"/>
  <c r="AD2478" i="1"/>
  <c r="AD2427" i="1"/>
  <c r="AD2425" i="1"/>
  <c r="AD2420" i="1"/>
  <c r="AD2404" i="1"/>
  <c r="AD2396" i="1"/>
  <c r="AD2388" i="1"/>
  <c r="AD2380" i="1"/>
  <c r="AD2364" i="1"/>
  <c r="AD2682" i="1"/>
  <c r="AD2653" i="1"/>
  <c r="AD2650" i="1"/>
  <c r="AD2626" i="1"/>
  <c r="AD2624" i="1"/>
  <c r="AD2596" i="1"/>
  <c r="AD2555" i="1"/>
  <c r="AD2524" i="1"/>
  <c r="AD2464" i="1"/>
  <c r="AD2663" i="1"/>
  <c r="AD2582" i="1"/>
  <c r="AD2567" i="1"/>
  <c r="AD2548" i="1"/>
  <c r="AD2540" i="1"/>
  <c r="AD2532" i="1"/>
  <c r="AD2496" i="1"/>
  <c r="AD2481" i="1"/>
  <c r="AD2612" i="1"/>
  <c r="AD2436" i="1"/>
  <c r="AD2584" i="1"/>
  <c r="AD2568" i="1"/>
  <c r="AD2513" i="1"/>
  <c r="AD2505" i="1"/>
  <c r="AD2489" i="1"/>
  <c r="AD2484" i="1"/>
  <c r="AD2480" i="1"/>
  <c r="AD2477" i="1"/>
  <c r="AD2473" i="1"/>
  <c r="AD2431" i="1"/>
  <c r="AD2417" i="1"/>
  <c r="AD2409" i="1"/>
  <c r="AD2401" i="1"/>
  <c r="AD2393" i="1"/>
  <c r="AD2385" i="1"/>
  <c r="AD2377" i="1"/>
  <c r="AD2369" i="1"/>
  <c r="AD2556" i="1"/>
  <c r="AD2549" i="1"/>
  <c r="AD2541" i="1"/>
  <c r="AD2533" i="1"/>
  <c r="AD2525" i="1"/>
  <c r="AD2463" i="1"/>
  <c r="AD2444" i="1"/>
  <c r="AD2588" i="1"/>
  <c r="AD2572" i="1"/>
  <c r="AD2563" i="1"/>
  <c r="AD2547" i="1"/>
  <c r="AD2544" i="1"/>
  <c r="AD2539" i="1"/>
  <c r="AD2536" i="1"/>
  <c r="AD2531" i="1"/>
  <c r="AD2528" i="1"/>
  <c r="AD2523" i="1"/>
  <c r="AD2520" i="1"/>
  <c r="AD2516" i="1"/>
  <c r="AD2512" i="1"/>
  <c r="AD2508" i="1"/>
  <c r="AD2504" i="1"/>
  <c r="AD2500" i="1"/>
  <c r="AD2492" i="1"/>
  <c r="AD2468" i="1"/>
  <c r="AD2466" i="1"/>
  <c r="AD2433" i="1"/>
  <c r="AD2320" i="1"/>
  <c r="AD2460" i="1"/>
  <c r="AD2452" i="1"/>
  <c r="AD2256" i="1"/>
  <c r="AD2576" i="1"/>
  <c r="AD2560" i="1"/>
  <c r="AD2557" i="1"/>
  <c r="AD2474" i="1"/>
  <c r="AD2470" i="1"/>
  <c r="AD2454" i="1"/>
  <c r="AD2437" i="1"/>
  <c r="AD2615" i="1"/>
  <c r="AD2517" i="1"/>
  <c r="AD2509" i="1"/>
  <c r="AD2501" i="1"/>
  <c r="AD2493" i="1"/>
  <c r="AD2467" i="1"/>
  <c r="AD2456" i="1"/>
  <c r="AD2447" i="1"/>
  <c r="AD2344" i="1"/>
  <c r="AD2413" i="1"/>
  <c r="AD2405" i="1"/>
  <c r="AD2397" i="1"/>
  <c r="AD2389" i="1"/>
  <c r="AD2381" i="1"/>
  <c r="AD2373" i="1"/>
  <c r="AD2365" i="1"/>
  <c r="AD2356" i="1"/>
  <c r="AD2350" i="1"/>
  <c r="AD2346" i="1"/>
  <c r="AD2313" i="1"/>
  <c r="AD2270" i="1"/>
  <c r="AD2246" i="1"/>
  <c r="AD2190" i="1"/>
  <c r="AD2435" i="1"/>
  <c r="AD2332" i="1"/>
  <c r="AD2322" i="1"/>
  <c r="AD2303" i="1"/>
  <c r="AD2294" i="1"/>
  <c r="AD2286" i="1"/>
  <c r="AD2283" i="1"/>
  <c r="AD2261" i="1"/>
  <c r="AD2459" i="1"/>
  <c r="AD2428" i="1"/>
  <c r="AD2355" i="1"/>
  <c r="AD2352" i="1"/>
  <c r="AD2348" i="1"/>
  <c r="AD2343" i="1"/>
  <c r="AD2334" i="1"/>
  <c r="AD2315" i="1"/>
  <c r="AD2310" i="1"/>
  <c r="AD2275" i="1"/>
  <c r="AD2443" i="1"/>
  <c r="AD2414" i="1"/>
  <c r="AD2406" i="1"/>
  <c r="AD2398" i="1"/>
  <c r="AD2390" i="1"/>
  <c r="AD2382" i="1"/>
  <c r="AD2374" i="1"/>
  <c r="AD2366" i="1"/>
  <c r="AD2263" i="1"/>
  <c r="AD2357" i="1"/>
  <c r="AD2354" i="1"/>
  <c r="AD2331" i="1"/>
  <c r="AD2321" i="1"/>
  <c r="AD2212" i="1"/>
  <c r="AD2451" i="1"/>
  <c r="AD2351" i="1"/>
  <c r="AD2347" i="1"/>
  <c r="AD2342" i="1"/>
  <c r="AD2299" i="1"/>
  <c r="AD2237" i="1"/>
  <c r="AD2227" i="1"/>
  <c r="AD2418" i="1"/>
  <c r="AD2410" i="1"/>
  <c r="AD2402" i="1"/>
  <c r="AD2394" i="1"/>
  <c r="AD2386" i="1"/>
  <c r="AD2378" i="1"/>
  <c r="AD2370" i="1"/>
  <c r="AD2362" i="1"/>
  <c r="AD2353" i="1"/>
  <c r="AD2325" i="1"/>
  <c r="AD2323" i="1"/>
  <c r="AD2155" i="1"/>
  <c r="AD2328" i="1"/>
  <c r="AD2296" i="1"/>
  <c r="AD2292" i="1"/>
  <c r="AD2287" i="1"/>
  <c r="AD2234" i="1"/>
  <c r="AD2224" i="1"/>
  <c r="AD2218" i="1"/>
  <c r="AD2203" i="1"/>
  <c r="AD2200" i="1"/>
  <c r="AD2165" i="1"/>
  <c r="AD2021" i="1"/>
  <c r="AD2308" i="1"/>
  <c r="AD2280" i="1"/>
  <c r="AD2278" i="1"/>
  <c r="AD2267" i="1"/>
  <c r="AD2242" i="1"/>
  <c r="AD2239" i="1"/>
  <c r="AD2231" i="1"/>
  <c r="AD2211" i="1"/>
  <c r="AD2209" i="1"/>
  <c r="AD2192" i="1"/>
  <c r="AD2179" i="1"/>
  <c r="AD2048" i="1"/>
  <c r="AD2036" i="1"/>
  <c r="AD2291" i="1"/>
  <c r="AD2276" i="1"/>
  <c r="AD2271" i="1"/>
  <c r="AD2269" i="1"/>
  <c r="AD2217" i="1"/>
  <c r="AD2187" i="1"/>
  <c r="AD2309" i="1"/>
  <c r="AD2302" i="1"/>
  <c r="AD2293" i="1"/>
  <c r="AD2264" i="1"/>
  <c r="AD2262" i="1"/>
  <c r="AD2241" i="1"/>
  <c r="AD2238" i="1"/>
  <c r="AD2236" i="1"/>
  <c r="AD2233" i="1"/>
  <c r="AD2230" i="1"/>
  <c r="AD2170" i="1"/>
  <c r="AD2159" i="1"/>
  <c r="AD2097" i="1"/>
  <c r="AD2300" i="1"/>
  <c r="AD2295" i="1"/>
  <c r="AD2288" i="1"/>
  <c r="AD2260" i="1"/>
  <c r="AD2249" i="1"/>
  <c r="AD2228" i="1"/>
  <c r="AD2206" i="1"/>
  <c r="AD2194" i="1"/>
  <c r="AD2129" i="1"/>
  <c r="AD2307" i="1"/>
  <c r="AD2284" i="1"/>
  <c r="AD2279" i="1"/>
  <c r="AD2277" i="1"/>
  <c r="AD2257" i="1"/>
  <c r="AD2251" i="1"/>
  <c r="AD2243" i="1"/>
  <c r="AD2235" i="1"/>
  <c r="AD2219" i="1"/>
  <c r="AD2214" i="1"/>
  <c r="AD2183" i="1"/>
  <c r="AD2172" i="1"/>
  <c r="AD2150" i="1"/>
  <c r="AD2324" i="1"/>
  <c r="AD2272" i="1"/>
  <c r="AD2259" i="1"/>
  <c r="AD2240" i="1"/>
  <c r="AD2232" i="1"/>
  <c r="AD2225" i="1"/>
  <c r="AD2198" i="1"/>
  <c r="AD2174" i="1"/>
  <c r="AD2247" i="1"/>
  <c r="AD2141" i="1"/>
  <c r="AD2131" i="1"/>
  <c r="AD2126" i="1"/>
  <c r="AD2118" i="1"/>
  <c r="AD2053" i="1"/>
  <c r="AD2038" i="1"/>
  <c r="AD1969" i="1"/>
  <c r="AD2188" i="1"/>
  <c r="AD2161" i="1"/>
  <c r="AD2152" i="1"/>
  <c r="AD2147" i="1"/>
  <c r="AD2143" i="1"/>
  <c r="AD2136" i="1"/>
  <c r="AD2128" i="1"/>
  <c r="AD2123" i="1"/>
  <c r="AD2121" i="1"/>
  <c r="AD2115" i="1"/>
  <c r="AD2113" i="1"/>
  <c r="AD2108" i="1"/>
  <c r="AD2096" i="1"/>
  <c r="AD2087" i="1"/>
  <c r="AD2195" i="1"/>
  <c r="AD2186" i="1"/>
  <c r="AD2180" i="1"/>
  <c r="AD2178" i="1"/>
  <c r="AD2173" i="1"/>
  <c r="AD2154" i="1"/>
  <c r="AD2138" i="1"/>
  <c r="AD2070" i="1"/>
  <c r="AD2055" i="1"/>
  <c r="AD2202" i="1"/>
  <c r="AD2189" i="1"/>
  <c r="AD2171" i="1"/>
  <c r="AD2158" i="1"/>
  <c r="AD2156" i="1"/>
  <c r="AD2149" i="1"/>
  <c r="AD2145" i="1"/>
  <c r="AD2140" i="1"/>
  <c r="AD2130" i="1"/>
  <c r="AD2120" i="1"/>
  <c r="AD2117" i="1"/>
  <c r="AD2110" i="1"/>
  <c r="AD2103" i="1"/>
  <c r="AD2078" i="1"/>
  <c r="AD2062" i="1"/>
  <c r="AD2057" i="1"/>
  <c r="AD2164" i="1"/>
  <c r="AD2160" i="1"/>
  <c r="AD2127" i="1"/>
  <c r="AD2112" i="1"/>
  <c r="AD2100" i="1"/>
  <c r="AD2098" i="1"/>
  <c r="AD2073" i="1"/>
  <c r="AD2006" i="1"/>
  <c r="AD2181" i="1"/>
  <c r="AD2177" i="1"/>
  <c r="AD2142" i="1"/>
  <c r="AD2119" i="1"/>
  <c r="AD2116" i="1"/>
  <c r="AD2114" i="1"/>
  <c r="AD2105" i="1"/>
  <c r="AD2094" i="1"/>
  <c r="AD2089" i="1"/>
  <c r="AD2245" i="1"/>
  <c r="AD2213" i="1"/>
  <c r="AD2153" i="1"/>
  <c r="AD2148" i="1"/>
  <c r="AD2144" i="1"/>
  <c r="AD2139" i="1"/>
  <c r="AD2124" i="1"/>
  <c r="AD2109" i="1"/>
  <c r="AD2102" i="1"/>
  <c r="AD2091" i="1"/>
  <c r="AD2072" i="1"/>
  <c r="AD2061" i="1"/>
  <c r="AD2044" i="1"/>
  <c r="AD2067" i="1"/>
  <c r="AD2063" i="1"/>
  <c r="AD2040" i="1"/>
  <c r="AD2025" i="1"/>
  <c r="AD2008" i="1"/>
  <c r="AD1997" i="1"/>
  <c r="AD1957" i="1"/>
  <c r="AD2086" i="1"/>
  <c r="AD2080" i="1"/>
  <c r="AD2065" i="1"/>
  <c r="AD2050" i="1"/>
  <c r="AD2035" i="1"/>
  <c r="AD2029" i="1"/>
  <c r="AD1994" i="1"/>
  <c r="AD1954" i="1"/>
  <c r="AD1902" i="1"/>
  <c r="AD1883" i="1"/>
  <c r="AD2104" i="1"/>
  <c r="AD2095" i="1"/>
  <c r="AD2082" i="1"/>
  <c r="AD2075" i="1"/>
  <c r="AD2071" i="1"/>
  <c r="AD2058" i="1"/>
  <c r="AD2056" i="1"/>
  <c r="AD2054" i="1"/>
  <c r="AD2052" i="1"/>
  <c r="AD2046" i="1"/>
  <c r="AD2014" i="1"/>
  <c r="AD1982" i="1"/>
  <c r="AD1912" i="1"/>
  <c r="AD2003" i="1"/>
  <c r="AD1988" i="1"/>
  <c r="AD1979" i="1"/>
  <c r="AD1971" i="1"/>
  <c r="AD2090" i="1"/>
  <c r="AD2088" i="1"/>
  <c r="AD2079" i="1"/>
  <c r="AD2066" i="1"/>
  <c r="AD2039" i="1"/>
  <c r="AD2020" i="1"/>
  <c r="AD2009" i="1"/>
  <c r="AD1996" i="1"/>
  <c r="AD2083" i="1"/>
  <c r="AD2081" i="1"/>
  <c r="AD2064" i="1"/>
  <c r="AD2030" i="1"/>
  <c r="AD2026" i="1"/>
  <c r="AD1987" i="1"/>
  <c r="AD1978" i="1"/>
  <c r="AD2074" i="1"/>
  <c r="AD2059" i="1"/>
  <c r="AD2051" i="1"/>
  <c r="AD2043" i="1"/>
  <c r="AD2041" i="1"/>
  <c r="AD2028" i="1"/>
  <c r="AD2000" i="1"/>
  <c r="AD1984" i="1"/>
  <c r="AD1964" i="1"/>
  <c r="AD1923" i="1"/>
  <c r="AD1904" i="1"/>
  <c r="AD1873" i="1"/>
  <c r="AD2022" i="1"/>
  <c r="AD2005" i="1"/>
  <c r="AD1998" i="1"/>
  <c r="AD1980" i="1"/>
  <c r="AD1975" i="1"/>
  <c r="AD1973" i="1"/>
  <c r="AD1945" i="1"/>
  <c r="AD1937" i="1"/>
  <c r="AD1895" i="1"/>
  <c r="AD1995" i="1"/>
  <c r="AD1968" i="1"/>
  <c r="AD1966" i="1"/>
  <c r="AD1963" i="1"/>
  <c r="AD1961" i="1"/>
  <c r="AD1947" i="1"/>
  <c r="AD1934" i="1"/>
  <c r="AD1918" i="1"/>
  <c r="AD1906" i="1"/>
  <c r="AD1830" i="1"/>
  <c r="AD1942" i="1"/>
  <c r="AD2013" i="1"/>
  <c r="AD1983" i="1"/>
  <c r="AD1981" i="1"/>
  <c r="AD1944" i="1"/>
  <c r="AD1931" i="1"/>
  <c r="AD1929" i="1"/>
  <c r="AD1920" i="1"/>
  <c r="AD1989" i="1"/>
  <c r="AD1976" i="1"/>
  <c r="AD1974" i="1"/>
  <c r="AD1962" i="1"/>
  <c r="AD1960" i="1"/>
  <c r="AD1955" i="1"/>
  <c r="AD1890" i="1"/>
  <c r="AD1972" i="1"/>
  <c r="AD1967" i="1"/>
  <c r="AD1965" i="1"/>
  <c r="AD1946" i="1"/>
  <c r="AD1899" i="1"/>
  <c r="AD1880" i="1"/>
  <c r="AD1874" i="1"/>
  <c r="AD1858" i="1"/>
  <c r="AD1897" i="1"/>
  <c r="AD1892" i="1"/>
  <c r="AD1885" i="1"/>
  <c r="AD1860" i="1"/>
  <c r="AD1838" i="1"/>
  <c r="AD1916" i="1"/>
  <c r="AD1914" i="1"/>
  <c r="AD1871" i="1"/>
  <c r="AD1862" i="1"/>
  <c r="AD1854" i="1"/>
  <c r="AD1849" i="1"/>
  <c r="AD1841" i="1"/>
  <c r="AD1924" i="1"/>
  <c r="AD1907" i="1"/>
  <c r="AD1901" i="1"/>
  <c r="AD1896" i="1"/>
  <c r="AD1882" i="1"/>
  <c r="AD1851" i="1"/>
  <c r="AD1925" i="1"/>
  <c r="AD1917" i="1"/>
  <c r="AD1891" i="1"/>
  <c r="AD1889" i="1"/>
  <c r="AD1884" i="1"/>
  <c r="AD1877" i="1"/>
  <c r="AD1864" i="1"/>
  <c r="AD1932" i="1"/>
  <c r="AD1898" i="1"/>
  <c r="AD1868" i="1"/>
  <c r="AD1933" i="1"/>
  <c r="AD1915" i="1"/>
  <c r="AD1900" i="1"/>
  <c r="AD1893" i="1"/>
  <c r="AD1856" i="1"/>
  <c r="AD1847" i="1"/>
  <c r="AD1828" i="1"/>
  <c r="AD1809" i="1"/>
  <c r="AD1908" i="1"/>
  <c r="AD1881" i="1"/>
  <c r="AD1876" i="1"/>
  <c r="AD1816" i="1"/>
  <c r="AD1846" i="1"/>
  <c r="AD1842" i="1"/>
  <c r="AD1840" i="1"/>
  <c r="AD1835" i="1"/>
  <c r="AD1823" i="1"/>
  <c r="AD1818" i="1"/>
  <c r="AD1804" i="1"/>
  <c r="AD1776" i="1"/>
  <c r="AD1741" i="1"/>
  <c r="AD1865" i="1"/>
  <c r="AD1859" i="1"/>
  <c r="AD1855" i="1"/>
  <c r="AD1827" i="1"/>
  <c r="AD1797" i="1"/>
  <c r="AD1857" i="1"/>
  <c r="AD1832" i="1"/>
  <c r="AD1829" i="1"/>
  <c r="AD1825" i="1"/>
  <c r="AD1820" i="1"/>
  <c r="AD1815" i="1"/>
  <c r="AD1785" i="1"/>
  <c r="AD1744" i="1"/>
  <c r="AD1848" i="1"/>
  <c r="AD1843" i="1"/>
  <c r="AD1810" i="1"/>
  <c r="AD1746" i="1"/>
  <c r="AD1831" i="1"/>
  <c r="AD1822" i="1"/>
  <c r="AD1819" i="1"/>
  <c r="AD1793" i="1"/>
  <c r="AD1834" i="1"/>
  <c r="AD1824" i="1"/>
  <c r="AD1814" i="1"/>
  <c r="AD1812" i="1"/>
  <c r="AD1807" i="1"/>
  <c r="AD1760" i="1"/>
  <c r="AD1718" i="1"/>
  <c r="AD1706" i="1"/>
  <c r="AD1697" i="1"/>
  <c r="AD1767" i="1"/>
  <c r="AD1764" i="1"/>
  <c r="AD1795" i="1"/>
  <c r="AD1792" i="1"/>
  <c r="AD1775" i="1"/>
  <c r="AD1772" i="1"/>
  <c r="AD1769" i="1"/>
  <c r="AD1750" i="1"/>
  <c r="AD1745" i="1"/>
  <c r="AD1743" i="1"/>
  <c r="AD1738" i="1"/>
  <c r="AD1786" i="1"/>
  <c r="AD1759" i="1"/>
  <c r="AD1754" i="1"/>
  <c r="AD1774" i="1"/>
  <c r="AD1766" i="1"/>
  <c r="AD1763" i="1"/>
  <c r="AD1756" i="1"/>
  <c r="AD1742" i="1"/>
  <c r="AD1737" i="1"/>
  <c r="AD1732" i="1"/>
  <c r="AD1808" i="1"/>
  <c r="AD1782" i="1"/>
  <c r="AD1771" i="1"/>
  <c r="AD1758" i="1"/>
  <c r="AD1747" i="1"/>
  <c r="AD1794" i="1"/>
  <c r="AD1791" i="1"/>
  <c r="AD1778" i="1"/>
  <c r="AD1768" i="1"/>
  <c r="AD1765" i="1"/>
  <c r="AD1734" i="1"/>
  <c r="AD1729" i="1"/>
  <c r="AD1715" i="1"/>
  <c r="AD1648" i="1"/>
  <c r="AD1733" i="1"/>
  <c r="AD1726" i="1"/>
  <c r="AD1702" i="1"/>
  <c r="AD1690" i="1"/>
  <c r="AD1681" i="1"/>
  <c r="AD1699" i="1"/>
  <c r="AD1658" i="1"/>
  <c r="AD1686" i="1"/>
  <c r="AD1725" i="1"/>
  <c r="AD1710" i="1"/>
  <c r="AD1722" i="1"/>
  <c r="AD1713" i="1"/>
  <c r="AD1730" i="1"/>
  <c r="AD1694" i="1"/>
  <c r="AD1724" i="1"/>
  <c r="AD1678" i="1"/>
  <c r="AD1671" i="1"/>
  <c r="AD1653" i="1"/>
  <c r="AD1682" i="1"/>
  <c r="AD1680" i="1"/>
  <c r="AD1641" i="1"/>
  <c r="AD1615" i="1"/>
  <c r="AD1721" i="1"/>
  <c r="AD1719" i="1"/>
  <c r="AD1712" i="1"/>
  <c r="AD1705" i="1"/>
  <c r="AD1703" i="1"/>
  <c r="AD1696" i="1"/>
  <c r="AD1689" i="1"/>
  <c r="AD1687" i="1"/>
  <c r="AD1652" i="1"/>
  <c r="AD1723" i="1"/>
  <c r="AD1714" i="1"/>
  <c r="AD1707" i="1"/>
  <c r="AD1698" i="1"/>
  <c r="AD1691" i="1"/>
  <c r="AD1677" i="1"/>
  <c r="AD1619" i="1"/>
  <c r="AD1679" i="1"/>
  <c r="AD1621" i="1"/>
  <c r="AD1727" i="1"/>
  <c r="AD1720" i="1"/>
  <c r="AD1711" i="1"/>
  <c r="AD1688" i="1"/>
  <c r="AD1683" i="1"/>
  <c r="AD1661" i="1"/>
  <c r="AD1645" i="1"/>
  <c r="AD1616" i="1"/>
  <c r="AD1674" i="1"/>
  <c r="AD1666" i="1"/>
  <c r="AD1639" i="1"/>
  <c r="AD1634" i="1"/>
  <c r="AD1630" i="1"/>
  <c r="AD1610" i="1"/>
  <c r="AD1654" i="1"/>
  <c r="AD1632" i="1"/>
  <c r="AD1625" i="1"/>
  <c r="AD1672" i="1"/>
  <c r="AD1664" i="1"/>
  <c r="AD1662" i="1"/>
  <c r="AD1649" i="1"/>
  <c r="AD1629" i="1"/>
  <c r="AD1623" i="1"/>
  <c r="AD1618" i="1"/>
  <c r="AD1614" i="1"/>
  <c r="AD1670" i="1"/>
  <c r="AD1647" i="1"/>
  <c r="AD1642" i="1"/>
  <c r="AD1638" i="1"/>
  <c r="AD1640" i="1"/>
  <c r="AD1633" i="1"/>
  <c r="AD1655" i="1"/>
  <c r="AD1637" i="1"/>
  <c r="AD1631" i="1"/>
  <c r="AD1626" i="1"/>
  <c r="AD1622" i="1"/>
  <c r="AD1609" i="1"/>
  <c r="AD1663" i="1"/>
  <c r="AD1650" i="1"/>
  <c r="AD1646" i="1"/>
  <c r="AD1617" i="1"/>
  <c r="AD1673" i="1"/>
  <c r="AD1665" i="1"/>
  <c r="AD1657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E1609" i="1" s="1"/>
  <c r="AE1610" i="1" s="1"/>
  <c r="AE1611" i="1" s="1"/>
  <c r="AE1612" i="1" s="1"/>
  <c r="AE1613" i="1" s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AE1625" i="1" s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 s="1"/>
  <c r="AE1638" i="1" s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AG1651" i="1" s="1"/>
  <c r="AH1651" i="1" s="1"/>
  <c r="AF1618" i="1" l="1"/>
  <c r="AF1609" i="1"/>
  <c r="AF1623" i="1"/>
  <c r="AF1615" i="1"/>
  <c r="AF1642" i="1"/>
  <c r="AF1640" i="1"/>
  <c r="AF1649" i="1"/>
  <c r="AE1652" i="1"/>
  <c r="AE1653" i="1" s="1"/>
  <c r="AE1654" i="1" s="1"/>
  <c r="AE1655" i="1" s="1"/>
  <c r="AE1656" i="1" s="1"/>
  <c r="AE1657" i="1" s="1"/>
  <c r="AE1658" i="1" s="1"/>
  <c r="AE1659" i="1" s="1"/>
  <c r="AF1659" i="1" s="1"/>
  <c r="AG1643" i="1"/>
  <c r="AH1643" i="1" s="1"/>
  <c r="AF1647" i="1"/>
  <c r="AF1610" i="1"/>
  <c r="AF1616" i="1"/>
  <c r="AF1641" i="1"/>
  <c r="AF1624" i="1"/>
  <c r="AF1611" i="1"/>
  <c r="AG1615" i="1"/>
  <c r="AH1615" i="1" s="1"/>
  <c r="AF1643" i="1"/>
  <c r="AG1620" i="1"/>
  <c r="AH1620" i="1" s="1"/>
  <c r="AF1645" i="1"/>
  <c r="AF1621" i="1"/>
  <c r="AF1638" i="1"/>
  <c r="AF1639" i="1"/>
  <c r="AF1628" i="1"/>
  <c r="AF1632" i="1"/>
  <c r="AF1633" i="1"/>
  <c r="AG1628" i="1"/>
  <c r="AH1628" i="1" s="1"/>
  <c r="AG1647" i="1"/>
  <c r="AH1647" i="1" s="1"/>
  <c r="AF1646" i="1"/>
  <c r="AF1635" i="1"/>
  <c r="AF1651" i="1"/>
  <c r="AG1612" i="1"/>
  <c r="AH1612" i="1" s="1"/>
  <c r="AF1636" i="1"/>
  <c r="AG1650" i="1"/>
  <c r="AH1650" i="1" s="1"/>
  <c r="AF1637" i="1"/>
  <c r="AF1630" i="1"/>
  <c r="AF1650" i="1"/>
  <c r="AG1635" i="1"/>
  <c r="AH1635" i="1" s="1"/>
  <c r="AF1620" i="1"/>
  <c r="AF1634" i="1"/>
  <c r="AF1625" i="1"/>
  <c r="AG1611" i="1"/>
  <c r="AH1611" i="1" s="1"/>
  <c r="AF1619" i="1"/>
  <c r="AG1642" i="1"/>
  <c r="AH1642" i="1" s="1"/>
  <c r="AF1622" i="1"/>
  <c r="AG1636" i="1"/>
  <c r="AH1636" i="1" s="1"/>
  <c r="AF1612" i="1"/>
  <c r="AG1639" i="1"/>
  <c r="AH1639" i="1" s="1"/>
  <c r="AG1622" i="1"/>
  <c r="AH1622" i="1" s="1"/>
  <c r="AG1624" i="1"/>
  <c r="AH1624" i="1" s="1"/>
  <c r="AG1640" i="1"/>
  <c r="AH1640" i="1" s="1"/>
  <c r="AG1634" i="1"/>
  <c r="AH1634" i="1" s="1"/>
  <c r="AG1649" i="1"/>
  <c r="AH1649" i="1" s="1"/>
  <c r="AG1618" i="1"/>
  <c r="AH1618" i="1" s="1"/>
  <c r="AG1623" i="1"/>
  <c r="AH1623" i="1" s="1"/>
  <c r="AG1610" i="1"/>
  <c r="AH1610" i="1" s="1"/>
  <c r="AG1637" i="1"/>
  <c r="AH1637" i="1" s="1"/>
  <c r="AG1621" i="1"/>
  <c r="AH1621" i="1" s="1"/>
  <c r="AG1609" i="1"/>
  <c r="AH1609" i="1" s="1"/>
  <c r="AG1632" i="1"/>
  <c r="AH1632" i="1" s="1"/>
  <c r="AG1616" i="1"/>
  <c r="AH1616" i="1" s="1"/>
  <c r="AF1617" i="1"/>
  <c r="AG1617" i="1"/>
  <c r="AH1617" i="1" s="1"/>
  <c r="AF1626" i="1"/>
  <c r="AG1626" i="1"/>
  <c r="AH1626" i="1" s="1"/>
  <c r="AF1629" i="1"/>
  <c r="AG1629" i="1"/>
  <c r="AH1629" i="1" s="1"/>
  <c r="AF1648" i="1"/>
  <c r="AG1648" i="1"/>
  <c r="AH1648" i="1" s="1"/>
  <c r="AF1631" i="1"/>
  <c r="AG1631" i="1"/>
  <c r="AH1631" i="1" s="1"/>
  <c r="AF1614" i="1"/>
  <c r="AG1614" i="1"/>
  <c r="AH1614" i="1" s="1"/>
  <c r="AG1619" i="1"/>
  <c r="AH1619" i="1" s="1"/>
  <c r="AG1646" i="1"/>
  <c r="AH1646" i="1" s="1"/>
  <c r="AG1633" i="1"/>
  <c r="AH1633" i="1" s="1"/>
  <c r="AG1657" i="1"/>
  <c r="AH1657" i="1" s="1"/>
  <c r="AG1625" i="1"/>
  <c r="AH1625" i="1" s="1"/>
  <c r="AG1641" i="1"/>
  <c r="AH1641" i="1" s="1"/>
  <c r="AG1638" i="1"/>
  <c r="AH1638" i="1" s="1"/>
  <c r="AG1645" i="1"/>
  <c r="AH1645" i="1" s="1"/>
  <c r="AD1913" i="1"/>
  <c r="AG1630" i="1"/>
  <c r="AH1630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Z3" i="1" s="1"/>
  <c r="X4" i="1"/>
  <c r="Y4" i="1" s="1"/>
  <c r="Z4" i="1" s="1"/>
  <c r="X5" i="1"/>
  <c r="Y5" i="1" s="1"/>
  <c r="Z5" i="1" s="1"/>
  <c r="X6" i="1"/>
  <c r="Y6" i="1" s="1"/>
  <c r="Z6" i="1" s="1"/>
  <c r="X7" i="1"/>
  <c r="Y7" i="1" s="1"/>
  <c r="Z7" i="1" s="1"/>
  <c r="X8" i="1"/>
  <c r="Y8" i="1" s="1"/>
  <c r="Z8" i="1" s="1"/>
  <c r="X9" i="1"/>
  <c r="Y9" i="1" s="1"/>
  <c r="Z9" i="1" s="1"/>
  <c r="X10" i="1"/>
  <c r="Y10" i="1" s="1"/>
  <c r="Z10" i="1" s="1"/>
  <c r="X11" i="1"/>
  <c r="Y11" i="1" s="1"/>
  <c r="Z11" i="1" s="1"/>
  <c r="X12" i="1"/>
  <c r="Y12" i="1" s="1"/>
  <c r="Z12" i="1" s="1"/>
  <c r="X13" i="1"/>
  <c r="Y13" i="1" s="1"/>
  <c r="Z13" i="1" s="1"/>
  <c r="X14" i="1"/>
  <c r="Y14" i="1" s="1"/>
  <c r="Z14" i="1" s="1"/>
  <c r="X15" i="1"/>
  <c r="Y15" i="1" s="1"/>
  <c r="Z15" i="1" s="1"/>
  <c r="X16" i="1"/>
  <c r="Y16" i="1" s="1"/>
  <c r="Z16" i="1" s="1"/>
  <c r="X17" i="1"/>
  <c r="Y17" i="1" s="1"/>
  <c r="Z17" i="1" s="1"/>
  <c r="X18" i="1"/>
  <c r="Y18" i="1" s="1"/>
  <c r="Z18" i="1" s="1"/>
  <c r="X19" i="1"/>
  <c r="Y19" i="1" s="1"/>
  <c r="Z19" i="1" s="1"/>
  <c r="X20" i="1"/>
  <c r="Y20" i="1" s="1"/>
  <c r="Z20" i="1" s="1"/>
  <c r="X21" i="1"/>
  <c r="Y21" i="1" s="1"/>
  <c r="Z21" i="1" s="1"/>
  <c r="X22" i="1"/>
  <c r="Y22" i="1" s="1"/>
  <c r="Z22" i="1" s="1"/>
  <c r="X23" i="1"/>
  <c r="Y23" i="1" s="1"/>
  <c r="Z23" i="1" s="1"/>
  <c r="X24" i="1"/>
  <c r="Y24" i="1" s="1"/>
  <c r="Z24" i="1" s="1"/>
  <c r="X25" i="1"/>
  <c r="Y25" i="1" s="1"/>
  <c r="Z25" i="1" s="1"/>
  <c r="X26" i="1"/>
  <c r="Y26" i="1" s="1"/>
  <c r="Z26" i="1" s="1"/>
  <c r="X27" i="1"/>
  <c r="Y27" i="1" s="1"/>
  <c r="Z27" i="1" s="1"/>
  <c r="X28" i="1"/>
  <c r="Y28" i="1" s="1"/>
  <c r="Z28" i="1" s="1"/>
  <c r="X29" i="1"/>
  <c r="Y29" i="1" s="1"/>
  <c r="Z29" i="1" s="1"/>
  <c r="X30" i="1"/>
  <c r="Y30" i="1" s="1"/>
  <c r="Z30" i="1" s="1"/>
  <c r="X31" i="1"/>
  <c r="Y31" i="1" s="1"/>
  <c r="Z31" i="1" s="1"/>
  <c r="X32" i="1"/>
  <c r="Y32" i="1" s="1"/>
  <c r="Z32" i="1" s="1"/>
  <c r="X33" i="1"/>
  <c r="Y33" i="1" s="1"/>
  <c r="Z33" i="1" s="1"/>
  <c r="X34" i="1"/>
  <c r="Y34" i="1" s="1"/>
  <c r="Z34" i="1" s="1"/>
  <c r="X35" i="1"/>
  <c r="Y35" i="1" s="1"/>
  <c r="Z35" i="1" s="1"/>
  <c r="X36" i="1"/>
  <c r="Y36" i="1" s="1"/>
  <c r="Z36" i="1" s="1"/>
  <c r="X37" i="1"/>
  <c r="Y37" i="1" s="1"/>
  <c r="Z37" i="1" s="1"/>
  <c r="X38" i="1"/>
  <c r="Y38" i="1" s="1"/>
  <c r="Z38" i="1" s="1"/>
  <c r="X39" i="1"/>
  <c r="Y39" i="1" s="1"/>
  <c r="Z39" i="1" s="1"/>
  <c r="X40" i="1"/>
  <c r="Y40" i="1" s="1"/>
  <c r="Z40" i="1" s="1"/>
  <c r="X41" i="1"/>
  <c r="Y41" i="1" s="1"/>
  <c r="Z41" i="1" s="1"/>
  <c r="X42" i="1"/>
  <c r="Y42" i="1" s="1"/>
  <c r="Z42" i="1" s="1"/>
  <c r="X43" i="1"/>
  <c r="Y43" i="1" s="1"/>
  <c r="Z43" i="1" s="1"/>
  <c r="X44" i="1"/>
  <c r="Y44" i="1" s="1"/>
  <c r="Z44" i="1" s="1"/>
  <c r="X45" i="1"/>
  <c r="Y45" i="1" s="1"/>
  <c r="X46" i="1"/>
  <c r="Y46" i="1" s="1"/>
  <c r="Z46" i="1" s="1"/>
  <c r="X47" i="1"/>
  <c r="Y47" i="1" s="1"/>
  <c r="Z47" i="1" s="1"/>
  <c r="X48" i="1"/>
  <c r="Y48" i="1" s="1"/>
  <c r="Z48" i="1" s="1"/>
  <c r="X49" i="1"/>
  <c r="Y49" i="1" s="1"/>
  <c r="Z49" i="1" s="1"/>
  <c r="X50" i="1"/>
  <c r="Y50" i="1" s="1"/>
  <c r="Z50" i="1" s="1"/>
  <c r="X51" i="1"/>
  <c r="Y51" i="1" s="1"/>
  <c r="Z51" i="1" s="1"/>
  <c r="X52" i="1"/>
  <c r="Y52" i="1" s="1"/>
  <c r="Z52" i="1" s="1"/>
  <c r="X53" i="1"/>
  <c r="Y53" i="1" s="1"/>
  <c r="Z53" i="1" s="1"/>
  <c r="X54" i="1"/>
  <c r="Y54" i="1" s="1"/>
  <c r="Z54" i="1" s="1"/>
  <c r="X55" i="1"/>
  <c r="Y55" i="1" s="1"/>
  <c r="Z55" i="1" s="1"/>
  <c r="X56" i="1"/>
  <c r="Y56" i="1" s="1"/>
  <c r="Z56" i="1" s="1"/>
  <c r="X57" i="1"/>
  <c r="Y57" i="1" s="1"/>
  <c r="Z57" i="1" s="1"/>
  <c r="X58" i="1"/>
  <c r="Y58" i="1" s="1"/>
  <c r="Z58" i="1" s="1"/>
  <c r="X59" i="1"/>
  <c r="Y59" i="1" s="1"/>
  <c r="Z59" i="1" s="1"/>
  <c r="X60" i="1"/>
  <c r="Y60" i="1" s="1"/>
  <c r="Z60" i="1" s="1"/>
  <c r="X61" i="1"/>
  <c r="Y61" i="1" s="1"/>
  <c r="Z61" i="1" s="1"/>
  <c r="X62" i="1"/>
  <c r="Y62" i="1" s="1"/>
  <c r="Z62" i="1" s="1"/>
  <c r="X63" i="1"/>
  <c r="Y63" i="1" s="1"/>
  <c r="Z63" i="1" s="1"/>
  <c r="X64" i="1"/>
  <c r="Y64" i="1" s="1"/>
  <c r="Z64" i="1" s="1"/>
  <c r="X65" i="1"/>
  <c r="Y65" i="1" s="1"/>
  <c r="Z65" i="1" s="1"/>
  <c r="X66" i="1"/>
  <c r="Y66" i="1" s="1"/>
  <c r="Z66" i="1" s="1"/>
  <c r="X67" i="1"/>
  <c r="Y67" i="1" s="1"/>
  <c r="Z67" i="1" s="1"/>
  <c r="X68" i="1"/>
  <c r="Y68" i="1" s="1"/>
  <c r="Z68" i="1" s="1"/>
  <c r="X69" i="1"/>
  <c r="Y69" i="1" s="1"/>
  <c r="Z69" i="1" s="1"/>
  <c r="X70" i="1"/>
  <c r="Y70" i="1" s="1"/>
  <c r="Z70" i="1" s="1"/>
  <c r="X71" i="1"/>
  <c r="Y71" i="1" s="1"/>
  <c r="Z71" i="1" s="1"/>
  <c r="X72" i="1"/>
  <c r="Y72" i="1" s="1"/>
  <c r="Z72" i="1" s="1"/>
  <c r="X73" i="1"/>
  <c r="Y73" i="1" s="1"/>
  <c r="Z73" i="1" s="1"/>
  <c r="X74" i="1"/>
  <c r="Y74" i="1" s="1"/>
  <c r="Z74" i="1" s="1"/>
  <c r="X75" i="1"/>
  <c r="Y75" i="1" s="1"/>
  <c r="Z75" i="1" s="1"/>
  <c r="X76" i="1"/>
  <c r="Y76" i="1" s="1"/>
  <c r="Z76" i="1" s="1"/>
  <c r="X77" i="1"/>
  <c r="Y77" i="1" s="1"/>
  <c r="Z77" i="1" s="1"/>
  <c r="X78" i="1"/>
  <c r="Y78" i="1" s="1"/>
  <c r="Z78" i="1" s="1"/>
  <c r="X79" i="1"/>
  <c r="Y79" i="1" s="1"/>
  <c r="Z79" i="1" s="1"/>
  <c r="X80" i="1"/>
  <c r="Y80" i="1" s="1"/>
  <c r="Z80" i="1" s="1"/>
  <c r="X81" i="1"/>
  <c r="Y81" i="1" s="1"/>
  <c r="Z81" i="1" s="1"/>
  <c r="X82" i="1"/>
  <c r="Y82" i="1" s="1"/>
  <c r="Z82" i="1" s="1"/>
  <c r="X83" i="1"/>
  <c r="Y83" i="1" s="1"/>
  <c r="Z83" i="1" s="1"/>
  <c r="X84" i="1"/>
  <c r="Y84" i="1" s="1"/>
  <c r="Z84" i="1" s="1"/>
  <c r="X85" i="1"/>
  <c r="Y85" i="1" s="1"/>
  <c r="Z85" i="1" s="1"/>
  <c r="X86" i="1"/>
  <c r="Y86" i="1" s="1"/>
  <c r="Z86" i="1" s="1"/>
  <c r="X87" i="1"/>
  <c r="Y87" i="1" s="1"/>
  <c r="Z87" i="1" s="1"/>
  <c r="X88" i="1"/>
  <c r="Y88" i="1" s="1"/>
  <c r="Z88" i="1" s="1"/>
  <c r="X89" i="1"/>
  <c r="Y89" i="1" s="1"/>
  <c r="Z89" i="1" s="1"/>
  <c r="X90" i="1"/>
  <c r="Y90" i="1" s="1"/>
  <c r="Z90" i="1" s="1"/>
  <c r="X91" i="1"/>
  <c r="Y91" i="1" s="1"/>
  <c r="Z91" i="1" s="1"/>
  <c r="X92" i="1"/>
  <c r="Y92" i="1" s="1"/>
  <c r="Z92" i="1" s="1"/>
  <c r="X93" i="1"/>
  <c r="Y93" i="1" s="1"/>
  <c r="Z93" i="1" s="1"/>
  <c r="X94" i="1"/>
  <c r="Y94" i="1" s="1"/>
  <c r="Z94" i="1" s="1"/>
  <c r="X95" i="1"/>
  <c r="Y95" i="1" s="1"/>
  <c r="Z95" i="1" s="1"/>
  <c r="X96" i="1"/>
  <c r="Y96" i="1" s="1"/>
  <c r="Z96" i="1" s="1"/>
  <c r="X97" i="1"/>
  <c r="Y97" i="1" s="1"/>
  <c r="Z97" i="1" s="1"/>
  <c r="X98" i="1"/>
  <c r="Y98" i="1" s="1"/>
  <c r="Z98" i="1" s="1"/>
  <c r="X99" i="1"/>
  <c r="Y99" i="1" s="1"/>
  <c r="Z99" i="1" s="1"/>
  <c r="X100" i="1"/>
  <c r="Y100" i="1" s="1"/>
  <c r="Z100" i="1" s="1"/>
  <c r="X101" i="1"/>
  <c r="Y101" i="1" s="1"/>
  <c r="Z101" i="1" s="1"/>
  <c r="X102" i="1"/>
  <c r="Y102" i="1" s="1"/>
  <c r="Z102" i="1" s="1"/>
  <c r="X103" i="1"/>
  <c r="Y103" i="1" s="1"/>
  <c r="Z103" i="1" s="1"/>
  <c r="X104" i="1"/>
  <c r="Y104" i="1" s="1"/>
  <c r="Z104" i="1" s="1"/>
  <c r="X105" i="1"/>
  <c r="Y105" i="1" s="1"/>
  <c r="Z105" i="1" s="1"/>
  <c r="X106" i="1"/>
  <c r="Y106" i="1" s="1"/>
  <c r="Z106" i="1" s="1"/>
  <c r="X107" i="1"/>
  <c r="Y107" i="1" s="1"/>
  <c r="Z107" i="1" s="1"/>
  <c r="X108" i="1"/>
  <c r="Y108" i="1" s="1"/>
  <c r="Z108" i="1" s="1"/>
  <c r="X109" i="1"/>
  <c r="Y109" i="1" s="1"/>
  <c r="Z109" i="1" s="1"/>
  <c r="X110" i="1"/>
  <c r="Y110" i="1" s="1"/>
  <c r="Z110" i="1" s="1"/>
  <c r="X111" i="1"/>
  <c r="Y111" i="1" s="1"/>
  <c r="Z111" i="1" s="1"/>
  <c r="X112" i="1"/>
  <c r="Y112" i="1" s="1"/>
  <c r="Z112" i="1" s="1"/>
  <c r="X113" i="1"/>
  <c r="Y113" i="1" s="1"/>
  <c r="Z113" i="1" s="1"/>
  <c r="X114" i="1"/>
  <c r="Y114" i="1" s="1"/>
  <c r="Z114" i="1" s="1"/>
  <c r="X115" i="1"/>
  <c r="Y115" i="1" s="1"/>
  <c r="Z115" i="1" s="1"/>
  <c r="X116" i="1"/>
  <c r="Y116" i="1" s="1"/>
  <c r="Z116" i="1" s="1"/>
  <c r="X117" i="1"/>
  <c r="Y117" i="1" s="1"/>
  <c r="Z117" i="1" s="1"/>
  <c r="X118" i="1"/>
  <c r="Y118" i="1" s="1"/>
  <c r="Z118" i="1" s="1"/>
  <c r="X119" i="1"/>
  <c r="Y119" i="1" s="1"/>
  <c r="Z119" i="1" s="1"/>
  <c r="X120" i="1"/>
  <c r="Y120" i="1" s="1"/>
  <c r="Z120" i="1" s="1"/>
  <c r="X121" i="1"/>
  <c r="Y121" i="1" s="1"/>
  <c r="Z121" i="1" s="1"/>
  <c r="X122" i="1"/>
  <c r="Y122" i="1" s="1"/>
  <c r="Z122" i="1" s="1"/>
  <c r="X123" i="1"/>
  <c r="Y123" i="1" s="1"/>
  <c r="Z123" i="1" s="1"/>
  <c r="X124" i="1"/>
  <c r="Y124" i="1" s="1"/>
  <c r="Z124" i="1" s="1"/>
  <c r="X125" i="1"/>
  <c r="Y125" i="1" s="1"/>
  <c r="Z125" i="1" s="1"/>
  <c r="X126" i="1"/>
  <c r="Y126" i="1" s="1"/>
  <c r="Z126" i="1" s="1"/>
  <c r="X127" i="1"/>
  <c r="Y127" i="1" s="1"/>
  <c r="Z127" i="1" s="1"/>
  <c r="X128" i="1"/>
  <c r="Y128" i="1" s="1"/>
  <c r="Z128" i="1" s="1"/>
  <c r="X129" i="1"/>
  <c r="Y129" i="1" s="1"/>
  <c r="Z129" i="1" s="1"/>
  <c r="X130" i="1"/>
  <c r="Y130" i="1" s="1"/>
  <c r="Z130" i="1" s="1"/>
  <c r="X131" i="1"/>
  <c r="Y131" i="1" s="1"/>
  <c r="Z131" i="1" s="1"/>
  <c r="X132" i="1"/>
  <c r="Y132" i="1" s="1"/>
  <c r="Z132" i="1" s="1"/>
  <c r="X133" i="1"/>
  <c r="Y133" i="1" s="1"/>
  <c r="Z133" i="1" s="1"/>
  <c r="X134" i="1"/>
  <c r="Y134" i="1" s="1"/>
  <c r="Z134" i="1" s="1"/>
  <c r="X135" i="1"/>
  <c r="Y135" i="1" s="1"/>
  <c r="Z135" i="1" s="1"/>
  <c r="X136" i="1"/>
  <c r="Y136" i="1" s="1"/>
  <c r="Z136" i="1" s="1"/>
  <c r="X137" i="1"/>
  <c r="Y137" i="1" s="1"/>
  <c r="Z137" i="1" s="1"/>
  <c r="X138" i="1"/>
  <c r="Y138" i="1" s="1"/>
  <c r="Z138" i="1" s="1"/>
  <c r="X139" i="1"/>
  <c r="Y139" i="1" s="1"/>
  <c r="Z139" i="1" s="1"/>
  <c r="X140" i="1"/>
  <c r="Y140" i="1" s="1"/>
  <c r="Z140" i="1" s="1"/>
  <c r="X141" i="1"/>
  <c r="Y141" i="1" s="1"/>
  <c r="Z141" i="1" s="1"/>
  <c r="X142" i="1"/>
  <c r="Y142" i="1" s="1"/>
  <c r="Z142" i="1" s="1"/>
  <c r="X143" i="1"/>
  <c r="Y143" i="1" s="1"/>
  <c r="Z143" i="1" s="1"/>
  <c r="X144" i="1"/>
  <c r="Y144" i="1" s="1"/>
  <c r="Z144" i="1" s="1"/>
  <c r="X145" i="1"/>
  <c r="Y145" i="1" s="1"/>
  <c r="Z145" i="1" s="1"/>
  <c r="X146" i="1"/>
  <c r="Y146" i="1" s="1"/>
  <c r="Z146" i="1" s="1"/>
  <c r="X147" i="1"/>
  <c r="Y147" i="1" s="1"/>
  <c r="Z147" i="1" s="1"/>
  <c r="X148" i="1"/>
  <c r="Y148" i="1" s="1"/>
  <c r="Z148" i="1" s="1"/>
  <c r="X149" i="1"/>
  <c r="Y149" i="1" s="1"/>
  <c r="Z149" i="1" s="1"/>
  <c r="X150" i="1"/>
  <c r="Y150" i="1" s="1"/>
  <c r="Z150" i="1" s="1"/>
  <c r="X151" i="1"/>
  <c r="Y151" i="1" s="1"/>
  <c r="Z151" i="1" s="1"/>
  <c r="X152" i="1"/>
  <c r="Y152" i="1" s="1"/>
  <c r="Z152" i="1" s="1"/>
  <c r="X153" i="1"/>
  <c r="Y153" i="1" s="1"/>
  <c r="Z153" i="1" s="1"/>
  <c r="X154" i="1"/>
  <c r="Y154" i="1" s="1"/>
  <c r="Z154" i="1" s="1"/>
  <c r="X155" i="1"/>
  <c r="Y155" i="1" s="1"/>
  <c r="Z155" i="1" s="1"/>
  <c r="X156" i="1"/>
  <c r="Y156" i="1" s="1"/>
  <c r="Z156" i="1" s="1"/>
  <c r="X157" i="1"/>
  <c r="Y157" i="1" s="1"/>
  <c r="Z157" i="1" s="1"/>
  <c r="X158" i="1"/>
  <c r="Y158" i="1" s="1"/>
  <c r="Z158" i="1" s="1"/>
  <c r="X159" i="1"/>
  <c r="Y159" i="1" s="1"/>
  <c r="Z159" i="1" s="1"/>
  <c r="X160" i="1"/>
  <c r="Y160" i="1" s="1"/>
  <c r="Z160" i="1" s="1"/>
  <c r="X161" i="1"/>
  <c r="Y161" i="1" s="1"/>
  <c r="Z161" i="1" s="1"/>
  <c r="X162" i="1"/>
  <c r="Y162" i="1" s="1"/>
  <c r="Z162" i="1" s="1"/>
  <c r="X163" i="1"/>
  <c r="Y163" i="1" s="1"/>
  <c r="Z163" i="1" s="1"/>
  <c r="X164" i="1"/>
  <c r="Y164" i="1" s="1"/>
  <c r="Z164" i="1" s="1"/>
  <c r="X165" i="1"/>
  <c r="Y165" i="1" s="1"/>
  <c r="Z165" i="1" s="1"/>
  <c r="X166" i="1"/>
  <c r="Y166" i="1" s="1"/>
  <c r="Z166" i="1" s="1"/>
  <c r="X167" i="1"/>
  <c r="Y167" i="1" s="1"/>
  <c r="Z167" i="1" s="1"/>
  <c r="X168" i="1"/>
  <c r="Y168" i="1" s="1"/>
  <c r="Z168" i="1" s="1"/>
  <c r="X169" i="1"/>
  <c r="Y169" i="1" s="1"/>
  <c r="Z169" i="1" s="1"/>
  <c r="X170" i="1"/>
  <c r="Y170" i="1" s="1"/>
  <c r="Z170" i="1" s="1"/>
  <c r="X171" i="1"/>
  <c r="Y171" i="1" s="1"/>
  <c r="Z171" i="1" s="1"/>
  <c r="X172" i="1"/>
  <c r="Y172" i="1" s="1"/>
  <c r="Z172" i="1" s="1"/>
  <c r="X173" i="1"/>
  <c r="Y173" i="1" s="1"/>
  <c r="Z173" i="1" s="1"/>
  <c r="X174" i="1"/>
  <c r="Y174" i="1" s="1"/>
  <c r="Z174" i="1" s="1"/>
  <c r="X175" i="1"/>
  <c r="Y175" i="1" s="1"/>
  <c r="Z175" i="1" s="1"/>
  <c r="X176" i="1"/>
  <c r="Y176" i="1" s="1"/>
  <c r="Z176" i="1" s="1"/>
  <c r="X177" i="1"/>
  <c r="Y177" i="1" s="1"/>
  <c r="Z177" i="1" s="1"/>
  <c r="X178" i="1"/>
  <c r="Y178" i="1" s="1"/>
  <c r="Z178" i="1" s="1"/>
  <c r="X179" i="1"/>
  <c r="Y179" i="1" s="1"/>
  <c r="Z179" i="1" s="1"/>
  <c r="X180" i="1"/>
  <c r="Y180" i="1" s="1"/>
  <c r="Z180" i="1" s="1"/>
  <c r="X181" i="1"/>
  <c r="Y181" i="1" s="1"/>
  <c r="Z181" i="1" s="1"/>
  <c r="X182" i="1"/>
  <c r="Y182" i="1" s="1"/>
  <c r="Z182" i="1" s="1"/>
  <c r="X183" i="1"/>
  <c r="Y183" i="1" s="1"/>
  <c r="Z183" i="1" s="1"/>
  <c r="X184" i="1"/>
  <c r="Y184" i="1" s="1"/>
  <c r="Z184" i="1" s="1"/>
  <c r="X185" i="1"/>
  <c r="Y185" i="1" s="1"/>
  <c r="Z185" i="1" s="1"/>
  <c r="X186" i="1"/>
  <c r="Y186" i="1" s="1"/>
  <c r="Z186" i="1" s="1"/>
  <c r="X187" i="1"/>
  <c r="Y187" i="1" s="1"/>
  <c r="Z187" i="1" s="1"/>
  <c r="X188" i="1"/>
  <c r="Y188" i="1" s="1"/>
  <c r="Z188" i="1" s="1"/>
  <c r="X189" i="1"/>
  <c r="Y189" i="1" s="1"/>
  <c r="Z189" i="1" s="1"/>
  <c r="X190" i="1"/>
  <c r="Y190" i="1" s="1"/>
  <c r="Z190" i="1" s="1"/>
  <c r="X191" i="1"/>
  <c r="Y191" i="1" s="1"/>
  <c r="Z191" i="1" s="1"/>
  <c r="X192" i="1"/>
  <c r="Y192" i="1" s="1"/>
  <c r="Z192" i="1" s="1"/>
  <c r="X193" i="1"/>
  <c r="Y193" i="1" s="1"/>
  <c r="Z193" i="1" s="1"/>
  <c r="X194" i="1"/>
  <c r="Y194" i="1" s="1"/>
  <c r="Z194" i="1" s="1"/>
  <c r="X195" i="1"/>
  <c r="Y195" i="1" s="1"/>
  <c r="Z195" i="1" s="1"/>
  <c r="X196" i="1"/>
  <c r="Y196" i="1" s="1"/>
  <c r="Z196" i="1" s="1"/>
  <c r="X197" i="1"/>
  <c r="Y197" i="1" s="1"/>
  <c r="Z197" i="1" s="1"/>
  <c r="X198" i="1"/>
  <c r="Y198" i="1" s="1"/>
  <c r="Z198" i="1" s="1"/>
  <c r="X199" i="1"/>
  <c r="Y199" i="1" s="1"/>
  <c r="Z199" i="1" s="1"/>
  <c r="X200" i="1"/>
  <c r="Y200" i="1" s="1"/>
  <c r="Z200" i="1" s="1"/>
  <c r="X201" i="1"/>
  <c r="Y201" i="1" s="1"/>
  <c r="Z201" i="1" s="1"/>
  <c r="X202" i="1"/>
  <c r="Y202" i="1" s="1"/>
  <c r="Z202" i="1" s="1"/>
  <c r="X203" i="1"/>
  <c r="Y203" i="1" s="1"/>
  <c r="Z203" i="1" s="1"/>
  <c r="X204" i="1"/>
  <c r="Y204" i="1" s="1"/>
  <c r="Z204" i="1" s="1"/>
  <c r="X205" i="1"/>
  <c r="Y205" i="1" s="1"/>
  <c r="Z205" i="1" s="1"/>
  <c r="X206" i="1"/>
  <c r="Y206" i="1" s="1"/>
  <c r="Z206" i="1" s="1"/>
  <c r="X207" i="1"/>
  <c r="Y207" i="1" s="1"/>
  <c r="Z207" i="1" s="1"/>
  <c r="X208" i="1"/>
  <c r="Y208" i="1" s="1"/>
  <c r="Z208" i="1" s="1"/>
  <c r="X209" i="1"/>
  <c r="Y209" i="1" s="1"/>
  <c r="Z209" i="1" s="1"/>
  <c r="X210" i="1"/>
  <c r="Y210" i="1" s="1"/>
  <c r="Z210" i="1" s="1"/>
  <c r="X211" i="1"/>
  <c r="Y211" i="1" s="1"/>
  <c r="Z211" i="1" s="1"/>
  <c r="X212" i="1"/>
  <c r="Y212" i="1" s="1"/>
  <c r="Z212" i="1" s="1"/>
  <c r="X213" i="1"/>
  <c r="Y213" i="1" s="1"/>
  <c r="Z213" i="1" s="1"/>
  <c r="X214" i="1"/>
  <c r="Y214" i="1" s="1"/>
  <c r="Z214" i="1" s="1"/>
  <c r="X215" i="1"/>
  <c r="Y215" i="1" s="1"/>
  <c r="Z215" i="1" s="1"/>
  <c r="X216" i="1"/>
  <c r="Y216" i="1" s="1"/>
  <c r="Z216" i="1" s="1"/>
  <c r="X217" i="1"/>
  <c r="Y217" i="1" s="1"/>
  <c r="Z217" i="1" s="1"/>
  <c r="X218" i="1"/>
  <c r="Y218" i="1" s="1"/>
  <c r="Z218" i="1" s="1"/>
  <c r="X219" i="1"/>
  <c r="Y219" i="1" s="1"/>
  <c r="Z219" i="1" s="1"/>
  <c r="X220" i="1"/>
  <c r="Y220" i="1" s="1"/>
  <c r="Z220" i="1" s="1"/>
  <c r="X221" i="1"/>
  <c r="Y221" i="1" s="1"/>
  <c r="Z221" i="1" s="1"/>
  <c r="X222" i="1"/>
  <c r="Y222" i="1" s="1"/>
  <c r="Z222" i="1" s="1"/>
  <c r="X223" i="1"/>
  <c r="Y223" i="1" s="1"/>
  <c r="Z223" i="1" s="1"/>
  <c r="X224" i="1"/>
  <c r="Y224" i="1" s="1"/>
  <c r="Z224" i="1" s="1"/>
  <c r="X225" i="1"/>
  <c r="Y225" i="1" s="1"/>
  <c r="Z225" i="1" s="1"/>
  <c r="X226" i="1"/>
  <c r="Y226" i="1" s="1"/>
  <c r="Z226" i="1" s="1"/>
  <c r="X227" i="1"/>
  <c r="Y227" i="1" s="1"/>
  <c r="Z227" i="1" s="1"/>
  <c r="X228" i="1"/>
  <c r="Y228" i="1" s="1"/>
  <c r="Z228" i="1" s="1"/>
  <c r="X229" i="1"/>
  <c r="Y229" i="1" s="1"/>
  <c r="Z229" i="1" s="1"/>
  <c r="X230" i="1"/>
  <c r="Y230" i="1" s="1"/>
  <c r="Z230" i="1" s="1"/>
  <c r="X231" i="1"/>
  <c r="Y231" i="1" s="1"/>
  <c r="Z231" i="1" s="1"/>
  <c r="X232" i="1"/>
  <c r="Y232" i="1" s="1"/>
  <c r="Z232" i="1" s="1"/>
  <c r="X233" i="1"/>
  <c r="Y233" i="1" s="1"/>
  <c r="Z233" i="1" s="1"/>
  <c r="X234" i="1"/>
  <c r="Y234" i="1" s="1"/>
  <c r="Z234" i="1" s="1"/>
  <c r="X235" i="1"/>
  <c r="Y235" i="1" s="1"/>
  <c r="Z235" i="1" s="1"/>
  <c r="X236" i="1"/>
  <c r="Y236" i="1" s="1"/>
  <c r="Z236" i="1" s="1"/>
  <c r="X237" i="1"/>
  <c r="Y237" i="1" s="1"/>
  <c r="Z237" i="1" s="1"/>
  <c r="X238" i="1"/>
  <c r="Y238" i="1" s="1"/>
  <c r="Z238" i="1" s="1"/>
  <c r="X239" i="1"/>
  <c r="Y239" i="1" s="1"/>
  <c r="Z239" i="1" s="1"/>
  <c r="X240" i="1"/>
  <c r="Y240" i="1" s="1"/>
  <c r="Z240" i="1" s="1"/>
  <c r="X241" i="1"/>
  <c r="Y241" i="1" s="1"/>
  <c r="Z241" i="1" s="1"/>
  <c r="X242" i="1"/>
  <c r="Y242" i="1" s="1"/>
  <c r="Z242" i="1" s="1"/>
  <c r="X243" i="1"/>
  <c r="Y243" i="1" s="1"/>
  <c r="Z243" i="1" s="1"/>
  <c r="X244" i="1"/>
  <c r="Y244" i="1" s="1"/>
  <c r="Z244" i="1" s="1"/>
  <c r="X245" i="1"/>
  <c r="Y245" i="1" s="1"/>
  <c r="Z245" i="1" s="1"/>
  <c r="X246" i="1"/>
  <c r="Y246" i="1" s="1"/>
  <c r="Z246" i="1" s="1"/>
  <c r="X247" i="1"/>
  <c r="Y247" i="1" s="1"/>
  <c r="Z247" i="1" s="1"/>
  <c r="X248" i="1"/>
  <c r="Y248" i="1" s="1"/>
  <c r="Z248" i="1" s="1"/>
  <c r="X249" i="1"/>
  <c r="Y249" i="1" s="1"/>
  <c r="Z249" i="1" s="1"/>
  <c r="X250" i="1"/>
  <c r="Y250" i="1" s="1"/>
  <c r="Z250" i="1" s="1"/>
  <c r="X251" i="1"/>
  <c r="Y251" i="1" s="1"/>
  <c r="Z251" i="1" s="1"/>
  <c r="X252" i="1"/>
  <c r="Y252" i="1" s="1"/>
  <c r="Z252" i="1" s="1"/>
  <c r="X253" i="1"/>
  <c r="Y253" i="1" s="1"/>
  <c r="Z253" i="1" s="1"/>
  <c r="X254" i="1"/>
  <c r="Y254" i="1" s="1"/>
  <c r="Z254" i="1" s="1"/>
  <c r="X255" i="1"/>
  <c r="Y255" i="1" s="1"/>
  <c r="Z255" i="1" s="1"/>
  <c r="X256" i="1"/>
  <c r="Y256" i="1" s="1"/>
  <c r="Z256" i="1" s="1"/>
  <c r="X257" i="1"/>
  <c r="Y257" i="1" s="1"/>
  <c r="Z257" i="1" s="1"/>
  <c r="X258" i="1"/>
  <c r="Y258" i="1" s="1"/>
  <c r="Z258" i="1" s="1"/>
  <c r="X259" i="1"/>
  <c r="Y259" i="1" s="1"/>
  <c r="Z259" i="1" s="1"/>
  <c r="X260" i="1"/>
  <c r="Y260" i="1" s="1"/>
  <c r="Z260" i="1" s="1"/>
  <c r="X261" i="1"/>
  <c r="Y261" i="1" s="1"/>
  <c r="Z261" i="1" s="1"/>
  <c r="X262" i="1"/>
  <c r="Y262" i="1" s="1"/>
  <c r="Z262" i="1" s="1"/>
  <c r="X263" i="1"/>
  <c r="Y263" i="1" s="1"/>
  <c r="Z263" i="1" s="1"/>
  <c r="X264" i="1"/>
  <c r="Y264" i="1" s="1"/>
  <c r="Z264" i="1" s="1"/>
  <c r="X265" i="1"/>
  <c r="Y265" i="1" s="1"/>
  <c r="Z265" i="1" s="1"/>
  <c r="X266" i="1"/>
  <c r="Y266" i="1" s="1"/>
  <c r="Z266" i="1" s="1"/>
  <c r="X267" i="1"/>
  <c r="Y267" i="1" s="1"/>
  <c r="Z267" i="1" s="1"/>
  <c r="X268" i="1"/>
  <c r="Y268" i="1" s="1"/>
  <c r="Z268" i="1" s="1"/>
  <c r="X269" i="1"/>
  <c r="Y269" i="1" s="1"/>
  <c r="Z269" i="1" s="1"/>
  <c r="X270" i="1"/>
  <c r="Y270" i="1" s="1"/>
  <c r="Z270" i="1" s="1"/>
  <c r="X271" i="1"/>
  <c r="Y271" i="1" s="1"/>
  <c r="Z271" i="1" s="1"/>
  <c r="X272" i="1"/>
  <c r="Y272" i="1" s="1"/>
  <c r="Z272" i="1" s="1"/>
  <c r="X273" i="1"/>
  <c r="Y273" i="1" s="1"/>
  <c r="Z273" i="1" s="1"/>
  <c r="X274" i="1"/>
  <c r="Y274" i="1" s="1"/>
  <c r="Z274" i="1" s="1"/>
  <c r="X275" i="1"/>
  <c r="Y275" i="1" s="1"/>
  <c r="Z275" i="1" s="1"/>
  <c r="X276" i="1"/>
  <c r="Y276" i="1" s="1"/>
  <c r="Z276" i="1" s="1"/>
  <c r="X277" i="1"/>
  <c r="Y277" i="1" s="1"/>
  <c r="Z277" i="1" s="1"/>
  <c r="X278" i="1"/>
  <c r="Y278" i="1" s="1"/>
  <c r="Z278" i="1" s="1"/>
  <c r="X279" i="1"/>
  <c r="Y279" i="1" s="1"/>
  <c r="Z279" i="1" s="1"/>
  <c r="X280" i="1"/>
  <c r="Y280" i="1" s="1"/>
  <c r="Z280" i="1" s="1"/>
  <c r="X281" i="1"/>
  <c r="Y281" i="1" s="1"/>
  <c r="Z281" i="1" s="1"/>
  <c r="X282" i="1"/>
  <c r="Y282" i="1" s="1"/>
  <c r="Z282" i="1" s="1"/>
  <c r="X283" i="1"/>
  <c r="Y283" i="1" s="1"/>
  <c r="Z283" i="1" s="1"/>
  <c r="X284" i="1"/>
  <c r="Y284" i="1" s="1"/>
  <c r="Z284" i="1" s="1"/>
  <c r="X285" i="1"/>
  <c r="Y285" i="1" s="1"/>
  <c r="Z285" i="1" s="1"/>
  <c r="X286" i="1"/>
  <c r="Y286" i="1" s="1"/>
  <c r="Z286" i="1" s="1"/>
  <c r="X287" i="1"/>
  <c r="Y287" i="1" s="1"/>
  <c r="Z287" i="1" s="1"/>
  <c r="X288" i="1"/>
  <c r="Y288" i="1" s="1"/>
  <c r="Z288" i="1" s="1"/>
  <c r="X289" i="1"/>
  <c r="Y289" i="1" s="1"/>
  <c r="Z289" i="1" s="1"/>
  <c r="X290" i="1"/>
  <c r="Y290" i="1" s="1"/>
  <c r="Z290" i="1" s="1"/>
  <c r="X291" i="1"/>
  <c r="Y291" i="1" s="1"/>
  <c r="Z291" i="1" s="1"/>
  <c r="X292" i="1"/>
  <c r="Y292" i="1" s="1"/>
  <c r="Z292" i="1" s="1"/>
  <c r="X293" i="1"/>
  <c r="Y293" i="1" s="1"/>
  <c r="Z293" i="1" s="1"/>
  <c r="X294" i="1"/>
  <c r="Y294" i="1" s="1"/>
  <c r="Z294" i="1" s="1"/>
  <c r="X295" i="1"/>
  <c r="Y295" i="1" s="1"/>
  <c r="Z295" i="1" s="1"/>
  <c r="X296" i="1"/>
  <c r="Y296" i="1" s="1"/>
  <c r="Z296" i="1" s="1"/>
  <c r="X297" i="1"/>
  <c r="Y297" i="1" s="1"/>
  <c r="Z297" i="1" s="1"/>
  <c r="X298" i="1"/>
  <c r="Y298" i="1" s="1"/>
  <c r="Z298" i="1" s="1"/>
  <c r="X299" i="1"/>
  <c r="Y299" i="1" s="1"/>
  <c r="Z299" i="1" s="1"/>
  <c r="X300" i="1"/>
  <c r="Y300" i="1" s="1"/>
  <c r="Z300" i="1" s="1"/>
  <c r="X301" i="1"/>
  <c r="Y301" i="1" s="1"/>
  <c r="Z301" i="1" s="1"/>
  <c r="X302" i="1"/>
  <c r="Y302" i="1" s="1"/>
  <c r="Z302" i="1" s="1"/>
  <c r="X303" i="1"/>
  <c r="Y303" i="1" s="1"/>
  <c r="Z303" i="1" s="1"/>
  <c r="X304" i="1"/>
  <c r="Y304" i="1" s="1"/>
  <c r="Z304" i="1" s="1"/>
  <c r="X305" i="1"/>
  <c r="Y305" i="1" s="1"/>
  <c r="Z305" i="1" s="1"/>
  <c r="X306" i="1"/>
  <c r="Y306" i="1" s="1"/>
  <c r="Z306" i="1" s="1"/>
  <c r="X307" i="1"/>
  <c r="Y307" i="1" s="1"/>
  <c r="Z307" i="1" s="1"/>
  <c r="X308" i="1"/>
  <c r="Y308" i="1" s="1"/>
  <c r="Z308" i="1" s="1"/>
  <c r="X309" i="1"/>
  <c r="Y309" i="1" s="1"/>
  <c r="Z309" i="1" s="1"/>
  <c r="X310" i="1"/>
  <c r="Y310" i="1" s="1"/>
  <c r="Z310" i="1" s="1"/>
  <c r="X311" i="1"/>
  <c r="Y311" i="1" s="1"/>
  <c r="Z311" i="1" s="1"/>
  <c r="X312" i="1"/>
  <c r="Y312" i="1" s="1"/>
  <c r="Z312" i="1" s="1"/>
  <c r="X313" i="1"/>
  <c r="Y313" i="1" s="1"/>
  <c r="Z313" i="1" s="1"/>
  <c r="X314" i="1"/>
  <c r="Y314" i="1" s="1"/>
  <c r="Z314" i="1" s="1"/>
  <c r="X315" i="1"/>
  <c r="Y315" i="1" s="1"/>
  <c r="Z315" i="1" s="1"/>
  <c r="X316" i="1"/>
  <c r="Y316" i="1" s="1"/>
  <c r="Z316" i="1" s="1"/>
  <c r="X317" i="1"/>
  <c r="Y317" i="1" s="1"/>
  <c r="Z317" i="1" s="1"/>
  <c r="X318" i="1"/>
  <c r="Y318" i="1" s="1"/>
  <c r="Z318" i="1" s="1"/>
  <c r="X319" i="1"/>
  <c r="Y319" i="1" s="1"/>
  <c r="Z319" i="1" s="1"/>
  <c r="X320" i="1"/>
  <c r="Y320" i="1" s="1"/>
  <c r="Z320" i="1" s="1"/>
  <c r="X321" i="1"/>
  <c r="Y321" i="1" s="1"/>
  <c r="Z321" i="1" s="1"/>
  <c r="X322" i="1"/>
  <c r="Y322" i="1" s="1"/>
  <c r="Z322" i="1" s="1"/>
  <c r="X323" i="1"/>
  <c r="Y323" i="1" s="1"/>
  <c r="Z323" i="1" s="1"/>
  <c r="X324" i="1"/>
  <c r="Y324" i="1" s="1"/>
  <c r="Z324" i="1" s="1"/>
  <c r="X325" i="1"/>
  <c r="Y325" i="1" s="1"/>
  <c r="Z325" i="1" s="1"/>
  <c r="X326" i="1"/>
  <c r="Y326" i="1" s="1"/>
  <c r="Z326" i="1" s="1"/>
  <c r="X327" i="1"/>
  <c r="Y327" i="1" s="1"/>
  <c r="Z327" i="1" s="1"/>
  <c r="X328" i="1"/>
  <c r="Y328" i="1" s="1"/>
  <c r="Z328" i="1" s="1"/>
  <c r="X329" i="1"/>
  <c r="Y329" i="1" s="1"/>
  <c r="Z329" i="1" s="1"/>
  <c r="X330" i="1"/>
  <c r="Y330" i="1" s="1"/>
  <c r="Z330" i="1" s="1"/>
  <c r="X331" i="1"/>
  <c r="Y331" i="1" s="1"/>
  <c r="Z331" i="1" s="1"/>
  <c r="X332" i="1"/>
  <c r="Y332" i="1" s="1"/>
  <c r="Z332" i="1" s="1"/>
  <c r="X333" i="1"/>
  <c r="Y333" i="1" s="1"/>
  <c r="Z333" i="1" s="1"/>
  <c r="X334" i="1"/>
  <c r="Y334" i="1" s="1"/>
  <c r="Z334" i="1" s="1"/>
  <c r="X335" i="1"/>
  <c r="Y335" i="1" s="1"/>
  <c r="Z335" i="1" s="1"/>
  <c r="X336" i="1"/>
  <c r="Y336" i="1" s="1"/>
  <c r="Z336" i="1" s="1"/>
  <c r="X337" i="1"/>
  <c r="Y337" i="1" s="1"/>
  <c r="Z337" i="1" s="1"/>
  <c r="X338" i="1"/>
  <c r="Y338" i="1" s="1"/>
  <c r="Z338" i="1" s="1"/>
  <c r="X339" i="1"/>
  <c r="Y339" i="1" s="1"/>
  <c r="Z339" i="1" s="1"/>
  <c r="X340" i="1"/>
  <c r="Y340" i="1" s="1"/>
  <c r="Z340" i="1" s="1"/>
  <c r="X341" i="1"/>
  <c r="Y341" i="1" s="1"/>
  <c r="Z341" i="1" s="1"/>
  <c r="X342" i="1"/>
  <c r="Y342" i="1" s="1"/>
  <c r="Z342" i="1" s="1"/>
  <c r="X343" i="1"/>
  <c r="Y343" i="1" s="1"/>
  <c r="Z343" i="1" s="1"/>
  <c r="X344" i="1"/>
  <c r="Y344" i="1" s="1"/>
  <c r="Z344" i="1" s="1"/>
  <c r="X345" i="1"/>
  <c r="Y345" i="1" s="1"/>
  <c r="Z345" i="1" s="1"/>
  <c r="X346" i="1"/>
  <c r="Y346" i="1" s="1"/>
  <c r="Z346" i="1" s="1"/>
  <c r="X347" i="1"/>
  <c r="Y347" i="1" s="1"/>
  <c r="Z347" i="1" s="1"/>
  <c r="X348" i="1"/>
  <c r="Y348" i="1" s="1"/>
  <c r="Z348" i="1" s="1"/>
  <c r="X349" i="1"/>
  <c r="Y349" i="1" s="1"/>
  <c r="Z349" i="1" s="1"/>
  <c r="X350" i="1"/>
  <c r="Y350" i="1" s="1"/>
  <c r="Z350" i="1" s="1"/>
  <c r="X351" i="1"/>
  <c r="Y351" i="1" s="1"/>
  <c r="Z351" i="1" s="1"/>
  <c r="X352" i="1"/>
  <c r="Y352" i="1" s="1"/>
  <c r="Z352" i="1" s="1"/>
  <c r="X353" i="1"/>
  <c r="Y353" i="1" s="1"/>
  <c r="Z353" i="1" s="1"/>
  <c r="X354" i="1"/>
  <c r="Y354" i="1" s="1"/>
  <c r="Z354" i="1" s="1"/>
  <c r="X355" i="1"/>
  <c r="Y355" i="1" s="1"/>
  <c r="Z355" i="1" s="1"/>
  <c r="X356" i="1"/>
  <c r="Y356" i="1" s="1"/>
  <c r="Z356" i="1" s="1"/>
  <c r="X357" i="1"/>
  <c r="Y357" i="1" s="1"/>
  <c r="Z357" i="1" s="1"/>
  <c r="X358" i="1"/>
  <c r="Y358" i="1" s="1"/>
  <c r="Z358" i="1" s="1"/>
  <c r="X359" i="1"/>
  <c r="Y359" i="1" s="1"/>
  <c r="Z359" i="1" s="1"/>
  <c r="X360" i="1"/>
  <c r="Y360" i="1" s="1"/>
  <c r="Z360" i="1" s="1"/>
  <c r="X361" i="1"/>
  <c r="Y361" i="1" s="1"/>
  <c r="Z361" i="1" s="1"/>
  <c r="X362" i="1"/>
  <c r="Y362" i="1" s="1"/>
  <c r="Z362" i="1" s="1"/>
  <c r="X363" i="1"/>
  <c r="Y363" i="1" s="1"/>
  <c r="Z363" i="1" s="1"/>
  <c r="X364" i="1"/>
  <c r="Y364" i="1" s="1"/>
  <c r="Z364" i="1" s="1"/>
  <c r="X365" i="1"/>
  <c r="Y365" i="1" s="1"/>
  <c r="Z365" i="1" s="1"/>
  <c r="X366" i="1"/>
  <c r="Y366" i="1" s="1"/>
  <c r="Z366" i="1" s="1"/>
  <c r="X367" i="1"/>
  <c r="Y367" i="1" s="1"/>
  <c r="Z367" i="1" s="1"/>
  <c r="X368" i="1"/>
  <c r="Y368" i="1" s="1"/>
  <c r="Z368" i="1" s="1"/>
  <c r="X369" i="1"/>
  <c r="Y369" i="1" s="1"/>
  <c r="Z369" i="1" s="1"/>
  <c r="X370" i="1"/>
  <c r="Y370" i="1" s="1"/>
  <c r="Z370" i="1" s="1"/>
  <c r="X371" i="1"/>
  <c r="Y371" i="1" s="1"/>
  <c r="Z371" i="1" s="1"/>
  <c r="X372" i="1"/>
  <c r="Y372" i="1" s="1"/>
  <c r="Z372" i="1" s="1"/>
  <c r="X373" i="1"/>
  <c r="Y373" i="1" s="1"/>
  <c r="Z373" i="1" s="1"/>
  <c r="X374" i="1"/>
  <c r="Y374" i="1" s="1"/>
  <c r="Z374" i="1" s="1"/>
  <c r="X375" i="1"/>
  <c r="Y375" i="1" s="1"/>
  <c r="Z375" i="1" s="1"/>
  <c r="X376" i="1"/>
  <c r="Y376" i="1" s="1"/>
  <c r="Z376" i="1" s="1"/>
  <c r="X377" i="1"/>
  <c r="Y377" i="1" s="1"/>
  <c r="Z377" i="1" s="1"/>
  <c r="X378" i="1"/>
  <c r="Y378" i="1" s="1"/>
  <c r="Z378" i="1" s="1"/>
  <c r="X379" i="1"/>
  <c r="Y379" i="1" s="1"/>
  <c r="Z379" i="1" s="1"/>
  <c r="X380" i="1"/>
  <c r="Y380" i="1" s="1"/>
  <c r="Z380" i="1" s="1"/>
  <c r="X381" i="1"/>
  <c r="Y381" i="1" s="1"/>
  <c r="Z381" i="1" s="1"/>
  <c r="X382" i="1"/>
  <c r="Y382" i="1" s="1"/>
  <c r="Z382" i="1" s="1"/>
  <c r="X383" i="1"/>
  <c r="Y383" i="1" s="1"/>
  <c r="Z383" i="1" s="1"/>
  <c r="X384" i="1"/>
  <c r="Y384" i="1" s="1"/>
  <c r="Z384" i="1" s="1"/>
  <c r="X385" i="1"/>
  <c r="Y385" i="1" s="1"/>
  <c r="Z385" i="1" s="1"/>
  <c r="X386" i="1"/>
  <c r="Y386" i="1" s="1"/>
  <c r="Z386" i="1" s="1"/>
  <c r="X387" i="1"/>
  <c r="Y387" i="1" s="1"/>
  <c r="Z387" i="1" s="1"/>
  <c r="X388" i="1"/>
  <c r="Y388" i="1" s="1"/>
  <c r="Z388" i="1" s="1"/>
  <c r="X389" i="1"/>
  <c r="Y389" i="1" s="1"/>
  <c r="Z389" i="1" s="1"/>
  <c r="X390" i="1"/>
  <c r="Y390" i="1" s="1"/>
  <c r="Z390" i="1" s="1"/>
  <c r="X391" i="1"/>
  <c r="Y391" i="1" s="1"/>
  <c r="Z391" i="1" s="1"/>
  <c r="X392" i="1"/>
  <c r="Y392" i="1" s="1"/>
  <c r="Z392" i="1" s="1"/>
  <c r="X393" i="1"/>
  <c r="Y393" i="1" s="1"/>
  <c r="Z393" i="1" s="1"/>
  <c r="X394" i="1"/>
  <c r="Y394" i="1" s="1"/>
  <c r="Z394" i="1" s="1"/>
  <c r="X395" i="1"/>
  <c r="Y395" i="1" s="1"/>
  <c r="Z395" i="1" s="1"/>
  <c r="X396" i="1"/>
  <c r="Y396" i="1" s="1"/>
  <c r="Z396" i="1" s="1"/>
  <c r="X397" i="1"/>
  <c r="Y397" i="1" s="1"/>
  <c r="Z397" i="1" s="1"/>
  <c r="X398" i="1"/>
  <c r="Y398" i="1" s="1"/>
  <c r="Z398" i="1" s="1"/>
  <c r="X399" i="1"/>
  <c r="Y399" i="1" s="1"/>
  <c r="Z399" i="1" s="1"/>
  <c r="X400" i="1"/>
  <c r="Y400" i="1" s="1"/>
  <c r="Z400" i="1" s="1"/>
  <c r="X401" i="1"/>
  <c r="Y401" i="1" s="1"/>
  <c r="Z401" i="1" s="1"/>
  <c r="X402" i="1"/>
  <c r="Y402" i="1" s="1"/>
  <c r="Z402" i="1" s="1"/>
  <c r="X403" i="1"/>
  <c r="Y403" i="1" s="1"/>
  <c r="Z403" i="1" s="1"/>
  <c r="X404" i="1"/>
  <c r="Y404" i="1" s="1"/>
  <c r="Z404" i="1" s="1"/>
  <c r="X405" i="1"/>
  <c r="Y405" i="1" s="1"/>
  <c r="Z405" i="1" s="1"/>
  <c r="X406" i="1"/>
  <c r="Y406" i="1" s="1"/>
  <c r="Z406" i="1" s="1"/>
  <c r="X407" i="1"/>
  <c r="Y407" i="1" s="1"/>
  <c r="Z407" i="1" s="1"/>
  <c r="X408" i="1"/>
  <c r="Y408" i="1" s="1"/>
  <c r="Z408" i="1" s="1"/>
  <c r="X409" i="1"/>
  <c r="Y409" i="1" s="1"/>
  <c r="Z409" i="1" s="1"/>
  <c r="X410" i="1"/>
  <c r="Y410" i="1" s="1"/>
  <c r="Z410" i="1" s="1"/>
  <c r="X411" i="1"/>
  <c r="Y411" i="1" s="1"/>
  <c r="Z411" i="1" s="1"/>
  <c r="X412" i="1"/>
  <c r="Y412" i="1" s="1"/>
  <c r="Z412" i="1" s="1"/>
  <c r="X413" i="1"/>
  <c r="Y413" i="1" s="1"/>
  <c r="Z413" i="1" s="1"/>
  <c r="X414" i="1"/>
  <c r="Y414" i="1" s="1"/>
  <c r="Z414" i="1" s="1"/>
  <c r="X415" i="1"/>
  <c r="Y415" i="1" s="1"/>
  <c r="Z415" i="1" s="1"/>
  <c r="X416" i="1"/>
  <c r="Y416" i="1" s="1"/>
  <c r="Z416" i="1" s="1"/>
  <c r="X417" i="1"/>
  <c r="Y417" i="1" s="1"/>
  <c r="Z417" i="1" s="1"/>
  <c r="X418" i="1"/>
  <c r="Y418" i="1" s="1"/>
  <c r="Z418" i="1" s="1"/>
  <c r="X419" i="1"/>
  <c r="Y419" i="1" s="1"/>
  <c r="Z419" i="1" s="1"/>
  <c r="X420" i="1"/>
  <c r="Y420" i="1" s="1"/>
  <c r="Z420" i="1" s="1"/>
  <c r="X421" i="1"/>
  <c r="Y421" i="1" s="1"/>
  <c r="Z421" i="1" s="1"/>
  <c r="X422" i="1"/>
  <c r="Y422" i="1" s="1"/>
  <c r="Z422" i="1" s="1"/>
  <c r="X423" i="1"/>
  <c r="Y423" i="1" s="1"/>
  <c r="Z423" i="1" s="1"/>
  <c r="X424" i="1"/>
  <c r="Y424" i="1" s="1"/>
  <c r="Z424" i="1" s="1"/>
  <c r="X425" i="1"/>
  <c r="Y425" i="1" s="1"/>
  <c r="Z425" i="1" s="1"/>
  <c r="X426" i="1"/>
  <c r="Y426" i="1" s="1"/>
  <c r="Z426" i="1" s="1"/>
  <c r="X427" i="1"/>
  <c r="Y427" i="1" s="1"/>
  <c r="Z427" i="1" s="1"/>
  <c r="X428" i="1"/>
  <c r="Y428" i="1" s="1"/>
  <c r="Z428" i="1" s="1"/>
  <c r="X429" i="1"/>
  <c r="Y429" i="1" s="1"/>
  <c r="Z429" i="1" s="1"/>
  <c r="X430" i="1"/>
  <c r="Y430" i="1" s="1"/>
  <c r="Z430" i="1" s="1"/>
  <c r="X431" i="1"/>
  <c r="Y431" i="1" s="1"/>
  <c r="Z431" i="1" s="1"/>
  <c r="X432" i="1"/>
  <c r="Y432" i="1" s="1"/>
  <c r="Z432" i="1" s="1"/>
  <c r="X433" i="1"/>
  <c r="Y433" i="1" s="1"/>
  <c r="Z433" i="1" s="1"/>
  <c r="X434" i="1"/>
  <c r="Y434" i="1" s="1"/>
  <c r="Z434" i="1" s="1"/>
  <c r="X435" i="1"/>
  <c r="Y435" i="1" s="1"/>
  <c r="Z435" i="1" s="1"/>
  <c r="X436" i="1"/>
  <c r="Y436" i="1" s="1"/>
  <c r="Z436" i="1" s="1"/>
  <c r="X437" i="1"/>
  <c r="Y437" i="1" s="1"/>
  <c r="Z437" i="1" s="1"/>
  <c r="X438" i="1"/>
  <c r="Y438" i="1" s="1"/>
  <c r="Z438" i="1" s="1"/>
  <c r="X439" i="1"/>
  <c r="Y439" i="1" s="1"/>
  <c r="Z439" i="1" s="1"/>
  <c r="X440" i="1"/>
  <c r="Y440" i="1" s="1"/>
  <c r="Z440" i="1" s="1"/>
  <c r="X441" i="1"/>
  <c r="Y441" i="1" s="1"/>
  <c r="Z441" i="1" s="1"/>
  <c r="X442" i="1"/>
  <c r="Y442" i="1" s="1"/>
  <c r="Z442" i="1" s="1"/>
  <c r="X443" i="1"/>
  <c r="Y443" i="1" s="1"/>
  <c r="Z443" i="1" s="1"/>
  <c r="X444" i="1"/>
  <c r="Y444" i="1" s="1"/>
  <c r="Z444" i="1" s="1"/>
  <c r="X445" i="1"/>
  <c r="Y445" i="1" s="1"/>
  <c r="Z445" i="1" s="1"/>
  <c r="X446" i="1"/>
  <c r="Y446" i="1" s="1"/>
  <c r="Z446" i="1" s="1"/>
  <c r="X447" i="1"/>
  <c r="Y447" i="1" s="1"/>
  <c r="Z447" i="1" s="1"/>
  <c r="X448" i="1"/>
  <c r="Y448" i="1" s="1"/>
  <c r="Z448" i="1" s="1"/>
  <c r="X449" i="1"/>
  <c r="Y449" i="1" s="1"/>
  <c r="Z449" i="1" s="1"/>
  <c r="X450" i="1"/>
  <c r="Y450" i="1" s="1"/>
  <c r="Z450" i="1" s="1"/>
  <c r="X451" i="1"/>
  <c r="Y451" i="1" s="1"/>
  <c r="Z451" i="1" s="1"/>
  <c r="X452" i="1"/>
  <c r="Y452" i="1" s="1"/>
  <c r="Z452" i="1" s="1"/>
  <c r="X453" i="1"/>
  <c r="Y453" i="1" s="1"/>
  <c r="Z453" i="1" s="1"/>
  <c r="X454" i="1"/>
  <c r="Y454" i="1" s="1"/>
  <c r="Z454" i="1" s="1"/>
  <c r="X455" i="1"/>
  <c r="Y455" i="1" s="1"/>
  <c r="Z455" i="1" s="1"/>
  <c r="X456" i="1"/>
  <c r="Y456" i="1" s="1"/>
  <c r="Z456" i="1" s="1"/>
  <c r="X457" i="1"/>
  <c r="Y457" i="1" s="1"/>
  <c r="Z457" i="1" s="1"/>
  <c r="X458" i="1"/>
  <c r="Y458" i="1" s="1"/>
  <c r="Z458" i="1" s="1"/>
  <c r="X459" i="1"/>
  <c r="Y459" i="1" s="1"/>
  <c r="Z459" i="1" s="1"/>
  <c r="X460" i="1"/>
  <c r="Y460" i="1" s="1"/>
  <c r="Z460" i="1" s="1"/>
  <c r="X461" i="1"/>
  <c r="Y461" i="1" s="1"/>
  <c r="Z461" i="1" s="1"/>
  <c r="X462" i="1"/>
  <c r="Y462" i="1" s="1"/>
  <c r="Z462" i="1" s="1"/>
  <c r="X463" i="1"/>
  <c r="Y463" i="1" s="1"/>
  <c r="Z463" i="1" s="1"/>
  <c r="X464" i="1"/>
  <c r="Y464" i="1" s="1"/>
  <c r="Z464" i="1" s="1"/>
  <c r="X465" i="1"/>
  <c r="Y465" i="1" s="1"/>
  <c r="Z465" i="1" s="1"/>
  <c r="X466" i="1"/>
  <c r="Y466" i="1" s="1"/>
  <c r="Z466" i="1" s="1"/>
  <c r="X467" i="1"/>
  <c r="Y467" i="1" s="1"/>
  <c r="Z467" i="1" s="1"/>
  <c r="X468" i="1"/>
  <c r="Y468" i="1" s="1"/>
  <c r="Z468" i="1" s="1"/>
  <c r="X469" i="1"/>
  <c r="Y469" i="1" s="1"/>
  <c r="Z469" i="1" s="1"/>
  <c r="X470" i="1"/>
  <c r="Y470" i="1" s="1"/>
  <c r="Z470" i="1" s="1"/>
  <c r="X471" i="1"/>
  <c r="Y471" i="1" s="1"/>
  <c r="Z471" i="1" s="1"/>
  <c r="X472" i="1"/>
  <c r="Y472" i="1" s="1"/>
  <c r="Z472" i="1" s="1"/>
  <c r="X473" i="1"/>
  <c r="Y473" i="1" s="1"/>
  <c r="Z473" i="1" s="1"/>
  <c r="X474" i="1"/>
  <c r="Y474" i="1" s="1"/>
  <c r="Z474" i="1" s="1"/>
  <c r="X475" i="1"/>
  <c r="Y475" i="1" s="1"/>
  <c r="Z475" i="1" s="1"/>
  <c r="X476" i="1"/>
  <c r="Y476" i="1" s="1"/>
  <c r="Z476" i="1" s="1"/>
  <c r="X477" i="1"/>
  <c r="Y477" i="1" s="1"/>
  <c r="Z477" i="1" s="1"/>
  <c r="X478" i="1"/>
  <c r="Y478" i="1" s="1"/>
  <c r="Z478" i="1" s="1"/>
  <c r="X479" i="1"/>
  <c r="Y479" i="1" s="1"/>
  <c r="Z479" i="1" s="1"/>
  <c r="X480" i="1"/>
  <c r="Y480" i="1" s="1"/>
  <c r="Z480" i="1" s="1"/>
  <c r="X481" i="1"/>
  <c r="Y481" i="1" s="1"/>
  <c r="Z481" i="1" s="1"/>
  <c r="X482" i="1"/>
  <c r="Y482" i="1" s="1"/>
  <c r="Z482" i="1" s="1"/>
  <c r="X483" i="1"/>
  <c r="Y483" i="1" s="1"/>
  <c r="Z483" i="1" s="1"/>
  <c r="X484" i="1"/>
  <c r="Y484" i="1" s="1"/>
  <c r="Z484" i="1" s="1"/>
  <c r="X485" i="1"/>
  <c r="Y485" i="1" s="1"/>
  <c r="Z485" i="1" s="1"/>
  <c r="X486" i="1"/>
  <c r="Y486" i="1" s="1"/>
  <c r="Z486" i="1" s="1"/>
  <c r="X487" i="1"/>
  <c r="Y487" i="1" s="1"/>
  <c r="Z487" i="1" s="1"/>
  <c r="X488" i="1"/>
  <c r="Y488" i="1" s="1"/>
  <c r="Z488" i="1" s="1"/>
  <c r="X489" i="1"/>
  <c r="Y489" i="1" s="1"/>
  <c r="Z489" i="1" s="1"/>
  <c r="X490" i="1"/>
  <c r="Y490" i="1" s="1"/>
  <c r="Z490" i="1" s="1"/>
  <c r="X491" i="1"/>
  <c r="Y491" i="1" s="1"/>
  <c r="Z491" i="1" s="1"/>
  <c r="X492" i="1"/>
  <c r="Y492" i="1" s="1"/>
  <c r="Z492" i="1" s="1"/>
  <c r="X493" i="1"/>
  <c r="Y493" i="1" s="1"/>
  <c r="Z493" i="1" s="1"/>
  <c r="X494" i="1"/>
  <c r="Y494" i="1" s="1"/>
  <c r="Z494" i="1" s="1"/>
  <c r="X495" i="1"/>
  <c r="Y495" i="1" s="1"/>
  <c r="Z495" i="1" s="1"/>
  <c r="X496" i="1"/>
  <c r="Y496" i="1" s="1"/>
  <c r="Z496" i="1" s="1"/>
  <c r="X497" i="1"/>
  <c r="Y497" i="1" s="1"/>
  <c r="Z497" i="1" s="1"/>
  <c r="X498" i="1"/>
  <c r="Y498" i="1" s="1"/>
  <c r="Z498" i="1" s="1"/>
  <c r="X499" i="1"/>
  <c r="Y499" i="1" s="1"/>
  <c r="Z499" i="1" s="1"/>
  <c r="X500" i="1"/>
  <c r="Y500" i="1" s="1"/>
  <c r="Z500" i="1" s="1"/>
  <c r="X501" i="1"/>
  <c r="Y501" i="1" s="1"/>
  <c r="Z501" i="1" s="1"/>
  <c r="X502" i="1"/>
  <c r="Y502" i="1" s="1"/>
  <c r="Z502" i="1" s="1"/>
  <c r="X503" i="1"/>
  <c r="Y503" i="1" s="1"/>
  <c r="Z503" i="1" s="1"/>
  <c r="X504" i="1"/>
  <c r="Y504" i="1" s="1"/>
  <c r="Z504" i="1" s="1"/>
  <c r="X505" i="1"/>
  <c r="Y505" i="1" s="1"/>
  <c r="Z505" i="1" s="1"/>
  <c r="X506" i="1"/>
  <c r="Y506" i="1" s="1"/>
  <c r="Z506" i="1" s="1"/>
  <c r="X507" i="1"/>
  <c r="Y507" i="1" s="1"/>
  <c r="Z507" i="1" s="1"/>
  <c r="X508" i="1"/>
  <c r="Y508" i="1" s="1"/>
  <c r="Z508" i="1" s="1"/>
  <c r="X509" i="1"/>
  <c r="Y509" i="1" s="1"/>
  <c r="Z509" i="1" s="1"/>
  <c r="X510" i="1"/>
  <c r="Y510" i="1" s="1"/>
  <c r="Z510" i="1" s="1"/>
  <c r="X511" i="1"/>
  <c r="Y511" i="1" s="1"/>
  <c r="Z511" i="1" s="1"/>
  <c r="X512" i="1"/>
  <c r="Y512" i="1" s="1"/>
  <c r="Z512" i="1" s="1"/>
  <c r="X513" i="1"/>
  <c r="Y513" i="1" s="1"/>
  <c r="Z513" i="1" s="1"/>
  <c r="X514" i="1"/>
  <c r="Y514" i="1" s="1"/>
  <c r="Z514" i="1" s="1"/>
  <c r="X515" i="1"/>
  <c r="Y515" i="1" s="1"/>
  <c r="Z515" i="1" s="1"/>
  <c r="X516" i="1"/>
  <c r="Y516" i="1" s="1"/>
  <c r="Z516" i="1" s="1"/>
  <c r="X517" i="1"/>
  <c r="Y517" i="1" s="1"/>
  <c r="Z517" i="1" s="1"/>
  <c r="X518" i="1"/>
  <c r="Y518" i="1" s="1"/>
  <c r="Z518" i="1" s="1"/>
  <c r="X519" i="1"/>
  <c r="Y519" i="1" s="1"/>
  <c r="Z519" i="1" s="1"/>
  <c r="X520" i="1"/>
  <c r="Y520" i="1" s="1"/>
  <c r="Z520" i="1" s="1"/>
  <c r="X521" i="1"/>
  <c r="Y521" i="1" s="1"/>
  <c r="Z521" i="1" s="1"/>
  <c r="X522" i="1"/>
  <c r="Y522" i="1" s="1"/>
  <c r="Z522" i="1" s="1"/>
  <c r="X523" i="1"/>
  <c r="Y523" i="1" s="1"/>
  <c r="Z523" i="1" s="1"/>
  <c r="X524" i="1"/>
  <c r="Y524" i="1" s="1"/>
  <c r="Z524" i="1" s="1"/>
  <c r="X525" i="1"/>
  <c r="Y525" i="1" s="1"/>
  <c r="Z525" i="1" s="1"/>
  <c r="X526" i="1"/>
  <c r="Y526" i="1" s="1"/>
  <c r="Z526" i="1" s="1"/>
  <c r="X527" i="1"/>
  <c r="Y527" i="1" s="1"/>
  <c r="Z527" i="1" s="1"/>
  <c r="X528" i="1"/>
  <c r="Y528" i="1" s="1"/>
  <c r="Z528" i="1" s="1"/>
  <c r="X529" i="1"/>
  <c r="Y529" i="1" s="1"/>
  <c r="Z529" i="1" s="1"/>
  <c r="X530" i="1"/>
  <c r="Y530" i="1" s="1"/>
  <c r="Z530" i="1" s="1"/>
  <c r="X531" i="1"/>
  <c r="Y531" i="1" s="1"/>
  <c r="Z531" i="1" s="1"/>
  <c r="X532" i="1"/>
  <c r="Y532" i="1" s="1"/>
  <c r="Z532" i="1" s="1"/>
  <c r="X533" i="1"/>
  <c r="Y533" i="1" s="1"/>
  <c r="Z533" i="1" s="1"/>
  <c r="X534" i="1"/>
  <c r="Y534" i="1" s="1"/>
  <c r="Z534" i="1" s="1"/>
  <c r="X535" i="1"/>
  <c r="Y535" i="1" s="1"/>
  <c r="Z535" i="1" s="1"/>
  <c r="X536" i="1"/>
  <c r="Y536" i="1" s="1"/>
  <c r="Z536" i="1" s="1"/>
  <c r="X537" i="1"/>
  <c r="Y537" i="1" s="1"/>
  <c r="Z537" i="1" s="1"/>
  <c r="X538" i="1"/>
  <c r="Y538" i="1" s="1"/>
  <c r="Z538" i="1" s="1"/>
  <c r="X539" i="1"/>
  <c r="Y539" i="1" s="1"/>
  <c r="Z539" i="1" s="1"/>
  <c r="X540" i="1"/>
  <c r="Y540" i="1" s="1"/>
  <c r="Z540" i="1" s="1"/>
  <c r="X541" i="1"/>
  <c r="Y541" i="1" s="1"/>
  <c r="Z541" i="1" s="1"/>
  <c r="X542" i="1"/>
  <c r="Y542" i="1" s="1"/>
  <c r="Z542" i="1" s="1"/>
  <c r="X543" i="1"/>
  <c r="Y543" i="1" s="1"/>
  <c r="Z543" i="1" s="1"/>
  <c r="X544" i="1"/>
  <c r="Y544" i="1" s="1"/>
  <c r="Z544" i="1" s="1"/>
  <c r="X545" i="1"/>
  <c r="Y545" i="1" s="1"/>
  <c r="Z545" i="1" s="1"/>
  <c r="X546" i="1"/>
  <c r="Y546" i="1" s="1"/>
  <c r="Z546" i="1" s="1"/>
  <c r="X547" i="1"/>
  <c r="Y547" i="1" s="1"/>
  <c r="Z547" i="1" s="1"/>
  <c r="X548" i="1"/>
  <c r="Y548" i="1" s="1"/>
  <c r="Z548" i="1" s="1"/>
  <c r="X549" i="1"/>
  <c r="Y549" i="1" s="1"/>
  <c r="Z549" i="1" s="1"/>
  <c r="X550" i="1"/>
  <c r="Y550" i="1" s="1"/>
  <c r="Z550" i="1" s="1"/>
  <c r="X551" i="1"/>
  <c r="Y551" i="1" s="1"/>
  <c r="Z551" i="1" s="1"/>
  <c r="X552" i="1"/>
  <c r="Y552" i="1" s="1"/>
  <c r="Z552" i="1" s="1"/>
  <c r="X553" i="1"/>
  <c r="Y553" i="1" s="1"/>
  <c r="Z553" i="1" s="1"/>
  <c r="X554" i="1"/>
  <c r="Y554" i="1" s="1"/>
  <c r="Z554" i="1" s="1"/>
  <c r="X555" i="1"/>
  <c r="Y555" i="1" s="1"/>
  <c r="Z555" i="1" s="1"/>
  <c r="X556" i="1"/>
  <c r="Y556" i="1" s="1"/>
  <c r="Z556" i="1" s="1"/>
  <c r="X557" i="1"/>
  <c r="Y557" i="1" s="1"/>
  <c r="Z557" i="1" s="1"/>
  <c r="X558" i="1"/>
  <c r="Y558" i="1" s="1"/>
  <c r="Z558" i="1" s="1"/>
  <c r="X559" i="1"/>
  <c r="Y559" i="1" s="1"/>
  <c r="Z559" i="1" s="1"/>
  <c r="X560" i="1"/>
  <c r="Y560" i="1" s="1"/>
  <c r="Z560" i="1" s="1"/>
  <c r="X561" i="1"/>
  <c r="Y561" i="1" s="1"/>
  <c r="Z561" i="1" s="1"/>
  <c r="X562" i="1"/>
  <c r="Y562" i="1" s="1"/>
  <c r="Z562" i="1" s="1"/>
  <c r="X563" i="1"/>
  <c r="Y563" i="1" s="1"/>
  <c r="Z563" i="1" s="1"/>
  <c r="X564" i="1"/>
  <c r="Y564" i="1" s="1"/>
  <c r="Z564" i="1" s="1"/>
  <c r="X565" i="1"/>
  <c r="Y565" i="1" s="1"/>
  <c r="Z565" i="1" s="1"/>
  <c r="X566" i="1"/>
  <c r="Y566" i="1" s="1"/>
  <c r="Z566" i="1" s="1"/>
  <c r="X567" i="1"/>
  <c r="Y567" i="1" s="1"/>
  <c r="Z567" i="1" s="1"/>
  <c r="X568" i="1"/>
  <c r="Y568" i="1" s="1"/>
  <c r="Z568" i="1" s="1"/>
  <c r="X569" i="1"/>
  <c r="Y569" i="1" s="1"/>
  <c r="Z569" i="1" s="1"/>
  <c r="X570" i="1"/>
  <c r="Y570" i="1" s="1"/>
  <c r="Z570" i="1" s="1"/>
  <c r="X571" i="1"/>
  <c r="Y571" i="1" s="1"/>
  <c r="Z571" i="1" s="1"/>
  <c r="X572" i="1"/>
  <c r="Y572" i="1" s="1"/>
  <c r="Z572" i="1" s="1"/>
  <c r="X573" i="1"/>
  <c r="Y573" i="1" s="1"/>
  <c r="Z573" i="1" s="1"/>
  <c r="X574" i="1"/>
  <c r="Y574" i="1" s="1"/>
  <c r="Z574" i="1" s="1"/>
  <c r="X575" i="1"/>
  <c r="Y575" i="1" s="1"/>
  <c r="Z575" i="1" s="1"/>
  <c r="X576" i="1"/>
  <c r="Y576" i="1" s="1"/>
  <c r="Z576" i="1" s="1"/>
  <c r="X577" i="1"/>
  <c r="Y577" i="1" s="1"/>
  <c r="Z577" i="1" s="1"/>
  <c r="X578" i="1"/>
  <c r="Y578" i="1" s="1"/>
  <c r="Z578" i="1" s="1"/>
  <c r="X579" i="1"/>
  <c r="Y579" i="1" s="1"/>
  <c r="Z579" i="1" s="1"/>
  <c r="X580" i="1"/>
  <c r="Y580" i="1" s="1"/>
  <c r="Z580" i="1" s="1"/>
  <c r="X581" i="1"/>
  <c r="Y581" i="1" s="1"/>
  <c r="Z581" i="1" s="1"/>
  <c r="X582" i="1"/>
  <c r="Y582" i="1" s="1"/>
  <c r="Z582" i="1" s="1"/>
  <c r="X583" i="1"/>
  <c r="Y583" i="1" s="1"/>
  <c r="Z583" i="1" s="1"/>
  <c r="X584" i="1"/>
  <c r="Y584" i="1" s="1"/>
  <c r="Z584" i="1" s="1"/>
  <c r="X585" i="1"/>
  <c r="Y585" i="1" s="1"/>
  <c r="Z585" i="1" s="1"/>
  <c r="X586" i="1"/>
  <c r="Y586" i="1" s="1"/>
  <c r="Z586" i="1" s="1"/>
  <c r="X587" i="1"/>
  <c r="Y587" i="1" s="1"/>
  <c r="Z587" i="1" s="1"/>
  <c r="X588" i="1"/>
  <c r="Y588" i="1" s="1"/>
  <c r="Z588" i="1" s="1"/>
  <c r="X589" i="1"/>
  <c r="Y589" i="1" s="1"/>
  <c r="Z589" i="1" s="1"/>
  <c r="X590" i="1"/>
  <c r="Y590" i="1" s="1"/>
  <c r="Z590" i="1" s="1"/>
  <c r="X591" i="1"/>
  <c r="Y591" i="1" s="1"/>
  <c r="Z591" i="1" s="1"/>
  <c r="X592" i="1"/>
  <c r="Y592" i="1" s="1"/>
  <c r="Z592" i="1" s="1"/>
  <c r="X593" i="1"/>
  <c r="Y593" i="1" s="1"/>
  <c r="Z593" i="1" s="1"/>
  <c r="X594" i="1"/>
  <c r="Y594" i="1" s="1"/>
  <c r="Z594" i="1" s="1"/>
  <c r="X595" i="1"/>
  <c r="Y595" i="1" s="1"/>
  <c r="Z595" i="1" s="1"/>
  <c r="X596" i="1"/>
  <c r="Y596" i="1" s="1"/>
  <c r="Z596" i="1" s="1"/>
  <c r="X597" i="1"/>
  <c r="Y597" i="1" s="1"/>
  <c r="Z597" i="1" s="1"/>
  <c r="X598" i="1"/>
  <c r="Y598" i="1" s="1"/>
  <c r="Z598" i="1" s="1"/>
  <c r="X599" i="1"/>
  <c r="Y599" i="1" s="1"/>
  <c r="Z599" i="1" s="1"/>
  <c r="X600" i="1"/>
  <c r="Y600" i="1" s="1"/>
  <c r="Z600" i="1" s="1"/>
  <c r="X601" i="1"/>
  <c r="Y601" i="1" s="1"/>
  <c r="Z601" i="1" s="1"/>
  <c r="X602" i="1"/>
  <c r="Y602" i="1" s="1"/>
  <c r="Z602" i="1" s="1"/>
  <c r="X603" i="1"/>
  <c r="Y603" i="1" s="1"/>
  <c r="Z603" i="1" s="1"/>
  <c r="X604" i="1"/>
  <c r="Y604" i="1" s="1"/>
  <c r="Z604" i="1" s="1"/>
  <c r="X605" i="1"/>
  <c r="Y605" i="1" s="1"/>
  <c r="Z605" i="1" s="1"/>
  <c r="X606" i="1"/>
  <c r="Y606" i="1" s="1"/>
  <c r="Z606" i="1" s="1"/>
  <c r="X607" i="1"/>
  <c r="Y607" i="1" s="1"/>
  <c r="Z607" i="1" s="1"/>
  <c r="X608" i="1"/>
  <c r="Y608" i="1" s="1"/>
  <c r="Z608" i="1" s="1"/>
  <c r="X609" i="1"/>
  <c r="Y609" i="1" s="1"/>
  <c r="Z609" i="1" s="1"/>
  <c r="X610" i="1"/>
  <c r="Y610" i="1" s="1"/>
  <c r="Z610" i="1" s="1"/>
  <c r="X611" i="1"/>
  <c r="Y611" i="1" s="1"/>
  <c r="Z611" i="1" s="1"/>
  <c r="X612" i="1"/>
  <c r="Y612" i="1" s="1"/>
  <c r="Z612" i="1" s="1"/>
  <c r="X613" i="1"/>
  <c r="Y613" i="1" s="1"/>
  <c r="Z613" i="1" s="1"/>
  <c r="X614" i="1"/>
  <c r="Y614" i="1" s="1"/>
  <c r="Z614" i="1" s="1"/>
  <c r="X615" i="1"/>
  <c r="Y615" i="1" s="1"/>
  <c r="Z615" i="1" s="1"/>
  <c r="X616" i="1"/>
  <c r="Y616" i="1" s="1"/>
  <c r="Z616" i="1" s="1"/>
  <c r="X617" i="1"/>
  <c r="Y617" i="1" s="1"/>
  <c r="Z617" i="1" s="1"/>
  <c r="X618" i="1"/>
  <c r="Y618" i="1" s="1"/>
  <c r="Z618" i="1" s="1"/>
  <c r="X619" i="1"/>
  <c r="Y619" i="1" s="1"/>
  <c r="Z619" i="1" s="1"/>
  <c r="X620" i="1"/>
  <c r="Y620" i="1" s="1"/>
  <c r="Z620" i="1" s="1"/>
  <c r="X621" i="1"/>
  <c r="Y621" i="1" s="1"/>
  <c r="Z621" i="1" s="1"/>
  <c r="X622" i="1"/>
  <c r="Y622" i="1" s="1"/>
  <c r="Z622" i="1" s="1"/>
  <c r="X623" i="1"/>
  <c r="Y623" i="1" s="1"/>
  <c r="Z623" i="1" s="1"/>
  <c r="X624" i="1"/>
  <c r="Y624" i="1" s="1"/>
  <c r="Z624" i="1" s="1"/>
  <c r="X625" i="1"/>
  <c r="Y625" i="1" s="1"/>
  <c r="Z625" i="1" s="1"/>
  <c r="X626" i="1"/>
  <c r="Y626" i="1" s="1"/>
  <c r="Z626" i="1" s="1"/>
  <c r="X627" i="1"/>
  <c r="Y627" i="1" s="1"/>
  <c r="Z627" i="1" s="1"/>
  <c r="X628" i="1"/>
  <c r="Y628" i="1" s="1"/>
  <c r="Z628" i="1" s="1"/>
  <c r="X629" i="1"/>
  <c r="Y629" i="1" s="1"/>
  <c r="Z629" i="1" s="1"/>
  <c r="X630" i="1"/>
  <c r="Y630" i="1" s="1"/>
  <c r="Z630" i="1" s="1"/>
  <c r="X631" i="1"/>
  <c r="Y631" i="1" s="1"/>
  <c r="Z631" i="1" s="1"/>
  <c r="X632" i="1"/>
  <c r="Y632" i="1" s="1"/>
  <c r="Z632" i="1" s="1"/>
  <c r="X633" i="1"/>
  <c r="Y633" i="1" s="1"/>
  <c r="Z633" i="1" s="1"/>
  <c r="X634" i="1"/>
  <c r="Y634" i="1" s="1"/>
  <c r="Z634" i="1" s="1"/>
  <c r="X635" i="1"/>
  <c r="Y635" i="1" s="1"/>
  <c r="Z635" i="1" s="1"/>
  <c r="X636" i="1"/>
  <c r="Y636" i="1" s="1"/>
  <c r="Z636" i="1" s="1"/>
  <c r="X637" i="1"/>
  <c r="Y637" i="1" s="1"/>
  <c r="Z637" i="1" s="1"/>
  <c r="X638" i="1"/>
  <c r="Y638" i="1" s="1"/>
  <c r="Z638" i="1" s="1"/>
  <c r="X639" i="1"/>
  <c r="Y639" i="1" s="1"/>
  <c r="Z639" i="1" s="1"/>
  <c r="X640" i="1"/>
  <c r="Y640" i="1" s="1"/>
  <c r="Z640" i="1" s="1"/>
  <c r="X641" i="1"/>
  <c r="Y641" i="1" s="1"/>
  <c r="Z641" i="1" s="1"/>
  <c r="X642" i="1"/>
  <c r="Y642" i="1" s="1"/>
  <c r="Z642" i="1" s="1"/>
  <c r="X643" i="1"/>
  <c r="Y643" i="1" s="1"/>
  <c r="Z643" i="1" s="1"/>
  <c r="X644" i="1"/>
  <c r="Y644" i="1" s="1"/>
  <c r="Z644" i="1" s="1"/>
  <c r="X645" i="1"/>
  <c r="Y645" i="1" s="1"/>
  <c r="Z645" i="1" s="1"/>
  <c r="X646" i="1"/>
  <c r="Y646" i="1" s="1"/>
  <c r="Z646" i="1" s="1"/>
  <c r="X647" i="1"/>
  <c r="Y647" i="1" s="1"/>
  <c r="Z647" i="1" s="1"/>
  <c r="X648" i="1"/>
  <c r="Y648" i="1" s="1"/>
  <c r="Z648" i="1" s="1"/>
  <c r="X649" i="1"/>
  <c r="Y649" i="1" s="1"/>
  <c r="Z649" i="1" s="1"/>
  <c r="X650" i="1"/>
  <c r="Y650" i="1" s="1"/>
  <c r="Z650" i="1" s="1"/>
  <c r="X651" i="1"/>
  <c r="Y651" i="1" s="1"/>
  <c r="Z651" i="1" s="1"/>
  <c r="X652" i="1"/>
  <c r="Y652" i="1" s="1"/>
  <c r="Z652" i="1" s="1"/>
  <c r="X653" i="1"/>
  <c r="Y653" i="1" s="1"/>
  <c r="Z653" i="1" s="1"/>
  <c r="X654" i="1"/>
  <c r="Y654" i="1" s="1"/>
  <c r="Z654" i="1" s="1"/>
  <c r="X655" i="1"/>
  <c r="Y655" i="1" s="1"/>
  <c r="Z655" i="1" s="1"/>
  <c r="X656" i="1"/>
  <c r="Y656" i="1" s="1"/>
  <c r="Z656" i="1" s="1"/>
  <c r="X657" i="1"/>
  <c r="Y657" i="1" s="1"/>
  <c r="Z657" i="1" s="1"/>
  <c r="X658" i="1"/>
  <c r="Y658" i="1" s="1"/>
  <c r="Z658" i="1" s="1"/>
  <c r="X659" i="1"/>
  <c r="Y659" i="1" s="1"/>
  <c r="Z659" i="1" s="1"/>
  <c r="X660" i="1"/>
  <c r="Y660" i="1" s="1"/>
  <c r="Z660" i="1" s="1"/>
  <c r="X661" i="1"/>
  <c r="Y661" i="1" s="1"/>
  <c r="Z661" i="1" s="1"/>
  <c r="X662" i="1"/>
  <c r="Y662" i="1" s="1"/>
  <c r="Z662" i="1" s="1"/>
  <c r="X663" i="1"/>
  <c r="Y663" i="1" s="1"/>
  <c r="Z663" i="1" s="1"/>
  <c r="X664" i="1"/>
  <c r="Y664" i="1" s="1"/>
  <c r="Z664" i="1" s="1"/>
  <c r="X665" i="1"/>
  <c r="Y665" i="1" s="1"/>
  <c r="Z665" i="1" s="1"/>
  <c r="X666" i="1"/>
  <c r="Y666" i="1" s="1"/>
  <c r="Z666" i="1" s="1"/>
  <c r="X667" i="1"/>
  <c r="Y667" i="1" s="1"/>
  <c r="Z667" i="1" s="1"/>
  <c r="X668" i="1"/>
  <c r="Y668" i="1" s="1"/>
  <c r="Z668" i="1" s="1"/>
  <c r="X669" i="1"/>
  <c r="Y669" i="1" s="1"/>
  <c r="Z669" i="1" s="1"/>
  <c r="X670" i="1"/>
  <c r="Y670" i="1" s="1"/>
  <c r="Z670" i="1" s="1"/>
  <c r="X671" i="1"/>
  <c r="Y671" i="1" s="1"/>
  <c r="Z671" i="1" s="1"/>
  <c r="X672" i="1"/>
  <c r="Y672" i="1" s="1"/>
  <c r="Z672" i="1" s="1"/>
  <c r="X673" i="1"/>
  <c r="Y673" i="1" s="1"/>
  <c r="Z673" i="1" s="1"/>
  <c r="X674" i="1"/>
  <c r="Y674" i="1" s="1"/>
  <c r="Z674" i="1" s="1"/>
  <c r="X675" i="1"/>
  <c r="Y675" i="1" s="1"/>
  <c r="Z675" i="1" s="1"/>
  <c r="X676" i="1"/>
  <c r="Y676" i="1" s="1"/>
  <c r="Z676" i="1" s="1"/>
  <c r="X677" i="1"/>
  <c r="Y677" i="1" s="1"/>
  <c r="Z677" i="1" s="1"/>
  <c r="X678" i="1"/>
  <c r="Y678" i="1" s="1"/>
  <c r="Z678" i="1" s="1"/>
  <c r="X679" i="1"/>
  <c r="Y679" i="1" s="1"/>
  <c r="Z679" i="1" s="1"/>
  <c r="X680" i="1"/>
  <c r="Y680" i="1" s="1"/>
  <c r="Z680" i="1" s="1"/>
  <c r="X681" i="1"/>
  <c r="Y681" i="1" s="1"/>
  <c r="Z681" i="1" s="1"/>
  <c r="X682" i="1"/>
  <c r="Y682" i="1" s="1"/>
  <c r="Z682" i="1" s="1"/>
  <c r="X683" i="1"/>
  <c r="Y683" i="1" s="1"/>
  <c r="Z683" i="1" s="1"/>
  <c r="X684" i="1"/>
  <c r="Y684" i="1" s="1"/>
  <c r="Z684" i="1" s="1"/>
  <c r="X685" i="1"/>
  <c r="Y685" i="1" s="1"/>
  <c r="Z685" i="1" s="1"/>
  <c r="X686" i="1"/>
  <c r="Y686" i="1" s="1"/>
  <c r="Z686" i="1" s="1"/>
  <c r="X687" i="1"/>
  <c r="Y687" i="1" s="1"/>
  <c r="Z687" i="1" s="1"/>
  <c r="X688" i="1"/>
  <c r="Y688" i="1" s="1"/>
  <c r="Z688" i="1" s="1"/>
  <c r="X689" i="1"/>
  <c r="Y689" i="1" s="1"/>
  <c r="Z689" i="1" s="1"/>
  <c r="X690" i="1"/>
  <c r="Y690" i="1" s="1"/>
  <c r="Z690" i="1" s="1"/>
  <c r="X691" i="1"/>
  <c r="Y691" i="1" s="1"/>
  <c r="Z691" i="1" s="1"/>
  <c r="X692" i="1"/>
  <c r="Y692" i="1" s="1"/>
  <c r="Z692" i="1" s="1"/>
  <c r="X693" i="1"/>
  <c r="Y693" i="1" s="1"/>
  <c r="Z693" i="1" s="1"/>
  <c r="X694" i="1"/>
  <c r="Y694" i="1" s="1"/>
  <c r="Z694" i="1" s="1"/>
  <c r="X695" i="1"/>
  <c r="Y695" i="1" s="1"/>
  <c r="Z695" i="1" s="1"/>
  <c r="X696" i="1"/>
  <c r="Y696" i="1" s="1"/>
  <c r="Z696" i="1" s="1"/>
  <c r="X697" i="1"/>
  <c r="Y697" i="1" s="1"/>
  <c r="Z697" i="1" s="1"/>
  <c r="X698" i="1"/>
  <c r="Y698" i="1" s="1"/>
  <c r="Z698" i="1" s="1"/>
  <c r="X699" i="1"/>
  <c r="Y699" i="1" s="1"/>
  <c r="Z699" i="1" s="1"/>
  <c r="X700" i="1"/>
  <c r="Y700" i="1" s="1"/>
  <c r="Z700" i="1" s="1"/>
  <c r="X701" i="1"/>
  <c r="Y701" i="1" s="1"/>
  <c r="Z701" i="1" s="1"/>
  <c r="X702" i="1"/>
  <c r="Y702" i="1" s="1"/>
  <c r="Z702" i="1" s="1"/>
  <c r="X703" i="1"/>
  <c r="Y703" i="1" s="1"/>
  <c r="Z703" i="1" s="1"/>
  <c r="X704" i="1"/>
  <c r="Y704" i="1" s="1"/>
  <c r="Z704" i="1" s="1"/>
  <c r="X705" i="1"/>
  <c r="Y705" i="1" s="1"/>
  <c r="Z705" i="1" s="1"/>
  <c r="X706" i="1"/>
  <c r="Y706" i="1" s="1"/>
  <c r="Z706" i="1" s="1"/>
  <c r="X707" i="1"/>
  <c r="Y707" i="1" s="1"/>
  <c r="Z707" i="1" s="1"/>
  <c r="X708" i="1"/>
  <c r="Y708" i="1" s="1"/>
  <c r="Z708" i="1" s="1"/>
  <c r="X709" i="1"/>
  <c r="Y709" i="1" s="1"/>
  <c r="Z709" i="1" s="1"/>
  <c r="X710" i="1"/>
  <c r="Y710" i="1" s="1"/>
  <c r="Z710" i="1" s="1"/>
  <c r="X711" i="1"/>
  <c r="Y711" i="1" s="1"/>
  <c r="Z711" i="1" s="1"/>
  <c r="X712" i="1"/>
  <c r="Y712" i="1" s="1"/>
  <c r="Z712" i="1" s="1"/>
  <c r="X713" i="1"/>
  <c r="Y713" i="1" s="1"/>
  <c r="Z713" i="1" s="1"/>
  <c r="X714" i="1"/>
  <c r="Y714" i="1" s="1"/>
  <c r="Z714" i="1" s="1"/>
  <c r="X715" i="1"/>
  <c r="Y715" i="1" s="1"/>
  <c r="Z715" i="1" s="1"/>
  <c r="X716" i="1"/>
  <c r="Y716" i="1" s="1"/>
  <c r="Z716" i="1" s="1"/>
  <c r="X717" i="1"/>
  <c r="Y717" i="1" s="1"/>
  <c r="Z717" i="1" s="1"/>
  <c r="X718" i="1"/>
  <c r="Y718" i="1" s="1"/>
  <c r="Z718" i="1" s="1"/>
  <c r="X719" i="1"/>
  <c r="Y719" i="1" s="1"/>
  <c r="Z719" i="1" s="1"/>
  <c r="X720" i="1"/>
  <c r="Y720" i="1" s="1"/>
  <c r="Z720" i="1" s="1"/>
  <c r="X721" i="1"/>
  <c r="Y721" i="1" s="1"/>
  <c r="Z721" i="1" s="1"/>
  <c r="X722" i="1"/>
  <c r="Y722" i="1" s="1"/>
  <c r="Z722" i="1" s="1"/>
  <c r="X723" i="1"/>
  <c r="Y723" i="1" s="1"/>
  <c r="Z723" i="1" s="1"/>
  <c r="X724" i="1"/>
  <c r="Y724" i="1" s="1"/>
  <c r="Z724" i="1" s="1"/>
  <c r="X725" i="1"/>
  <c r="Y725" i="1" s="1"/>
  <c r="Z725" i="1" s="1"/>
  <c r="X726" i="1"/>
  <c r="Y726" i="1" s="1"/>
  <c r="Z726" i="1" s="1"/>
  <c r="X727" i="1"/>
  <c r="Y727" i="1" s="1"/>
  <c r="Z727" i="1" s="1"/>
  <c r="X728" i="1"/>
  <c r="Y728" i="1" s="1"/>
  <c r="Z728" i="1" s="1"/>
  <c r="X729" i="1"/>
  <c r="Y729" i="1" s="1"/>
  <c r="Z729" i="1" s="1"/>
  <c r="X730" i="1"/>
  <c r="Y730" i="1" s="1"/>
  <c r="Z730" i="1" s="1"/>
  <c r="X731" i="1"/>
  <c r="Y731" i="1" s="1"/>
  <c r="Z731" i="1" s="1"/>
  <c r="X732" i="1"/>
  <c r="Y732" i="1" s="1"/>
  <c r="Z732" i="1" s="1"/>
  <c r="X733" i="1"/>
  <c r="Y733" i="1" s="1"/>
  <c r="Z733" i="1" s="1"/>
  <c r="X734" i="1"/>
  <c r="Y734" i="1" s="1"/>
  <c r="Z734" i="1" s="1"/>
  <c r="X735" i="1"/>
  <c r="Y735" i="1" s="1"/>
  <c r="Z735" i="1" s="1"/>
  <c r="X736" i="1"/>
  <c r="Y736" i="1" s="1"/>
  <c r="Z736" i="1" s="1"/>
  <c r="X737" i="1"/>
  <c r="Y737" i="1" s="1"/>
  <c r="Z737" i="1" s="1"/>
  <c r="X738" i="1"/>
  <c r="Y738" i="1" s="1"/>
  <c r="Z738" i="1" s="1"/>
  <c r="X739" i="1"/>
  <c r="Y739" i="1" s="1"/>
  <c r="Z739" i="1" s="1"/>
  <c r="X740" i="1"/>
  <c r="Y740" i="1" s="1"/>
  <c r="Z740" i="1" s="1"/>
  <c r="X741" i="1"/>
  <c r="Y741" i="1" s="1"/>
  <c r="Z741" i="1" s="1"/>
  <c r="X742" i="1"/>
  <c r="Y742" i="1" s="1"/>
  <c r="Z742" i="1" s="1"/>
  <c r="X743" i="1"/>
  <c r="Y743" i="1" s="1"/>
  <c r="Z743" i="1" s="1"/>
  <c r="X744" i="1"/>
  <c r="Y744" i="1" s="1"/>
  <c r="Z744" i="1" s="1"/>
  <c r="X745" i="1"/>
  <c r="Y745" i="1" s="1"/>
  <c r="Z745" i="1" s="1"/>
  <c r="X746" i="1"/>
  <c r="Y746" i="1" s="1"/>
  <c r="Z746" i="1" s="1"/>
  <c r="X747" i="1"/>
  <c r="Y747" i="1" s="1"/>
  <c r="Z747" i="1" s="1"/>
  <c r="X748" i="1"/>
  <c r="Y748" i="1" s="1"/>
  <c r="Z748" i="1" s="1"/>
  <c r="X749" i="1"/>
  <c r="Y749" i="1" s="1"/>
  <c r="Z749" i="1" s="1"/>
  <c r="X750" i="1"/>
  <c r="Y750" i="1" s="1"/>
  <c r="Z750" i="1" s="1"/>
  <c r="X751" i="1"/>
  <c r="Y751" i="1" s="1"/>
  <c r="Z751" i="1" s="1"/>
  <c r="X752" i="1"/>
  <c r="Y752" i="1" s="1"/>
  <c r="Z752" i="1" s="1"/>
  <c r="X753" i="1"/>
  <c r="Y753" i="1" s="1"/>
  <c r="Z753" i="1" s="1"/>
  <c r="X754" i="1"/>
  <c r="Y754" i="1" s="1"/>
  <c r="Z754" i="1" s="1"/>
  <c r="X755" i="1"/>
  <c r="Y755" i="1" s="1"/>
  <c r="Z755" i="1" s="1"/>
  <c r="X756" i="1"/>
  <c r="Y756" i="1" s="1"/>
  <c r="Z756" i="1" s="1"/>
  <c r="X757" i="1"/>
  <c r="Y757" i="1" s="1"/>
  <c r="Z757" i="1" s="1"/>
  <c r="X758" i="1"/>
  <c r="Y758" i="1" s="1"/>
  <c r="Z758" i="1" s="1"/>
  <c r="X759" i="1"/>
  <c r="Y759" i="1" s="1"/>
  <c r="Z759" i="1" s="1"/>
  <c r="X760" i="1"/>
  <c r="Y760" i="1" s="1"/>
  <c r="Z760" i="1" s="1"/>
  <c r="X761" i="1"/>
  <c r="Y761" i="1" s="1"/>
  <c r="Z761" i="1" s="1"/>
  <c r="X762" i="1"/>
  <c r="Y762" i="1" s="1"/>
  <c r="Z762" i="1" s="1"/>
  <c r="X763" i="1"/>
  <c r="Y763" i="1" s="1"/>
  <c r="Z763" i="1" s="1"/>
  <c r="X764" i="1"/>
  <c r="Y764" i="1" s="1"/>
  <c r="Z764" i="1" s="1"/>
  <c r="X765" i="1"/>
  <c r="Y765" i="1" s="1"/>
  <c r="Z765" i="1" s="1"/>
  <c r="X766" i="1"/>
  <c r="Y766" i="1" s="1"/>
  <c r="Z766" i="1" s="1"/>
  <c r="X767" i="1"/>
  <c r="Y767" i="1" s="1"/>
  <c r="Z767" i="1" s="1"/>
  <c r="X768" i="1"/>
  <c r="Y768" i="1" s="1"/>
  <c r="Z768" i="1" s="1"/>
  <c r="X769" i="1"/>
  <c r="Y769" i="1" s="1"/>
  <c r="Z769" i="1" s="1"/>
  <c r="X770" i="1"/>
  <c r="Y770" i="1" s="1"/>
  <c r="Z770" i="1" s="1"/>
  <c r="X771" i="1"/>
  <c r="Y771" i="1" s="1"/>
  <c r="Z771" i="1" s="1"/>
  <c r="X772" i="1"/>
  <c r="Y772" i="1" s="1"/>
  <c r="Z772" i="1" s="1"/>
  <c r="X773" i="1"/>
  <c r="Y773" i="1" s="1"/>
  <c r="Z773" i="1" s="1"/>
  <c r="X774" i="1"/>
  <c r="Y774" i="1" s="1"/>
  <c r="Z774" i="1" s="1"/>
  <c r="X775" i="1"/>
  <c r="Y775" i="1" s="1"/>
  <c r="Z775" i="1" s="1"/>
  <c r="X776" i="1"/>
  <c r="Y776" i="1" s="1"/>
  <c r="Z776" i="1" s="1"/>
  <c r="X777" i="1"/>
  <c r="Y777" i="1" s="1"/>
  <c r="Z777" i="1" s="1"/>
  <c r="X778" i="1"/>
  <c r="Y778" i="1" s="1"/>
  <c r="Z778" i="1" s="1"/>
  <c r="X779" i="1"/>
  <c r="Y779" i="1" s="1"/>
  <c r="Z779" i="1" s="1"/>
  <c r="X780" i="1"/>
  <c r="Y780" i="1" s="1"/>
  <c r="Z780" i="1" s="1"/>
  <c r="X781" i="1"/>
  <c r="Y781" i="1" s="1"/>
  <c r="Z781" i="1" s="1"/>
  <c r="X782" i="1"/>
  <c r="Y782" i="1" s="1"/>
  <c r="Z782" i="1" s="1"/>
  <c r="X783" i="1"/>
  <c r="Y783" i="1" s="1"/>
  <c r="Z783" i="1" s="1"/>
  <c r="X784" i="1"/>
  <c r="Y784" i="1" s="1"/>
  <c r="Z784" i="1" s="1"/>
  <c r="X785" i="1"/>
  <c r="Y785" i="1" s="1"/>
  <c r="Z785" i="1" s="1"/>
  <c r="X786" i="1"/>
  <c r="Y786" i="1" s="1"/>
  <c r="Z786" i="1" s="1"/>
  <c r="X787" i="1"/>
  <c r="Y787" i="1" s="1"/>
  <c r="Z787" i="1" s="1"/>
  <c r="X788" i="1"/>
  <c r="Y788" i="1" s="1"/>
  <c r="Z788" i="1" s="1"/>
  <c r="X789" i="1"/>
  <c r="Y789" i="1" s="1"/>
  <c r="Z789" i="1" s="1"/>
  <c r="X790" i="1"/>
  <c r="Y790" i="1" s="1"/>
  <c r="Z790" i="1" s="1"/>
  <c r="X791" i="1"/>
  <c r="Y791" i="1" s="1"/>
  <c r="Z791" i="1" s="1"/>
  <c r="X792" i="1"/>
  <c r="Y792" i="1" s="1"/>
  <c r="Z792" i="1" s="1"/>
  <c r="X793" i="1"/>
  <c r="Y793" i="1" s="1"/>
  <c r="Z793" i="1" s="1"/>
  <c r="X794" i="1"/>
  <c r="Y794" i="1" s="1"/>
  <c r="Z794" i="1" s="1"/>
  <c r="X795" i="1"/>
  <c r="Y795" i="1" s="1"/>
  <c r="Z795" i="1" s="1"/>
  <c r="X796" i="1"/>
  <c r="Y796" i="1" s="1"/>
  <c r="Z796" i="1" s="1"/>
  <c r="X797" i="1"/>
  <c r="Y797" i="1" s="1"/>
  <c r="Z797" i="1" s="1"/>
  <c r="X798" i="1"/>
  <c r="Y798" i="1" s="1"/>
  <c r="Z798" i="1" s="1"/>
  <c r="X799" i="1"/>
  <c r="Y799" i="1" s="1"/>
  <c r="Z799" i="1" s="1"/>
  <c r="X800" i="1"/>
  <c r="Y800" i="1" s="1"/>
  <c r="Z800" i="1" s="1"/>
  <c r="X801" i="1"/>
  <c r="Y801" i="1" s="1"/>
  <c r="Z801" i="1" s="1"/>
  <c r="X802" i="1"/>
  <c r="Y802" i="1" s="1"/>
  <c r="Z802" i="1" s="1"/>
  <c r="X803" i="1"/>
  <c r="Y803" i="1" s="1"/>
  <c r="Z803" i="1" s="1"/>
  <c r="X804" i="1"/>
  <c r="Y804" i="1" s="1"/>
  <c r="Z804" i="1" s="1"/>
  <c r="X805" i="1"/>
  <c r="Y805" i="1" s="1"/>
  <c r="Z805" i="1" s="1"/>
  <c r="X806" i="1"/>
  <c r="Y806" i="1" s="1"/>
  <c r="Z806" i="1" s="1"/>
  <c r="X807" i="1"/>
  <c r="Y807" i="1" s="1"/>
  <c r="Z807" i="1" s="1"/>
  <c r="X808" i="1"/>
  <c r="Y808" i="1" s="1"/>
  <c r="Z808" i="1" s="1"/>
  <c r="X809" i="1"/>
  <c r="Y809" i="1" s="1"/>
  <c r="Z809" i="1" s="1"/>
  <c r="X810" i="1"/>
  <c r="Y810" i="1" s="1"/>
  <c r="Z810" i="1" s="1"/>
  <c r="X811" i="1"/>
  <c r="Y811" i="1" s="1"/>
  <c r="Z811" i="1" s="1"/>
  <c r="X812" i="1"/>
  <c r="Y812" i="1" s="1"/>
  <c r="Z812" i="1" s="1"/>
  <c r="X813" i="1"/>
  <c r="Y813" i="1" s="1"/>
  <c r="Z813" i="1" s="1"/>
  <c r="X814" i="1"/>
  <c r="Y814" i="1" s="1"/>
  <c r="Z814" i="1" s="1"/>
  <c r="X815" i="1"/>
  <c r="Y815" i="1" s="1"/>
  <c r="Z815" i="1" s="1"/>
  <c r="X816" i="1"/>
  <c r="Y816" i="1" s="1"/>
  <c r="Z816" i="1" s="1"/>
  <c r="X817" i="1"/>
  <c r="Y817" i="1" s="1"/>
  <c r="Z817" i="1" s="1"/>
  <c r="X818" i="1"/>
  <c r="Y818" i="1" s="1"/>
  <c r="Z818" i="1" s="1"/>
  <c r="X819" i="1"/>
  <c r="Y819" i="1" s="1"/>
  <c r="Z819" i="1" s="1"/>
  <c r="X820" i="1"/>
  <c r="Y820" i="1" s="1"/>
  <c r="Z820" i="1" s="1"/>
  <c r="X821" i="1"/>
  <c r="Y821" i="1" s="1"/>
  <c r="Z821" i="1" s="1"/>
  <c r="X822" i="1"/>
  <c r="Y822" i="1" s="1"/>
  <c r="Z822" i="1" s="1"/>
  <c r="X823" i="1"/>
  <c r="Y823" i="1" s="1"/>
  <c r="Z823" i="1" s="1"/>
  <c r="X824" i="1"/>
  <c r="Y824" i="1" s="1"/>
  <c r="Z824" i="1" s="1"/>
  <c r="X825" i="1"/>
  <c r="Y825" i="1" s="1"/>
  <c r="Z825" i="1" s="1"/>
  <c r="X826" i="1"/>
  <c r="Y826" i="1" s="1"/>
  <c r="Z826" i="1" s="1"/>
  <c r="X827" i="1"/>
  <c r="Y827" i="1" s="1"/>
  <c r="Z827" i="1" s="1"/>
  <c r="X828" i="1"/>
  <c r="Y828" i="1" s="1"/>
  <c r="Z828" i="1" s="1"/>
  <c r="X829" i="1"/>
  <c r="Y829" i="1" s="1"/>
  <c r="Z829" i="1" s="1"/>
  <c r="X830" i="1"/>
  <c r="Y830" i="1" s="1"/>
  <c r="Z830" i="1" s="1"/>
  <c r="X831" i="1"/>
  <c r="Y831" i="1" s="1"/>
  <c r="Z831" i="1" s="1"/>
  <c r="X832" i="1"/>
  <c r="Y832" i="1" s="1"/>
  <c r="Z832" i="1" s="1"/>
  <c r="X833" i="1"/>
  <c r="Y833" i="1" s="1"/>
  <c r="Z833" i="1" s="1"/>
  <c r="X834" i="1"/>
  <c r="Y834" i="1" s="1"/>
  <c r="Z834" i="1" s="1"/>
  <c r="X835" i="1"/>
  <c r="Y835" i="1" s="1"/>
  <c r="Z835" i="1" s="1"/>
  <c r="X836" i="1"/>
  <c r="Y836" i="1" s="1"/>
  <c r="Z836" i="1" s="1"/>
  <c r="X837" i="1"/>
  <c r="Y837" i="1" s="1"/>
  <c r="Z837" i="1" s="1"/>
  <c r="X838" i="1"/>
  <c r="Y838" i="1" s="1"/>
  <c r="Z838" i="1" s="1"/>
  <c r="X839" i="1"/>
  <c r="Y839" i="1" s="1"/>
  <c r="Z839" i="1" s="1"/>
  <c r="X840" i="1"/>
  <c r="Y840" i="1" s="1"/>
  <c r="Z840" i="1" s="1"/>
  <c r="X841" i="1"/>
  <c r="Y841" i="1" s="1"/>
  <c r="Z841" i="1" s="1"/>
  <c r="X842" i="1"/>
  <c r="Y842" i="1" s="1"/>
  <c r="Z842" i="1" s="1"/>
  <c r="X843" i="1"/>
  <c r="Y843" i="1" s="1"/>
  <c r="Z843" i="1" s="1"/>
  <c r="X844" i="1"/>
  <c r="Y844" i="1" s="1"/>
  <c r="Z844" i="1" s="1"/>
  <c r="X845" i="1"/>
  <c r="Y845" i="1" s="1"/>
  <c r="Z845" i="1" s="1"/>
  <c r="X846" i="1"/>
  <c r="Y846" i="1" s="1"/>
  <c r="Z846" i="1" s="1"/>
  <c r="X847" i="1"/>
  <c r="Y847" i="1" s="1"/>
  <c r="Z847" i="1" s="1"/>
  <c r="X848" i="1"/>
  <c r="Y848" i="1" s="1"/>
  <c r="Z848" i="1" s="1"/>
  <c r="X849" i="1"/>
  <c r="Y849" i="1" s="1"/>
  <c r="Z849" i="1" s="1"/>
  <c r="X850" i="1"/>
  <c r="Y850" i="1" s="1"/>
  <c r="Z850" i="1" s="1"/>
  <c r="X851" i="1"/>
  <c r="Y851" i="1" s="1"/>
  <c r="Z851" i="1" s="1"/>
  <c r="X852" i="1"/>
  <c r="Y852" i="1" s="1"/>
  <c r="Z852" i="1" s="1"/>
  <c r="X853" i="1"/>
  <c r="Y853" i="1" s="1"/>
  <c r="Z853" i="1" s="1"/>
  <c r="X854" i="1"/>
  <c r="Y854" i="1" s="1"/>
  <c r="Z854" i="1" s="1"/>
  <c r="X855" i="1"/>
  <c r="Y855" i="1" s="1"/>
  <c r="Z855" i="1" s="1"/>
  <c r="X856" i="1"/>
  <c r="Y856" i="1" s="1"/>
  <c r="Z856" i="1" s="1"/>
  <c r="X857" i="1"/>
  <c r="Y857" i="1" s="1"/>
  <c r="Z857" i="1" s="1"/>
  <c r="X858" i="1"/>
  <c r="Y858" i="1" s="1"/>
  <c r="Z858" i="1" s="1"/>
  <c r="X859" i="1"/>
  <c r="Y859" i="1" s="1"/>
  <c r="Z859" i="1" s="1"/>
  <c r="X860" i="1"/>
  <c r="Y860" i="1" s="1"/>
  <c r="Z860" i="1" s="1"/>
  <c r="X861" i="1"/>
  <c r="Y861" i="1" s="1"/>
  <c r="Z861" i="1" s="1"/>
  <c r="X862" i="1"/>
  <c r="Y862" i="1" s="1"/>
  <c r="Z862" i="1" s="1"/>
  <c r="X863" i="1"/>
  <c r="Y863" i="1" s="1"/>
  <c r="Z863" i="1" s="1"/>
  <c r="X864" i="1"/>
  <c r="Y864" i="1" s="1"/>
  <c r="Z864" i="1" s="1"/>
  <c r="X865" i="1"/>
  <c r="Y865" i="1" s="1"/>
  <c r="Z865" i="1" s="1"/>
  <c r="X866" i="1"/>
  <c r="Y866" i="1" s="1"/>
  <c r="Z866" i="1" s="1"/>
  <c r="X867" i="1"/>
  <c r="Y867" i="1" s="1"/>
  <c r="Z867" i="1" s="1"/>
  <c r="X868" i="1"/>
  <c r="Y868" i="1" s="1"/>
  <c r="Z868" i="1" s="1"/>
  <c r="X869" i="1"/>
  <c r="Y869" i="1" s="1"/>
  <c r="Z869" i="1" s="1"/>
  <c r="X870" i="1"/>
  <c r="Y870" i="1" s="1"/>
  <c r="Z870" i="1" s="1"/>
  <c r="X871" i="1"/>
  <c r="Y871" i="1" s="1"/>
  <c r="Z871" i="1" s="1"/>
  <c r="X872" i="1"/>
  <c r="Y872" i="1" s="1"/>
  <c r="Z872" i="1" s="1"/>
  <c r="X873" i="1"/>
  <c r="Y873" i="1" s="1"/>
  <c r="Z873" i="1" s="1"/>
  <c r="X874" i="1"/>
  <c r="Y874" i="1" s="1"/>
  <c r="Z874" i="1" s="1"/>
  <c r="X875" i="1"/>
  <c r="Y875" i="1" s="1"/>
  <c r="Z875" i="1" s="1"/>
  <c r="X876" i="1"/>
  <c r="Y876" i="1" s="1"/>
  <c r="Z876" i="1" s="1"/>
  <c r="X877" i="1"/>
  <c r="Y877" i="1" s="1"/>
  <c r="Z877" i="1" s="1"/>
  <c r="X878" i="1"/>
  <c r="Y878" i="1" s="1"/>
  <c r="Z878" i="1" s="1"/>
  <c r="X879" i="1"/>
  <c r="Y879" i="1" s="1"/>
  <c r="Z879" i="1" s="1"/>
  <c r="X880" i="1"/>
  <c r="Y880" i="1" s="1"/>
  <c r="Z880" i="1" s="1"/>
  <c r="X881" i="1"/>
  <c r="Y881" i="1" s="1"/>
  <c r="Z881" i="1" s="1"/>
  <c r="X882" i="1"/>
  <c r="Y882" i="1" s="1"/>
  <c r="Z882" i="1" s="1"/>
  <c r="X883" i="1"/>
  <c r="Y883" i="1" s="1"/>
  <c r="Z883" i="1" s="1"/>
  <c r="X884" i="1"/>
  <c r="Y884" i="1" s="1"/>
  <c r="Z884" i="1" s="1"/>
  <c r="X885" i="1"/>
  <c r="Y885" i="1" s="1"/>
  <c r="Z885" i="1" s="1"/>
  <c r="X886" i="1"/>
  <c r="Y886" i="1" s="1"/>
  <c r="Z886" i="1" s="1"/>
  <c r="X887" i="1"/>
  <c r="Y887" i="1" s="1"/>
  <c r="Z887" i="1" s="1"/>
  <c r="X888" i="1"/>
  <c r="Y888" i="1" s="1"/>
  <c r="Z888" i="1" s="1"/>
  <c r="X889" i="1"/>
  <c r="Y889" i="1" s="1"/>
  <c r="Z889" i="1" s="1"/>
  <c r="X890" i="1"/>
  <c r="Y890" i="1" s="1"/>
  <c r="Z890" i="1" s="1"/>
  <c r="X891" i="1"/>
  <c r="Y891" i="1" s="1"/>
  <c r="Z891" i="1" s="1"/>
  <c r="X892" i="1"/>
  <c r="Y892" i="1" s="1"/>
  <c r="Z892" i="1" s="1"/>
  <c r="X893" i="1"/>
  <c r="Y893" i="1" s="1"/>
  <c r="Z893" i="1" s="1"/>
  <c r="X894" i="1"/>
  <c r="Y894" i="1" s="1"/>
  <c r="Z894" i="1" s="1"/>
  <c r="X895" i="1"/>
  <c r="Y895" i="1" s="1"/>
  <c r="Z895" i="1" s="1"/>
  <c r="X896" i="1"/>
  <c r="Y896" i="1" s="1"/>
  <c r="Z896" i="1" s="1"/>
  <c r="X897" i="1"/>
  <c r="Y897" i="1" s="1"/>
  <c r="Z897" i="1" s="1"/>
  <c r="X898" i="1"/>
  <c r="Y898" i="1" s="1"/>
  <c r="Z898" i="1" s="1"/>
  <c r="X899" i="1"/>
  <c r="Y899" i="1" s="1"/>
  <c r="Z899" i="1" s="1"/>
  <c r="X900" i="1"/>
  <c r="Y900" i="1" s="1"/>
  <c r="Z900" i="1" s="1"/>
  <c r="X901" i="1"/>
  <c r="Y901" i="1" s="1"/>
  <c r="Z901" i="1" s="1"/>
  <c r="X902" i="1"/>
  <c r="Y902" i="1" s="1"/>
  <c r="Z902" i="1" s="1"/>
  <c r="X903" i="1"/>
  <c r="Y903" i="1" s="1"/>
  <c r="Z903" i="1" s="1"/>
  <c r="X904" i="1"/>
  <c r="Y904" i="1" s="1"/>
  <c r="Z904" i="1" s="1"/>
  <c r="X905" i="1"/>
  <c r="Y905" i="1" s="1"/>
  <c r="Z905" i="1" s="1"/>
  <c r="X906" i="1"/>
  <c r="Y906" i="1" s="1"/>
  <c r="Z906" i="1" s="1"/>
  <c r="X907" i="1"/>
  <c r="Y907" i="1" s="1"/>
  <c r="Z907" i="1" s="1"/>
  <c r="X908" i="1"/>
  <c r="Y908" i="1" s="1"/>
  <c r="Z908" i="1" s="1"/>
  <c r="X909" i="1"/>
  <c r="Y909" i="1" s="1"/>
  <c r="Z909" i="1" s="1"/>
  <c r="X910" i="1"/>
  <c r="Y910" i="1" s="1"/>
  <c r="Z910" i="1" s="1"/>
  <c r="X911" i="1"/>
  <c r="Y911" i="1" s="1"/>
  <c r="Z911" i="1" s="1"/>
  <c r="X912" i="1"/>
  <c r="Y912" i="1" s="1"/>
  <c r="Z912" i="1" s="1"/>
  <c r="X913" i="1"/>
  <c r="Y913" i="1" s="1"/>
  <c r="Z913" i="1" s="1"/>
  <c r="X914" i="1"/>
  <c r="Y914" i="1" s="1"/>
  <c r="Z914" i="1" s="1"/>
  <c r="X915" i="1"/>
  <c r="Y915" i="1" s="1"/>
  <c r="Z915" i="1" s="1"/>
  <c r="X916" i="1"/>
  <c r="Y916" i="1" s="1"/>
  <c r="Z916" i="1" s="1"/>
  <c r="X917" i="1"/>
  <c r="Y917" i="1" s="1"/>
  <c r="Z917" i="1" s="1"/>
  <c r="X918" i="1"/>
  <c r="Y918" i="1" s="1"/>
  <c r="Z918" i="1" s="1"/>
  <c r="X919" i="1"/>
  <c r="Y919" i="1" s="1"/>
  <c r="Z919" i="1" s="1"/>
  <c r="X920" i="1"/>
  <c r="Y920" i="1" s="1"/>
  <c r="Z920" i="1" s="1"/>
  <c r="X921" i="1"/>
  <c r="Y921" i="1" s="1"/>
  <c r="Z921" i="1" s="1"/>
  <c r="X922" i="1"/>
  <c r="Y922" i="1" s="1"/>
  <c r="Z922" i="1" s="1"/>
  <c r="X923" i="1"/>
  <c r="Y923" i="1" s="1"/>
  <c r="Z923" i="1" s="1"/>
  <c r="X924" i="1"/>
  <c r="Y924" i="1" s="1"/>
  <c r="Z924" i="1" s="1"/>
  <c r="X925" i="1"/>
  <c r="Y925" i="1" s="1"/>
  <c r="Z925" i="1" s="1"/>
  <c r="X926" i="1"/>
  <c r="Y926" i="1" s="1"/>
  <c r="Z926" i="1" s="1"/>
  <c r="X927" i="1"/>
  <c r="Y927" i="1" s="1"/>
  <c r="Z927" i="1" s="1"/>
  <c r="X928" i="1"/>
  <c r="Y928" i="1" s="1"/>
  <c r="Z928" i="1" s="1"/>
  <c r="X929" i="1"/>
  <c r="Y929" i="1" s="1"/>
  <c r="Z929" i="1" s="1"/>
  <c r="X930" i="1"/>
  <c r="Y930" i="1" s="1"/>
  <c r="Z930" i="1" s="1"/>
  <c r="X931" i="1"/>
  <c r="Y931" i="1" s="1"/>
  <c r="Z931" i="1" s="1"/>
  <c r="X932" i="1"/>
  <c r="Y932" i="1" s="1"/>
  <c r="Z932" i="1" s="1"/>
  <c r="X933" i="1"/>
  <c r="Y933" i="1" s="1"/>
  <c r="Z933" i="1" s="1"/>
  <c r="X934" i="1"/>
  <c r="Y934" i="1" s="1"/>
  <c r="Z934" i="1" s="1"/>
  <c r="X935" i="1"/>
  <c r="Y935" i="1" s="1"/>
  <c r="Z935" i="1" s="1"/>
  <c r="X936" i="1"/>
  <c r="Y936" i="1" s="1"/>
  <c r="Z936" i="1" s="1"/>
  <c r="X937" i="1"/>
  <c r="Y937" i="1" s="1"/>
  <c r="Z937" i="1" s="1"/>
  <c r="X938" i="1"/>
  <c r="Y938" i="1" s="1"/>
  <c r="Z938" i="1" s="1"/>
  <c r="X939" i="1"/>
  <c r="Y939" i="1" s="1"/>
  <c r="Z939" i="1" s="1"/>
  <c r="X940" i="1"/>
  <c r="Y940" i="1" s="1"/>
  <c r="Z940" i="1" s="1"/>
  <c r="X941" i="1"/>
  <c r="Y941" i="1" s="1"/>
  <c r="Z941" i="1" s="1"/>
  <c r="X942" i="1"/>
  <c r="Y942" i="1" s="1"/>
  <c r="Z942" i="1" s="1"/>
  <c r="X943" i="1"/>
  <c r="Y943" i="1" s="1"/>
  <c r="Z943" i="1" s="1"/>
  <c r="X944" i="1"/>
  <c r="Y944" i="1" s="1"/>
  <c r="Z944" i="1" s="1"/>
  <c r="X945" i="1"/>
  <c r="Y945" i="1" s="1"/>
  <c r="Z945" i="1" s="1"/>
  <c r="X946" i="1"/>
  <c r="Y946" i="1" s="1"/>
  <c r="Z946" i="1" s="1"/>
  <c r="X947" i="1"/>
  <c r="Y947" i="1" s="1"/>
  <c r="Z947" i="1" s="1"/>
  <c r="X948" i="1"/>
  <c r="Y948" i="1" s="1"/>
  <c r="Z948" i="1" s="1"/>
  <c r="X949" i="1"/>
  <c r="Y949" i="1" s="1"/>
  <c r="Z949" i="1" s="1"/>
  <c r="X950" i="1"/>
  <c r="Y950" i="1" s="1"/>
  <c r="Z950" i="1" s="1"/>
  <c r="X951" i="1"/>
  <c r="Y951" i="1" s="1"/>
  <c r="Z951" i="1" s="1"/>
  <c r="X952" i="1"/>
  <c r="Y952" i="1" s="1"/>
  <c r="Z952" i="1" s="1"/>
  <c r="X953" i="1"/>
  <c r="Y953" i="1" s="1"/>
  <c r="Z953" i="1" s="1"/>
  <c r="X954" i="1"/>
  <c r="Y954" i="1" s="1"/>
  <c r="Z954" i="1" s="1"/>
  <c r="X955" i="1"/>
  <c r="Y955" i="1" s="1"/>
  <c r="Z955" i="1" s="1"/>
  <c r="X956" i="1"/>
  <c r="Y956" i="1" s="1"/>
  <c r="Z956" i="1" s="1"/>
  <c r="X957" i="1"/>
  <c r="Y957" i="1" s="1"/>
  <c r="Z957" i="1" s="1"/>
  <c r="X958" i="1"/>
  <c r="Y958" i="1" s="1"/>
  <c r="Z958" i="1" s="1"/>
  <c r="X959" i="1"/>
  <c r="Y959" i="1" s="1"/>
  <c r="Z959" i="1" s="1"/>
  <c r="X960" i="1"/>
  <c r="Y960" i="1" s="1"/>
  <c r="Z960" i="1" s="1"/>
  <c r="X961" i="1"/>
  <c r="Y961" i="1" s="1"/>
  <c r="Z961" i="1" s="1"/>
  <c r="X962" i="1"/>
  <c r="Y962" i="1" s="1"/>
  <c r="Z962" i="1" s="1"/>
  <c r="X963" i="1"/>
  <c r="Y963" i="1" s="1"/>
  <c r="Z963" i="1" s="1"/>
  <c r="X964" i="1"/>
  <c r="Y964" i="1" s="1"/>
  <c r="Z964" i="1" s="1"/>
  <c r="X965" i="1"/>
  <c r="Y965" i="1" s="1"/>
  <c r="Z965" i="1" s="1"/>
  <c r="X966" i="1"/>
  <c r="Y966" i="1" s="1"/>
  <c r="Z966" i="1" s="1"/>
  <c r="X967" i="1"/>
  <c r="Y967" i="1" s="1"/>
  <c r="Z967" i="1" s="1"/>
  <c r="X968" i="1"/>
  <c r="Y968" i="1" s="1"/>
  <c r="Z968" i="1" s="1"/>
  <c r="X969" i="1"/>
  <c r="Y969" i="1" s="1"/>
  <c r="Z969" i="1" s="1"/>
  <c r="X970" i="1"/>
  <c r="Y970" i="1" s="1"/>
  <c r="Z970" i="1" s="1"/>
  <c r="X971" i="1"/>
  <c r="Y971" i="1" s="1"/>
  <c r="Z971" i="1" s="1"/>
  <c r="X972" i="1"/>
  <c r="Y972" i="1" s="1"/>
  <c r="Z972" i="1" s="1"/>
  <c r="X973" i="1"/>
  <c r="Y973" i="1" s="1"/>
  <c r="Z973" i="1" s="1"/>
  <c r="X974" i="1"/>
  <c r="Y974" i="1" s="1"/>
  <c r="Z974" i="1" s="1"/>
  <c r="X975" i="1"/>
  <c r="Y975" i="1" s="1"/>
  <c r="Z975" i="1" s="1"/>
  <c r="X976" i="1"/>
  <c r="Y976" i="1" s="1"/>
  <c r="Z976" i="1" s="1"/>
  <c r="X977" i="1"/>
  <c r="Y977" i="1" s="1"/>
  <c r="Z977" i="1" s="1"/>
  <c r="X978" i="1"/>
  <c r="Y978" i="1" s="1"/>
  <c r="Z978" i="1" s="1"/>
  <c r="X979" i="1"/>
  <c r="Y979" i="1" s="1"/>
  <c r="Z979" i="1" s="1"/>
  <c r="X980" i="1"/>
  <c r="Y980" i="1" s="1"/>
  <c r="Z980" i="1" s="1"/>
  <c r="X981" i="1"/>
  <c r="Y981" i="1" s="1"/>
  <c r="Z981" i="1" s="1"/>
  <c r="X982" i="1"/>
  <c r="Y982" i="1" s="1"/>
  <c r="Z982" i="1" s="1"/>
  <c r="X983" i="1"/>
  <c r="Y983" i="1" s="1"/>
  <c r="Z983" i="1" s="1"/>
  <c r="X984" i="1"/>
  <c r="Y984" i="1" s="1"/>
  <c r="Z984" i="1" s="1"/>
  <c r="X985" i="1"/>
  <c r="Y985" i="1" s="1"/>
  <c r="Z985" i="1" s="1"/>
  <c r="X986" i="1"/>
  <c r="Y986" i="1" s="1"/>
  <c r="Z986" i="1" s="1"/>
  <c r="X987" i="1"/>
  <c r="Y987" i="1" s="1"/>
  <c r="Z987" i="1" s="1"/>
  <c r="X988" i="1"/>
  <c r="Y988" i="1" s="1"/>
  <c r="Z988" i="1" s="1"/>
  <c r="X989" i="1"/>
  <c r="Y989" i="1" s="1"/>
  <c r="Z989" i="1" s="1"/>
  <c r="X990" i="1"/>
  <c r="Y990" i="1" s="1"/>
  <c r="Z990" i="1" s="1"/>
  <c r="X991" i="1"/>
  <c r="Y991" i="1" s="1"/>
  <c r="Z991" i="1" s="1"/>
  <c r="X992" i="1"/>
  <c r="Y992" i="1" s="1"/>
  <c r="Z992" i="1" s="1"/>
  <c r="X993" i="1"/>
  <c r="Y993" i="1" s="1"/>
  <c r="Z993" i="1" s="1"/>
  <c r="X994" i="1"/>
  <c r="Y994" i="1" s="1"/>
  <c r="Z994" i="1" s="1"/>
  <c r="X995" i="1"/>
  <c r="Y995" i="1" s="1"/>
  <c r="Z995" i="1" s="1"/>
  <c r="X996" i="1"/>
  <c r="Y996" i="1" s="1"/>
  <c r="Z996" i="1" s="1"/>
  <c r="X997" i="1"/>
  <c r="Y997" i="1" s="1"/>
  <c r="Z997" i="1" s="1"/>
  <c r="X998" i="1"/>
  <c r="Y998" i="1" s="1"/>
  <c r="Z998" i="1" s="1"/>
  <c r="X999" i="1"/>
  <c r="Y999" i="1" s="1"/>
  <c r="Z999" i="1" s="1"/>
  <c r="X1000" i="1"/>
  <c r="Y1000" i="1" s="1"/>
  <c r="Z1000" i="1" s="1"/>
  <c r="X1001" i="1"/>
  <c r="Y1001" i="1" s="1"/>
  <c r="Z1001" i="1" s="1"/>
  <c r="X1002" i="1"/>
  <c r="Y1002" i="1" s="1"/>
  <c r="Z1002" i="1" s="1"/>
  <c r="X1003" i="1"/>
  <c r="Y1003" i="1" s="1"/>
  <c r="Z1003" i="1" s="1"/>
  <c r="X1004" i="1"/>
  <c r="Y1004" i="1" s="1"/>
  <c r="Z1004" i="1" s="1"/>
  <c r="X1005" i="1"/>
  <c r="Y1005" i="1" s="1"/>
  <c r="Z1005" i="1" s="1"/>
  <c r="X1006" i="1"/>
  <c r="Y1006" i="1" s="1"/>
  <c r="Z1006" i="1" s="1"/>
  <c r="X1007" i="1"/>
  <c r="Y1007" i="1" s="1"/>
  <c r="Z1007" i="1" s="1"/>
  <c r="X1008" i="1"/>
  <c r="Y1008" i="1" s="1"/>
  <c r="Z1008" i="1" s="1"/>
  <c r="X1009" i="1"/>
  <c r="Y1009" i="1" s="1"/>
  <c r="Z1009" i="1" s="1"/>
  <c r="X1010" i="1"/>
  <c r="Y1010" i="1" s="1"/>
  <c r="Z1010" i="1" s="1"/>
  <c r="X1011" i="1"/>
  <c r="Y1011" i="1" s="1"/>
  <c r="Z1011" i="1" s="1"/>
  <c r="X1012" i="1"/>
  <c r="Y1012" i="1" s="1"/>
  <c r="Z1012" i="1" s="1"/>
  <c r="X1013" i="1"/>
  <c r="Y1013" i="1" s="1"/>
  <c r="Z1013" i="1" s="1"/>
  <c r="X1014" i="1"/>
  <c r="Y1014" i="1" s="1"/>
  <c r="Z1014" i="1" s="1"/>
  <c r="X1015" i="1"/>
  <c r="Y1015" i="1" s="1"/>
  <c r="Z1015" i="1" s="1"/>
  <c r="X1016" i="1"/>
  <c r="Y1016" i="1" s="1"/>
  <c r="Z1016" i="1" s="1"/>
  <c r="X1017" i="1"/>
  <c r="Y1017" i="1" s="1"/>
  <c r="Z1017" i="1" s="1"/>
  <c r="X1018" i="1"/>
  <c r="Y1018" i="1" s="1"/>
  <c r="Z1018" i="1" s="1"/>
  <c r="X1019" i="1"/>
  <c r="Y1019" i="1" s="1"/>
  <c r="Z1019" i="1" s="1"/>
  <c r="X1020" i="1"/>
  <c r="Y1020" i="1" s="1"/>
  <c r="Z1020" i="1" s="1"/>
  <c r="X1021" i="1"/>
  <c r="Y1021" i="1" s="1"/>
  <c r="Z1021" i="1" s="1"/>
  <c r="X1022" i="1"/>
  <c r="Y1022" i="1" s="1"/>
  <c r="Z1022" i="1" s="1"/>
  <c r="X1023" i="1"/>
  <c r="Y1023" i="1" s="1"/>
  <c r="Z1023" i="1" s="1"/>
  <c r="X1024" i="1"/>
  <c r="Y1024" i="1" s="1"/>
  <c r="Z1024" i="1" s="1"/>
  <c r="X1025" i="1"/>
  <c r="Y1025" i="1" s="1"/>
  <c r="Z1025" i="1" s="1"/>
  <c r="X1026" i="1"/>
  <c r="Y1026" i="1" s="1"/>
  <c r="Z1026" i="1" s="1"/>
  <c r="X1027" i="1"/>
  <c r="Y1027" i="1" s="1"/>
  <c r="Z1027" i="1" s="1"/>
  <c r="X1028" i="1"/>
  <c r="Y1028" i="1" s="1"/>
  <c r="Z1028" i="1" s="1"/>
  <c r="X1029" i="1"/>
  <c r="Y1029" i="1" s="1"/>
  <c r="Z1029" i="1" s="1"/>
  <c r="X1030" i="1"/>
  <c r="Y1030" i="1" s="1"/>
  <c r="Z1030" i="1" s="1"/>
  <c r="X1031" i="1"/>
  <c r="Y1031" i="1" s="1"/>
  <c r="Z1031" i="1" s="1"/>
  <c r="X1032" i="1"/>
  <c r="Y1032" i="1" s="1"/>
  <c r="Z1032" i="1" s="1"/>
  <c r="X1033" i="1"/>
  <c r="Y1033" i="1" s="1"/>
  <c r="Z1033" i="1" s="1"/>
  <c r="X1034" i="1"/>
  <c r="Y1034" i="1" s="1"/>
  <c r="Z1034" i="1" s="1"/>
  <c r="X1035" i="1"/>
  <c r="Y1035" i="1" s="1"/>
  <c r="Z1035" i="1" s="1"/>
  <c r="X1036" i="1"/>
  <c r="Y1036" i="1" s="1"/>
  <c r="Z1036" i="1" s="1"/>
  <c r="X1037" i="1"/>
  <c r="Y1037" i="1" s="1"/>
  <c r="Z1037" i="1" s="1"/>
  <c r="X1038" i="1"/>
  <c r="Y1038" i="1" s="1"/>
  <c r="Z1038" i="1" s="1"/>
  <c r="X1039" i="1"/>
  <c r="Y1039" i="1" s="1"/>
  <c r="Z1039" i="1" s="1"/>
  <c r="X1040" i="1"/>
  <c r="Y1040" i="1" s="1"/>
  <c r="Z1040" i="1" s="1"/>
  <c r="X1041" i="1"/>
  <c r="Y1041" i="1" s="1"/>
  <c r="Z1041" i="1" s="1"/>
  <c r="X1042" i="1"/>
  <c r="Y1042" i="1" s="1"/>
  <c r="Z1042" i="1" s="1"/>
  <c r="X1043" i="1"/>
  <c r="Y1043" i="1" s="1"/>
  <c r="Z1043" i="1" s="1"/>
  <c r="X1044" i="1"/>
  <c r="Y1044" i="1" s="1"/>
  <c r="Z1044" i="1" s="1"/>
  <c r="X1045" i="1"/>
  <c r="Y1045" i="1" s="1"/>
  <c r="Z1045" i="1" s="1"/>
  <c r="X1046" i="1"/>
  <c r="Y1046" i="1" s="1"/>
  <c r="Z1046" i="1" s="1"/>
  <c r="X1047" i="1"/>
  <c r="Y1047" i="1" s="1"/>
  <c r="Z1047" i="1" s="1"/>
  <c r="X1048" i="1"/>
  <c r="Y1048" i="1" s="1"/>
  <c r="Z1048" i="1" s="1"/>
  <c r="X1049" i="1"/>
  <c r="Y1049" i="1" s="1"/>
  <c r="Z1049" i="1" s="1"/>
  <c r="X1050" i="1"/>
  <c r="Y1050" i="1" s="1"/>
  <c r="Z1050" i="1" s="1"/>
  <c r="X1051" i="1"/>
  <c r="Y1051" i="1" s="1"/>
  <c r="Z1051" i="1" s="1"/>
  <c r="X1052" i="1"/>
  <c r="Y1052" i="1" s="1"/>
  <c r="Z1052" i="1" s="1"/>
  <c r="X1053" i="1"/>
  <c r="Y1053" i="1" s="1"/>
  <c r="Z1053" i="1" s="1"/>
  <c r="X1054" i="1"/>
  <c r="Y1054" i="1" s="1"/>
  <c r="Z1054" i="1" s="1"/>
  <c r="X1055" i="1"/>
  <c r="Y1055" i="1" s="1"/>
  <c r="Z1055" i="1" s="1"/>
  <c r="X1056" i="1"/>
  <c r="Y1056" i="1" s="1"/>
  <c r="Z1056" i="1" s="1"/>
  <c r="X1057" i="1"/>
  <c r="Y1057" i="1" s="1"/>
  <c r="Z1057" i="1" s="1"/>
  <c r="X1058" i="1"/>
  <c r="Y1058" i="1" s="1"/>
  <c r="Z1058" i="1" s="1"/>
  <c r="X1059" i="1"/>
  <c r="Y1059" i="1" s="1"/>
  <c r="Z1059" i="1" s="1"/>
  <c r="X1060" i="1"/>
  <c r="Y1060" i="1" s="1"/>
  <c r="Z1060" i="1" s="1"/>
  <c r="X1061" i="1"/>
  <c r="Y1061" i="1" s="1"/>
  <c r="Z1061" i="1" s="1"/>
  <c r="X1062" i="1"/>
  <c r="Y1062" i="1" s="1"/>
  <c r="Z1062" i="1" s="1"/>
  <c r="X1063" i="1"/>
  <c r="Y1063" i="1" s="1"/>
  <c r="Z1063" i="1" s="1"/>
  <c r="X1064" i="1"/>
  <c r="Y1064" i="1" s="1"/>
  <c r="Z1064" i="1" s="1"/>
  <c r="X1065" i="1"/>
  <c r="Y1065" i="1" s="1"/>
  <c r="Z1065" i="1" s="1"/>
  <c r="X1066" i="1"/>
  <c r="Y1066" i="1" s="1"/>
  <c r="Z1066" i="1" s="1"/>
  <c r="X1067" i="1"/>
  <c r="Y1067" i="1" s="1"/>
  <c r="Z1067" i="1" s="1"/>
  <c r="X1068" i="1"/>
  <c r="Y1068" i="1" s="1"/>
  <c r="Z1068" i="1" s="1"/>
  <c r="X1069" i="1"/>
  <c r="Y1069" i="1" s="1"/>
  <c r="Z1069" i="1" s="1"/>
  <c r="X1070" i="1"/>
  <c r="Y1070" i="1" s="1"/>
  <c r="Z1070" i="1" s="1"/>
  <c r="X1071" i="1"/>
  <c r="Y1071" i="1" s="1"/>
  <c r="Z1071" i="1" s="1"/>
  <c r="X1072" i="1"/>
  <c r="Y1072" i="1" s="1"/>
  <c r="Z1072" i="1" s="1"/>
  <c r="X1073" i="1"/>
  <c r="Y1073" i="1" s="1"/>
  <c r="Z1073" i="1" s="1"/>
  <c r="X1074" i="1"/>
  <c r="Y1074" i="1" s="1"/>
  <c r="Z1074" i="1" s="1"/>
  <c r="X1075" i="1"/>
  <c r="Y1075" i="1" s="1"/>
  <c r="Z1075" i="1" s="1"/>
  <c r="X1076" i="1"/>
  <c r="Y1076" i="1" s="1"/>
  <c r="Z1076" i="1" s="1"/>
  <c r="X1077" i="1"/>
  <c r="Y1077" i="1" s="1"/>
  <c r="Z1077" i="1" s="1"/>
  <c r="X1078" i="1"/>
  <c r="Y1078" i="1" s="1"/>
  <c r="Z1078" i="1" s="1"/>
  <c r="X1079" i="1"/>
  <c r="Y1079" i="1" s="1"/>
  <c r="Z1079" i="1" s="1"/>
  <c r="X1080" i="1"/>
  <c r="Y1080" i="1" s="1"/>
  <c r="Z1080" i="1" s="1"/>
  <c r="X1081" i="1"/>
  <c r="Y1081" i="1" s="1"/>
  <c r="Z1081" i="1" s="1"/>
  <c r="X1082" i="1"/>
  <c r="Y1082" i="1" s="1"/>
  <c r="Z1082" i="1" s="1"/>
  <c r="X1083" i="1"/>
  <c r="Y1083" i="1" s="1"/>
  <c r="Z1083" i="1" s="1"/>
  <c r="X1084" i="1"/>
  <c r="Y1084" i="1" s="1"/>
  <c r="Z1084" i="1" s="1"/>
  <c r="X1085" i="1"/>
  <c r="Y1085" i="1" s="1"/>
  <c r="Z1085" i="1" s="1"/>
  <c r="X1086" i="1"/>
  <c r="Y1086" i="1" s="1"/>
  <c r="Z1086" i="1" s="1"/>
  <c r="X1087" i="1"/>
  <c r="Y1087" i="1" s="1"/>
  <c r="Z1087" i="1" s="1"/>
  <c r="X1088" i="1"/>
  <c r="Y1088" i="1" s="1"/>
  <c r="Z1088" i="1" s="1"/>
  <c r="X1089" i="1"/>
  <c r="Y1089" i="1" s="1"/>
  <c r="Z1089" i="1" s="1"/>
  <c r="X1090" i="1"/>
  <c r="Y1090" i="1" s="1"/>
  <c r="Z1090" i="1" s="1"/>
  <c r="X1091" i="1"/>
  <c r="Y1091" i="1" s="1"/>
  <c r="Z1091" i="1" s="1"/>
  <c r="X1092" i="1"/>
  <c r="Y1092" i="1" s="1"/>
  <c r="Z1092" i="1" s="1"/>
  <c r="X1093" i="1"/>
  <c r="Y1093" i="1" s="1"/>
  <c r="Z1093" i="1" s="1"/>
  <c r="X1094" i="1"/>
  <c r="Y1094" i="1" s="1"/>
  <c r="Z1094" i="1" s="1"/>
  <c r="X1095" i="1"/>
  <c r="Y1095" i="1" s="1"/>
  <c r="Z1095" i="1" s="1"/>
  <c r="X1096" i="1"/>
  <c r="Y1096" i="1" s="1"/>
  <c r="Z1096" i="1" s="1"/>
  <c r="X1097" i="1"/>
  <c r="Y1097" i="1" s="1"/>
  <c r="Z1097" i="1" s="1"/>
  <c r="X1098" i="1"/>
  <c r="Y1098" i="1" s="1"/>
  <c r="Z1098" i="1" s="1"/>
  <c r="X1099" i="1"/>
  <c r="Y1099" i="1" s="1"/>
  <c r="Z1099" i="1" s="1"/>
  <c r="X1100" i="1"/>
  <c r="Y1100" i="1" s="1"/>
  <c r="Z1100" i="1" s="1"/>
  <c r="X1101" i="1"/>
  <c r="Y1101" i="1" s="1"/>
  <c r="Z1101" i="1" s="1"/>
  <c r="X1102" i="1"/>
  <c r="Y1102" i="1" s="1"/>
  <c r="Z1102" i="1" s="1"/>
  <c r="X1103" i="1"/>
  <c r="Y1103" i="1" s="1"/>
  <c r="Z1103" i="1" s="1"/>
  <c r="X1104" i="1"/>
  <c r="Y1104" i="1" s="1"/>
  <c r="Z1104" i="1" s="1"/>
  <c r="X1105" i="1"/>
  <c r="Y1105" i="1" s="1"/>
  <c r="Z1105" i="1" s="1"/>
  <c r="X1106" i="1"/>
  <c r="Y1106" i="1" s="1"/>
  <c r="Z1106" i="1" s="1"/>
  <c r="X1107" i="1"/>
  <c r="Y1107" i="1" s="1"/>
  <c r="Z1107" i="1" s="1"/>
  <c r="X1108" i="1"/>
  <c r="Y1108" i="1" s="1"/>
  <c r="Z1108" i="1" s="1"/>
  <c r="X1109" i="1"/>
  <c r="Y1109" i="1" s="1"/>
  <c r="Z1109" i="1" s="1"/>
  <c r="X1110" i="1"/>
  <c r="Y1110" i="1" s="1"/>
  <c r="Z1110" i="1" s="1"/>
  <c r="X1111" i="1"/>
  <c r="Y1111" i="1" s="1"/>
  <c r="Z1111" i="1" s="1"/>
  <c r="X1112" i="1"/>
  <c r="Y1112" i="1" s="1"/>
  <c r="Z1112" i="1" s="1"/>
  <c r="X1113" i="1"/>
  <c r="Y1113" i="1" s="1"/>
  <c r="Z1113" i="1" s="1"/>
  <c r="X1114" i="1"/>
  <c r="Y1114" i="1" s="1"/>
  <c r="Z1114" i="1" s="1"/>
  <c r="X1115" i="1"/>
  <c r="Y1115" i="1" s="1"/>
  <c r="Z1115" i="1" s="1"/>
  <c r="X1116" i="1"/>
  <c r="Y1116" i="1" s="1"/>
  <c r="Z1116" i="1" s="1"/>
  <c r="X1117" i="1"/>
  <c r="Y1117" i="1" s="1"/>
  <c r="Z1117" i="1" s="1"/>
  <c r="X1118" i="1"/>
  <c r="Y1118" i="1" s="1"/>
  <c r="Z1118" i="1" s="1"/>
  <c r="X1119" i="1"/>
  <c r="Y1119" i="1" s="1"/>
  <c r="Z1119" i="1" s="1"/>
  <c r="X1120" i="1"/>
  <c r="Y1120" i="1" s="1"/>
  <c r="Z1120" i="1" s="1"/>
  <c r="X1121" i="1"/>
  <c r="Y1121" i="1" s="1"/>
  <c r="Z1121" i="1" s="1"/>
  <c r="X1122" i="1"/>
  <c r="Y1122" i="1" s="1"/>
  <c r="Z1122" i="1" s="1"/>
  <c r="X1123" i="1"/>
  <c r="Y1123" i="1" s="1"/>
  <c r="Z1123" i="1" s="1"/>
  <c r="X1124" i="1"/>
  <c r="Y1124" i="1" s="1"/>
  <c r="Z1124" i="1" s="1"/>
  <c r="X1125" i="1"/>
  <c r="Y1125" i="1" s="1"/>
  <c r="Z1125" i="1" s="1"/>
  <c r="X1126" i="1"/>
  <c r="Y1126" i="1" s="1"/>
  <c r="Z1126" i="1" s="1"/>
  <c r="X1127" i="1"/>
  <c r="Y1127" i="1" s="1"/>
  <c r="Z1127" i="1" s="1"/>
  <c r="X1128" i="1"/>
  <c r="Y1128" i="1" s="1"/>
  <c r="Z1128" i="1" s="1"/>
  <c r="X1129" i="1"/>
  <c r="Y1129" i="1" s="1"/>
  <c r="Z1129" i="1" s="1"/>
  <c r="X1130" i="1"/>
  <c r="Y1130" i="1" s="1"/>
  <c r="Z1130" i="1" s="1"/>
  <c r="X1131" i="1"/>
  <c r="Y1131" i="1" s="1"/>
  <c r="Z1131" i="1" s="1"/>
  <c r="X1132" i="1"/>
  <c r="Y1132" i="1" s="1"/>
  <c r="Z1132" i="1" s="1"/>
  <c r="X1133" i="1"/>
  <c r="Y1133" i="1" s="1"/>
  <c r="Z1133" i="1" s="1"/>
  <c r="X1134" i="1"/>
  <c r="Y1134" i="1" s="1"/>
  <c r="Z1134" i="1" s="1"/>
  <c r="X1135" i="1"/>
  <c r="Y1135" i="1" s="1"/>
  <c r="Z1135" i="1" s="1"/>
  <c r="X1136" i="1"/>
  <c r="Y1136" i="1" s="1"/>
  <c r="Z1136" i="1" s="1"/>
  <c r="X1137" i="1"/>
  <c r="Y1137" i="1" s="1"/>
  <c r="Z1137" i="1" s="1"/>
  <c r="X1138" i="1"/>
  <c r="Y1138" i="1" s="1"/>
  <c r="Z1138" i="1" s="1"/>
  <c r="X1139" i="1"/>
  <c r="Y1139" i="1" s="1"/>
  <c r="Z1139" i="1" s="1"/>
  <c r="X1140" i="1"/>
  <c r="Y1140" i="1" s="1"/>
  <c r="Z1140" i="1" s="1"/>
  <c r="X1141" i="1"/>
  <c r="Y1141" i="1" s="1"/>
  <c r="Z1141" i="1" s="1"/>
  <c r="X1142" i="1"/>
  <c r="Y1142" i="1" s="1"/>
  <c r="Z1142" i="1" s="1"/>
  <c r="X1143" i="1"/>
  <c r="Y1143" i="1" s="1"/>
  <c r="Z1143" i="1" s="1"/>
  <c r="X1144" i="1"/>
  <c r="Y1144" i="1" s="1"/>
  <c r="Z1144" i="1" s="1"/>
  <c r="X1145" i="1"/>
  <c r="Y1145" i="1" s="1"/>
  <c r="Z1145" i="1" s="1"/>
  <c r="X1146" i="1"/>
  <c r="Y1146" i="1" s="1"/>
  <c r="Z1146" i="1" s="1"/>
  <c r="X1147" i="1"/>
  <c r="Y1147" i="1" s="1"/>
  <c r="Z1147" i="1" s="1"/>
  <c r="X1148" i="1"/>
  <c r="Y1148" i="1" s="1"/>
  <c r="Z1148" i="1" s="1"/>
  <c r="X1149" i="1"/>
  <c r="Y1149" i="1" s="1"/>
  <c r="Z1149" i="1" s="1"/>
  <c r="X1150" i="1"/>
  <c r="Y1150" i="1" s="1"/>
  <c r="Z1150" i="1" s="1"/>
  <c r="X1151" i="1"/>
  <c r="Y1151" i="1" s="1"/>
  <c r="Z1151" i="1" s="1"/>
  <c r="X1152" i="1"/>
  <c r="Y1152" i="1" s="1"/>
  <c r="Z1152" i="1" s="1"/>
  <c r="X1153" i="1"/>
  <c r="Y1153" i="1" s="1"/>
  <c r="Z1153" i="1" s="1"/>
  <c r="X1154" i="1"/>
  <c r="Y1154" i="1" s="1"/>
  <c r="Z1154" i="1" s="1"/>
  <c r="X1155" i="1"/>
  <c r="Y1155" i="1" s="1"/>
  <c r="Z1155" i="1" s="1"/>
  <c r="X1156" i="1"/>
  <c r="Y1156" i="1" s="1"/>
  <c r="Z1156" i="1" s="1"/>
  <c r="X1157" i="1"/>
  <c r="Y1157" i="1" s="1"/>
  <c r="Z1157" i="1" s="1"/>
  <c r="X1158" i="1"/>
  <c r="Y1158" i="1" s="1"/>
  <c r="Z1158" i="1" s="1"/>
  <c r="X1159" i="1"/>
  <c r="Y1159" i="1" s="1"/>
  <c r="Z1159" i="1" s="1"/>
  <c r="X1160" i="1"/>
  <c r="Y1160" i="1" s="1"/>
  <c r="Z1160" i="1" s="1"/>
  <c r="X1161" i="1"/>
  <c r="Y1161" i="1" s="1"/>
  <c r="Z1161" i="1" s="1"/>
  <c r="X1162" i="1"/>
  <c r="Y1162" i="1" s="1"/>
  <c r="Z1162" i="1" s="1"/>
  <c r="X1163" i="1"/>
  <c r="Y1163" i="1" s="1"/>
  <c r="Z1163" i="1" s="1"/>
  <c r="X1164" i="1"/>
  <c r="Y1164" i="1" s="1"/>
  <c r="Z1164" i="1" s="1"/>
  <c r="X1165" i="1"/>
  <c r="Y1165" i="1" s="1"/>
  <c r="Z1165" i="1" s="1"/>
  <c r="X1166" i="1"/>
  <c r="Y1166" i="1" s="1"/>
  <c r="Z1166" i="1" s="1"/>
  <c r="X1167" i="1"/>
  <c r="Y1167" i="1" s="1"/>
  <c r="Z1167" i="1" s="1"/>
  <c r="X1168" i="1"/>
  <c r="Y1168" i="1" s="1"/>
  <c r="Z1168" i="1" s="1"/>
  <c r="X1169" i="1"/>
  <c r="Y1169" i="1" s="1"/>
  <c r="Z1169" i="1" s="1"/>
  <c r="X1170" i="1"/>
  <c r="Y1170" i="1" s="1"/>
  <c r="Z1170" i="1" s="1"/>
  <c r="X1171" i="1"/>
  <c r="Y1171" i="1" s="1"/>
  <c r="Z1171" i="1" s="1"/>
  <c r="X1172" i="1"/>
  <c r="Y1172" i="1" s="1"/>
  <c r="Z1172" i="1" s="1"/>
  <c r="X1173" i="1"/>
  <c r="Y1173" i="1" s="1"/>
  <c r="Z1173" i="1" s="1"/>
  <c r="X1174" i="1"/>
  <c r="Y1174" i="1" s="1"/>
  <c r="Z1174" i="1" s="1"/>
  <c r="X1175" i="1"/>
  <c r="Y1175" i="1" s="1"/>
  <c r="Z1175" i="1" s="1"/>
  <c r="X1176" i="1"/>
  <c r="Y1176" i="1" s="1"/>
  <c r="Z1176" i="1" s="1"/>
  <c r="X1177" i="1"/>
  <c r="Y1177" i="1" s="1"/>
  <c r="Z1177" i="1" s="1"/>
  <c r="X1178" i="1"/>
  <c r="Y1178" i="1" s="1"/>
  <c r="Z1178" i="1" s="1"/>
  <c r="X1179" i="1"/>
  <c r="Y1179" i="1" s="1"/>
  <c r="Z1179" i="1" s="1"/>
  <c r="X1180" i="1"/>
  <c r="Y1180" i="1" s="1"/>
  <c r="Z1180" i="1" s="1"/>
  <c r="X1181" i="1"/>
  <c r="Y1181" i="1" s="1"/>
  <c r="Z1181" i="1" s="1"/>
  <c r="X1182" i="1"/>
  <c r="Y1182" i="1" s="1"/>
  <c r="Z1182" i="1" s="1"/>
  <c r="X1183" i="1"/>
  <c r="Y1183" i="1" s="1"/>
  <c r="Z1183" i="1" s="1"/>
  <c r="X1184" i="1"/>
  <c r="Y1184" i="1" s="1"/>
  <c r="Z1184" i="1" s="1"/>
  <c r="X1185" i="1"/>
  <c r="Y1185" i="1" s="1"/>
  <c r="Z1185" i="1" s="1"/>
  <c r="X1186" i="1"/>
  <c r="Y1186" i="1" s="1"/>
  <c r="Z1186" i="1" s="1"/>
  <c r="X1187" i="1"/>
  <c r="Y1187" i="1" s="1"/>
  <c r="Z1187" i="1" s="1"/>
  <c r="X1188" i="1"/>
  <c r="Y1188" i="1" s="1"/>
  <c r="Z1188" i="1" s="1"/>
  <c r="X1189" i="1"/>
  <c r="Y1189" i="1" s="1"/>
  <c r="Z1189" i="1" s="1"/>
  <c r="X1190" i="1"/>
  <c r="Y1190" i="1" s="1"/>
  <c r="Z1190" i="1" s="1"/>
  <c r="X1191" i="1"/>
  <c r="Y1191" i="1" s="1"/>
  <c r="Z1191" i="1" s="1"/>
  <c r="X1192" i="1"/>
  <c r="Y1192" i="1" s="1"/>
  <c r="Z1192" i="1" s="1"/>
  <c r="X1193" i="1"/>
  <c r="Y1193" i="1" s="1"/>
  <c r="Z1193" i="1" s="1"/>
  <c r="X1194" i="1"/>
  <c r="Y1194" i="1" s="1"/>
  <c r="Z1194" i="1" s="1"/>
  <c r="X1195" i="1"/>
  <c r="Y1195" i="1" s="1"/>
  <c r="Z1195" i="1" s="1"/>
  <c r="X1196" i="1"/>
  <c r="Y1196" i="1" s="1"/>
  <c r="Z1196" i="1" s="1"/>
  <c r="X1197" i="1"/>
  <c r="Y1197" i="1" s="1"/>
  <c r="Z1197" i="1" s="1"/>
  <c r="X1198" i="1"/>
  <c r="Y1198" i="1" s="1"/>
  <c r="Z1198" i="1" s="1"/>
  <c r="X1199" i="1"/>
  <c r="Y1199" i="1" s="1"/>
  <c r="Z1199" i="1" s="1"/>
  <c r="X1200" i="1"/>
  <c r="Y1200" i="1" s="1"/>
  <c r="Z1200" i="1" s="1"/>
  <c r="X1201" i="1"/>
  <c r="Y1201" i="1" s="1"/>
  <c r="Z1201" i="1" s="1"/>
  <c r="X1202" i="1"/>
  <c r="Y1202" i="1" s="1"/>
  <c r="Z1202" i="1" s="1"/>
  <c r="X1203" i="1"/>
  <c r="Y1203" i="1" s="1"/>
  <c r="Z1203" i="1" s="1"/>
  <c r="X1204" i="1"/>
  <c r="Y1204" i="1" s="1"/>
  <c r="Z1204" i="1" s="1"/>
  <c r="X1205" i="1"/>
  <c r="Y1205" i="1" s="1"/>
  <c r="Z1205" i="1" s="1"/>
  <c r="X1206" i="1"/>
  <c r="Y1206" i="1" s="1"/>
  <c r="Z1206" i="1" s="1"/>
  <c r="X1207" i="1"/>
  <c r="Y1207" i="1" s="1"/>
  <c r="Z1207" i="1" s="1"/>
  <c r="X1208" i="1"/>
  <c r="Y1208" i="1" s="1"/>
  <c r="Z1208" i="1" s="1"/>
  <c r="X1209" i="1"/>
  <c r="Y1209" i="1" s="1"/>
  <c r="Z1209" i="1" s="1"/>
  <c r="X1210" i="1"/>
  <c r="Y1210" i="1" s="1"/>
  <c r="Z1210" i="1" s="1"/>
  <c r="X1211" i="1"/>
  <c r="Y1211" i="1" s="1"/>
  <c r="Z1211" i="1" s="1"/>
  <c r="X1212" i="1"/>
  <c r="Y1212" i="1" s="1"/>
  <c r="Z1212" i="1" s="1"/>
  <c r="X1213" i="1"/>
  <c r="Y1213" i="1" s="1"/>
  <c r="Z1213" i="1" s="1"/>
  <c r="X1214" i="1"/>
  <c r="Y1214" i="1" s="1"/>
  <c r="Z1214" i="1" s="1"/>
  <c r="X1215" i="1"/>
  <c r="Y1215" i="1" s="1"/>
  <c r="Z1215" i="1" s="1"/>
  <c r="X1216" i="1"/>
  <c r="Y1216" i="1" s="1"/>
  <c r="Z1216" i="1" s="1"/>
  <c r="X1217" i="1"/>
  <c r="Y1217" i="1" s="1"/>
  <c r="Z1217" i="1" s="1"/>
  <c r="X1218" i="1"/>
  <c r="Y1218" i="1" s="1"/>
  <c r="Z1218" i="1" s="1"/>
  <c r="X1219" i="1"/>
  <c r="Y1219" i="1" s="1"/>
  <c r="Z1219" i="1" s="1"/>
  <c r="X1220" i="1"/>
  <c r="Y1220" i="1" s="1"/>
  <c r="Z1220" i="1" s="1"/>
  <c r="X1221" i="1"/>
  <c r="Y1221" i="1" s="1"/>
  <c r="Z1221" i="1" s="1"/>
  <c r="X1222" i="1"/>
  <c r="Y1222" i="1" s="1"/>
  <c r="Z1222" i="1" s="1"/>
  <c r="X1223" i="1"/>
  <c r="Y1223" i="1" s="1"/>
  <c r="Z1223" i="1" s="1"/>
  <c r="X1224" i="1"/>
  <c r="Y1224" i="1" s="1"/>
  <c r="Z1224" i="1" s="1"/>
  <c r="X1225" i="1"/>
  <c r="Y1225" i="1" s="1"/>
  <c r="Z1225" i="1" s="1"/>
  <c r="X1226" i="1"/>
  <c r="Y1226" i="1" s="1"/>
  <c r="Z1226" i="1" s="1"/>
  <c r="X1227" i="1"/>
  <c r="Y1227" i="1" s="1"/>
  <c r="Z1227" i="1" s="1"/>
  <c r="X1228" i="1"/>
  <c r="Y1228" i="1" s="1"/>
  <c r="Z1228" i="1" s="1"/>
  <c r="X1229" i="1"/>
  <c r="Y1229" i="1" s="1"/>
  <c r="Z1229" i="1" s="1"/>
  <c r="X1230" i="1"/>
  <c r="Y1230" i="1" s="1"/>
  <c r="Z1230" i="1" s="1"/>
  <c r="X1231" i="1"/>
  <c r="Y1231" i="1" s="1"/>
  <c r="Z1231" i="1" s="1"/>
  <c r="X1232" i="1"/>
  <c r="Y1232" i="1" s="1"/>
  <c r="Z1232" i="1" s="1"/>
  <c r="X1233" i="1"/>
  <c r="Y1233" i="1" s="1"/>
  <c r="Z1233" i="1" s="1"/>
  <c r="X1234" i="1"/>
  <c r="Y1234" i="1" s="1"/>
  <c r="Z1234" i="1" s="1"/>
  <c r="X1235" i="1"/>
  <c r="Y1235" i="1" s="1"/>
  <c r="Z1235" i="1" s="1"/>
  <c r="X1236" i="1"/>
  <c r="Y1236" i="1" s="1"/>
  <c r="Z1236" i="1" s="1"/>
  <c r="X1237" i="1"/>
  <c r="Y1237" i="1" s="1"/>
  <c r="Z1237" i="1" s="1"/>
  <c r="X1238" i="1"/>
  <c r="Y1238" i="1" s="1"/>
  <c r="Z1238" i="1" s="1"/>
  <c r="X1239" i="1"/>
  <c r="Y1239" i="1" s="1"/>
  <c r="Z1239" i="1" s="1"/>
  <c r="X1240" i="1"/>
  <c r="Y1240" i="1" s="1"/>
  <c r="Z1240" i="1" s="1"/>
  <c r="X1241" i="1"/>
  <c r="Y1241" i="1" s="1"/>
  <c r="Z1241" i="1" s="1"/>
  <c r="X1242" i="1"/>
  <c r="Y1242" i="1" s="1"/>
  <c r="Z1242" i="1" s="1"/>
  <c r="X1243" i="1"/>
  <c r="Y1243" i="1" s="1"/>
  <c r="Z1243" i="1" s="1"/>
  <c r="X1244" i="1"/>
  <c r="Y1244" i="1" s="1"/>
  <c r="Z1244" i="1" s="1"/>
  <c r="X1245" i="1"/>
  <c r="Y1245" i="1" s="1"/>
  <c r="Z1245" i="1" s="1"/>
  <c r="X1246" i="1"/>
  <c r="Y1246" i="1" s="1"/>
  <c r="Z1246" i="1" s="1"/>
  <c r="X1247" i="1"/>
  <c r="Y1247" i="1" s="1"/>
  <c r="Z1247" i="1" s="1"/>
  <c r="X1248" i="1"/>
  <c r="Y1248" i="1" s="1"/>
  <c r="Z1248" i="1" s="1"/>
  <c r="X1249" i="1"/>
  <c r="Y1249" i="1" s="1"/>
  <c r="Z1249" i="1" s="1"/>
  <c r="X1250" i="1"/>
  <c r="Y1250" i="1" s="1"/>
  <c r="Z1250" i="1" s="1"/>
  <c r="X1251" i="1"/>
  <c r="Y1251" i="1" s="1"/>
  <c r="Z1251" i="1" s="1"/>
  <c r="X1252" i="1"/>
  <c r="Y1252" i="1" s="1"/>
  <c r="Z1252" i="1" s="1"/>
  <c r="X1253" i="1"/>
  <c r="Y1253" i="1" s="1"/>
  <c r="Z1253" i="1" s="1"/>
  <c r="X1254" i="1"/>
  <c r="Y1254" i="1" s="1"/>
  <c r="Z1254" i="1" s="1"/>
  <c r="X1255" i="1"/>
  <c r="Y1255" i="1" s="1"/>
  <c r="Z1255" i="1" s="1"/>
  <c r="X1256" i="1"/>
  <c r="Y1256" i="1" s="1"/>
  <c r="Z1256" i="1" s="1"/>
  <c r="X1257" i="1"/>
  <c r="Y1257" i="1" s="1"/>
  <c r="Z1257" i="1" s="1"/>
  <c r="X1258" i="1"/>
  <c r="Y1258" i="1" s="1"/>
  <c r="Z1258" i="1" s="1"/>
  <c r="X1259" i="1"/>
  <c r="Y1259" i="1" s="1"/>
  <c r="Z1259" i="1" s="1"/>
  <c r="X1260" i="1"/>
  <c r="Y1260" i="1" s="1"/>
  <c r="Z1260" i="1" s="1"/>
  <c r="X1261" i="1"/>
  <c r="Y1261" i="1" s="1"/>
  <c r="Z1261" i="1" s="1"/>
  <c r="X1262" i="1"/>
  <c r="Y1262" i="1" s="1"/>
  <c r="Z1262" i="1" s="1"/>
  <c r="X1263" i="1"/>
  <c r="Y1263" i="1" s="1"/>
  <c r="Z1263" i="1" s="1"/>
  <c r="X1264" i="1"/>
  <c r="Y1264" i="1" s="1"/>
  <c r="Z1264" i="1" s="1"/>
  <c r="X1265" i="1"/>
  <c r="Y1265" i="1" s="1"/>
  <c r="Z1265" i="1" s="1"/>
  <c r="X1266" i="1"/>
  <c r="Y1266" i="1" s="1"/>
  <c r="Z1266" i="1" s="1"/>
  <c r="X1267" i="1"/>
  <c r="Y1267" i="1" s="1"/>
  <c r="Z1267" i="1" s="1"/>
  <c r="X1268" i="1"/>
  <c r="Y1268" i="1" s="1"/>
  <c r="Z1268" i="1" s="1"/>
  <c r="X1269" i="1"/>
  <c r="Y1269" i="1" s="1"/>
  <c r="Z1269" i="1" s="1"/>
  <c r="X1270" i="1"/>
  <c r="Y1270" i="1" s="1"/>
  <c r="Z1270" i="1" s="1"/>
  <c r="X1271" i="1"/>
  <c r="Y1271" i="1" s="1"/>
  <c r="Z1271" i="1" s="1"/>
  <c r="X1272" i="1"/>
  <c r="Y1272" i="1" s="1"/>
  <c r="Z1272" i="1" s="1"/>
  <c r="X1273" i="1"/>
  <c r="Y1273" i="1" s="1"/>
  <c r="Z1273" i="1" s="1"/>
  <c r="X1274" i="1"/>
  <c r="Y1274" i="1" s="1"/>
  <c r="Z1274" i="1" s="1"/>
  <c r="X1275" i="1"/>
  <c r="Y1275" i="1" s="1"/>
  <c r="Z1275" i="1" s="1"/>
  <c r="X1276" i="1"/>
  <c r="Y1276" i="1" s="1"/>
  <c r="Z1276" i="1" s="1"/>
  <c r="X1277" i="1"/>
  <c r="Y1277" i="1" s="1"/>
  <c r="Z1277" i="1" s="1"/>
  <c r="X1278" i="1"/>
  <c r="Y1278" i="1" s="1"/>
  <c r="Z1278" i="1" s="1"/>
  <c r="X1279" i="1"/>
  <c r="Y1279" i="1" s="1"/>
  <c r="Z1279" i="1" s="1"/>
  <c r="X1280" i="1"/>
  <c r="Y1280" i="1" s="1"/>
  <c r="Z1280" i="1" s="1"/>
  <c r="X1281" i="1"/>
  <c r="Y1281" i="1" s="1"/>
  <c r="Z1281" i="1" s="1"/>
  <c r="X1282" i="1"/>
  <c r="Y1282" i="1" s="1"/>
  <c r="Z1282" i="1" s="1"/>
  <c r="X1283" i="1"/>
  <c r="Y1283" i="1" s="1"/>
  <c r="Z1283" i="1" s="1"/>
  <c r="X1284" i="1"/>
  <c r="Y1284" i="1" s="1"/>
  <c r="Z1284" i="1" s="1"/>
  <c r="X1285" i="1"/>
  <c r="Y1285" i="1" s="1"/>
  <c r="Z1285" i="1" s="1"/>
  <c r="X1286" i="1"/>
  <c r="Y1286" i="1" s="1"/>
  <c r="Z1286" i="1" s="1"/>
  <c r="X1287" i="1"/>
  <c r="Y1287" i="1" s="1"/>
  <c r="Z1287" i="1" s="1"/>
  <c r="X1288" i="1"/>
  <c r="Y1288" i="1" s="1"/>
  <c r="Z1288" i="1" s="1"/>
  <c r="X1289" i="1"/>
  <c r="Y1289" i="1" s="1"/>
  <c r="Z1289" i="1" s="1"/>
  <c r="X1290" i="1"/>
  <c r="Y1290" i="1" s="1"/>
  <c r="Z1290" i="1" s="1"/>
  <c r="X1291" i="1"/>
  <c r="Y1291" i="1" s="1"/>
  <c r="Z1291" i="1" s="1"/>
  <c r="X1292" i="1"/>
  <c r="Y1292" i="1" s="1"/>
  <c r="Z1292" i="1" s="1"/>
  <c r="X1293" i="1"/>
  <c r="Y1293" i="1" s="1"/>
  <c r="Z1293" i="1" s="1"/>
  <c r="X1294" i="1"/>
  <c r="Y1294" i="1" s="1"/>
  <c r="Z1294" i="1" s="1"/>
  <c r="X1295" i="1"/>
  <c r="Y1295" i="1" s="1"/>
  <c r="Z1295" i="1" s="1"/>
  <c r="X1296" i="1"/>
  <c r="Y1296" i="1" s="1"/>
  <c r="Z1296" i="1" s="1"/>
  <c r="X1297" i="1"/>
  <c r="Y1297" i="1" s="1"/>
  <c r="Z1297" i="1" s="1"/>
  <c r="X1298" i="1"/>
  <c r="Y1298" i="1" s="1"/>
  <c r="Z1298" i="1" s="1"/>
  <c r="X1299" i="1"/>
  <c r="Y1299" i="1" s="1"/>
  <c r="Z1299" i="1" s="1"/>
  <c r="X1300" i="1"/>
  <c r="Y1300" i="1" s="1"/>
  <c r="Z1300" i="1" s="1"/>
  <c r="X1301" i="1"/>
  <c r="Y1301" i="1" s="1"/>
  <c r="Z1301" i="1" s="1"/>
  <c r="X1302" i="1"/>
  <c r="Y1302" i="1" s="1"/>
  <c r="Z1302" i="1" s="1"/>
  <c r="X1303" i="1"/>
  <c r="Y1303" i="1" s="1"/>
  <c r="Z1303" i="1" s="1"/>
  <c r="X1304" i="1"/>
  <c r="Y1304" i="1" s="1"/>
  <c r="Z1304" i="1" s="1"/>
  <c r="X1305" i="1"/>
  <c r="Y1305" i="1" s="1"/>
  <c r="Z1305" i="1" s="1"/>
  <c r="X1306" i="1"/>
  <c r="Y1306" i="1" s="1"/>
  <c r="Z1306" i="1" s="1"/>
  <c r="X1307" i="1"/>
  <c r="Y1307" i="1" s="1"/>
  <c r="Z1307" i="1" s="1"/>
  <c r="X1308" i="1"/>
  <c r="Y1308" i="1" s="1"/>
  <c r="Z1308" i="1" s="1"/>
  <c r="X1309" i="1"/>
  <c r="Y1309" i="1" s="1"/>
  <c r="Z1309" i="1" s="1"/>
  <c r="X1310" i="1"/>
  <c r="Y1310" i="1" s="1"/>
  <c r="Z1310" i="1" s="1"/>
  <c r="X1311" i="1"/>
  <c r="Y1311" i="1" s="1"/>
  <c r="Z1311" i="1" s="1"/>
  <c r="X1312" i="1"/>
  <c r="Y1312" i="1" s="1"/>
  <c r="Z1312" i="1" s="1"/>
  <c r="X1313" i="1"/>
  <c r="Y1313" i="1" s="1"/>
  <c r="Z1313" i="1" s="1"/>
  <c r="X1314" i="1"/>
  <c r="Y1314" i="1" s="1"/>
  <c r="Z1314" i="1" s="1"/>
  <c r="X1315" i="1"/>
  <c r="Y1315" i="1" s="1"/>
  <c r="Z1315" i="1" s="1"/>
  <c r="X1316" i="1"/>
  <c r="Y1316" i="1" s="1"/>
  <c r="Z1316" i="1" s="1"/>
  <c r="X1317" i="1"/>
  <c r="Y1317" i="1" s="1"/>
  <c r="Z1317" i="1" s="1"/>
  <c r="X1318" i="1"/>
  <c r="Y1318" i="1" s="1"/>
  <c r="Z1318" i="1" s="1"/>
  <c r="X1319" i="1"/>
  <c r="Y1319" i="1" s="1"/>
  <c r="Z1319" i="1" s="1"/>
  <c r="X1320" i="1"/>
  <c r="Y1320" i="1" s="1"/>
  <c r="Z1320" i="1" s="1"/>
  <c r="X1321" i="1"/>
  <c r="Y1321" i="1" s="1"/>
  <c r="Z1321" i="1" s="1"/>
  <c r="X1322" i="1"/>
  <c r="Y1322" i="1" s="1"/>
  <c r="Z1322" i="1" s="1"/>
  <c r="X1323" i="1"/>
  <c r="Y1323" i="1" s="1"/>
  <c r="Z1323" i="1" s="1"/>
  <c r="X1324" i="1"/>
  <c r="Y1324" i="1" s="1"/>
  <c r="Z1324" i="1" s="1"/>
  <c r="X1325" i="1"/>
  <c r="Y1325" i="1" s="1"/>
  <c r="Z1325" i="1" s="1"/>
  <c r="X1326" i="1"/>
  <c r="Y1326" i="1" s="1"/>
  <c r="Z1326" i="1" s="1"/>
  <c r="X1327" i="1"/>
  <c r="Y1327" i="1" s="1"/>
  <c r="Z1327" i="1" s="1"/>
  <c r="X1328" i="1"/>
  <c r="Y1328" i="1" s="1"/>
  <c r="Z1328" i="1" s="1"/>
  <c r="X1329" i="1"/>
  <c r="Y1329" i="1" s="1"/>
  <c r="Z1329" i="1" s="1"/>
  <c r="X1330" i="1"/>
  <c r="Y1330" i="1" s="1"/>
  <c r="Z1330" i="1" s="1"/>
  <c r="X1331" i="1"/>
  <c r="Y1331" i="1" s="1"/>
  <c r="Z1331" i="1" s="1"/>
  <c r="X1332" i="1"/>
  <c r="Y1332" i="1" s="1"/>
  <c r="Z1332" i="1" s="1"/>
  <c r="X1333" i="1"/>
  <c r="Y1333" i="1" s="1"/>
  <c r="Z1333" i="1" s="1"/>
  <c r="X1334" i="1"/>
  <c r="Y1334" i="1" s="1"/>
  <c r="Z1334" i="1" s="1"/>
  <c r="X1335" i="1"/>
  <c r="Y1335" i="1" s="1"/>
  <c r="Z1335" i="1" s="1"/>
  <c r="X1336" i="1"/>
  <c r="Y1336" i="1" s="1"/>
  <c r="Z1336" i="1" s="1"/>
  <c r="X1337" i="1"/>
  <c r="Y1337" i="1" s="1"/>
  <c r="Z1337" i="1" s="1"/>
  <c r="X1338" i="1"/>
  <c r="Y1338" i="1" s="1"/>
  <c r="Z1338" i="1" s="1"/>
  <c r="X1339" i="1"/>
  <c r="Y1339" i="1" s="1"/>
  <c r="Z1339" i="1" s="1"/>
  <c r="X1340" i="1"/>
  <c r="Y1340" i="1" s="1"/>
  <c r="Z1340" i="1" s="1"/>
  <c r="X1341" i="1"/>
  <c r="Y1341" i="1" s="1"/>
  <c r="Z1341" i="1" s="1"/>
  <c r="X1342" i="1"/>
  <c r="Y1342" i="1" s="1"/>
  <c r="Z1342" i="1" s="1"/>
  <c r="X1343" i="1"/>
  <c r="Y1343" i="1" s="1"/>
  <c r="Z1343" i="1" s="1"/>
  <c r="X1344" i="1"/>
  <c r="Y1344" i="1" s="1"/>
  <c r="Z1344" i="1" s="1"/>
  <c r="X1345" i="1"/>
  <c r="Y1345" i="1" s="1"/>
  <c r="Z1345" i="1" s="1"/>
  <c r="X1346" i="1"/>
  <c r="Y1346" i="1" s="1"/>
  <c r="Z1346" i="1" s="1"/>
  <c r="X1347" i="1"/>
  <c r="Y1347" i="1" s="1"/>
  <c r="Z1347" i="1" s="1"/>
  <c r="X1348" i="1"/>
  <c r="Y1348" i="1" s="1"/>
  <c r="Z1348" i="1" s="1"/>
  <c r="X1349" i="1"/>
  <c r="Y1349" i="1" s="1"/>
  <c r="Z1349" i="1" s="1"/>
  <c r="X1350" i="1"/>
  <c r="Y1350" i="1" s="1"/>
  <c r="Z1350" i="1" s="1"/>
  <c r="X1351" i="1"/>
  <c r="Y1351" i="1" s="1"/>
  <c r="Z1351" i="1" s="1"/>
  <c r="X1352" i="1"/>
  <c r="Y1352" i="1" s="1"/>
  <c r="Z1352" i="1" s="1"/>
  <c r="X1353" i="1"/>
  <c r="Y1353" i="1" s="1"/>
  <c r="Z1353" i="1" s="1"/>
  <c r="X1354" i="1"/>
  <c r="Y1354" i="1" s="1"/>
  <c r="Z1354" i="1" s="1"/>
  <c r="X1355" i="1"/>
  <c r="Y1355" i="1" s="1"/>
  <c r="Z1355" i="1" s="1"/>
  <c r="X1356" i="1"/>
  <c r="Y1356" i="1" s="1"/>
  <c r="Z1356" i="1" s="1"/>
  <c r="X1357" i="1"/>
  <c r="Y1357" i="1" s="1"/>
  <c r="Z1357" i="1" s="1"/>
  <c r="X1358" i="1"/>
  <c r="Y1358" i="1" s="1"/>
  <c r="Z1358" i="1" s="1"/>
  <c r="X1359" i="1"/>
  <c r="Y1359" i="1" s="1"/>
  <c r="Z1359" i="1" s="1"/>
  <c r="X1360" i="1"/>
  <c r="Y1360" i="1" s="1"/>
  <c r="Z1360" i="1" s="1"/>
  <c r="X1361" i="1"/>
  <c r="Y1361" i="1" s="1"/>
  <c r="Z1361" i="1" s="1"/>
  <c r="X1362" i="1"/>
  <c r="Y1362" i="1" s="1"/>
  <c r="Z1362" i="1" s="1"/>
  <c r="X1363" i="1"/>
  <c r="Y1363" i="1" s="1"/>
  <c r="Z1363" i="1" s="1"/>
  <c r="X1364" i="1"/>
  <c r="Y1364" i="1" s="1"/>
  <c r="Z1364" i="1" s="1"/>
  <c r="X1365" i="1"/>
  <c r="Y1365" i="1" s="1"/>
  <c r="Z1365" i="1" s="1"/>
  <c r="X1366" i="1"/>
  <c r="Y1366" i="1" s="1"/>
  <c r="Z1366" i="1" s="1"/>
  <c r="X1367" i="1"/>
  <c r="Y1367" i="1" s="1"/>
  <c r="Z1367" i="1" s="1"/>
  <c r="X1368" i="1"/>
  <c r="Y1368" i="1" s="1"/>
  <c r="Z1368" i="1" s="1"/>
  <c r="X1369" i="1"/>
  <c r="Y1369" i="1" s="1"/>
  <c r="Z1369" i="1" s="1"/>
  <c r="X1370" i="1"/>
  <c r="Y1370" i="1" s="1"/>
  <c r="Z1370" i="1" s="1"/>
  <c r="X1371" i="1"/>
  <c r="Y1371" i="1" s="1"/>
  <c r="Z1371" i="1" s="1"/>
  <c r="X1372" i="1"/>
  <c r="Y1372" i="1" s="1"/>
  <c r="Z1372" i="1" s="1"/>
  <c r="X1373" i="1"/>
  <c r="Y1373" i="1" s="1"/>
  <c r="Z1373" i="1" s="1"/>
  <c r="X1374" i="1"/>
  <c r="Y1374" i="1" s="1"/>
  <c r="Z1374" i="1" s="1"/>
  <c r="X1375" i="1"/>
  <c r="Y1375" i="1" s="1"/>
  <c r="Z1375" i="1" s="1"/>
  <c r="X1376" i="1"/>
  <c r="Y1376" i="1" s="1"/>
  <c r="Z1376" i="1" s="1"/>
  <c r="X1377" i="1"/>
  <c r="Y1377" i="1" s="1"/>
  <c r="Z1377" i="1" s="1"/>
  <c r="X1378" i="1"/>
  <c r="Y1378" i="1" s="1"/>
  <c r="Z1378" i="1" s="1"/>
  <c r="X1379" i="1"/>
  <c r="Y1379" i="1" s="1"/>
  <c r="Z1379" i="1" s="1"/>
  <c r="X1380" i="1"/>
  <c r="Y1380" i="1" s="1"/>
  <c r="Z1380" i="1" s="1"/>
  <c r="X1381" i="1"/>
  <c r="Y1381" i="1" s="1"/>
  <c r="Z1381" i="1" s="1"/>
  <c r="X1382" i="1"/>
  <c r="Y1382" i="1" s="1"/>
  <c r="Z1382" i="1" s="1"/>
  <c r="X1383" i="1"/>
  <c r="Y1383" i="1" s="1"/>
  <c r="Z1383" i="1" s="1"/>
  <c r="X1384" i="1"/>
  <c r="Y1384" i="1" s="1"/>
  <c r="Z1384" i="1" s="1"/>
  <c r="X1385" i="1"/>
  <c r="Y1385" i="1" s="1"/>
  <c r="Z1385" i="1" s="1"/>
  <c r="X1386" i="1"/>
  <c r="Y1386" i="1" s="1"/>
  <c r="Z1386" i="1" s="1"/>
  <c r="X1387" i="1"/>
  <c r="Y1387" i="1" s="1"/>
  <c r="Z1387" i="1" s="1"/>
  <c r="X1388" i="1"/>
  <c r="Y1388" i="1" s="1"/>
  <c r="Z1388" i="1" s="1"/>
  <c r="X1389" i="1"/>
  <c r="Y1389" i="1" s="1"/>
  <c r="Z1389" i="1" s="1"/>
  <c r="X1390" i="1"/>
  <c r="Y1390" i="1" s="1"/>
  <c r="Z1390" i="1" s="1"/>
  <c r="X1391" i="1"/>
  <c r="Y1391" i="1" s="1"/>
  <c r="Z1391" i="1" s="1"/>
  <c r="X1392" i="1"/>
  <c r="Y1392" i="1" s="1"/>
  <c r="Z1392" i="1" s="1"/>
  <c r="X1393" i="1"/>
  <c r="Y1393" i="1" s="1"/>
  <c r="Z1393" i="1" s="1"/>
  <c r="X1394" i="1"/>
  <c r="Y1394" i="1" s="1"/>
  <c r="Z1394" i="1" s="1"/>
  <c r="X1395" i="1"/>
  <c r="Y1395" i="1" s="1"/>
  <c r="Z1395" i="1" s="1"/>
  <c r="X1396" i="1"/>
  <c r="Y1396" i="1" s="1"/>
  <c r="Z1396" i="1" s="1"/>
  <c r="X1397" i="1"/>
  <c r="Y1397" i="1" s="1"/>
  <c r="Z1397" i="1" s="1"/>
  <c r="X1398" i="1"/>
  <c r="Y1398" i="1" s="1"/>
  <c r="Z1398" i="1" s="1"/>
  <c r="X1399" i="1"/>
  <c r="Y1399" i="1" s="1"/>
  <c r="Z1399" i="1" s="1"/>
  <c r="X1400" i="1"/>
  <c r="Y1400" i="1" s="1"/>
  <c r="Z1400" i="1" s="1"/>
  <c r="X1401" i="1"/>
  <c r="Y1401" i="1" s="1"/>
  <c r="Z1401" i="1" s="1"/>
  <c r="X1402" i="1"/>
  <c r="Y1402" i="1" s="1"/>
  <c r="Z1402" i="1" s="1"/>
  <c r="X1403" i="1"/>
  <c r="Y1403" i="1" s="1"/>
  <c r="Z1403" i="1" s="1"/>
  <c r="X1404" i="1"/>
  <c r="Y1404" i="1" s="1"/>
  <c r="Z1404" i="1" s="1"/>
  <c r="X1405" i="1"/>
  <c r="Y1405" i="1" s="1"/>
  <c r="Z1405" i="1" s="1"/>
  <c r="X1406" i="1"/>
  <c r="Y1406" i="1" s="1"/>
  <c r="Z1406" i="1" s="1"/>
  <c r="X1407" i="1"/>
  <c r="Y1407" i="1" s="1"/>
  <c r="Z1407" i="1" s="1"/>
  <c r="X1408" i="1"/>
  <c r="Y1408" i="1" s="1"/>
  <c r="Z1408" i="1" s="1"/>
  <c r="X1409" i="1"/>
  <c r="Y1409" i="1" s="1"/>
  <c r="Z1409" i="1" s="1"/>
  <c r="X1410" i="1"/>
  <c r="Y1410" i="1" s="1"/>
  <c r="Z1410" i="1" s="1"/>
  <c r="X1411" i="1"/>
  <c r="Y1411" i="1" s="1"/>
  <c r="Z1411" i="1" s="1"/>
  <c r="X1412" i="1"/>
  <c r="Y1412" i="1" s="1"/>
  <c r="Z1412" i="1" s="1"/>
  <c r="X1413" i="1"/>
  <c r="Y1413" i="1" s="1"/>
  <c r="Z1413" i="1" s="1"/>
  <c r="X1414" i="1"/>
  <c r="Y1414" i="1" s="1"/>
  <c r="Z1414" i="1" s="1"/>
  <c r="X1415" i="1"/>
  <c r="Y1415" i="1" s="1"/>
  <c r="Z1415" i="1" s="1"/>
  <c r="X1416" i="1"/>
  <c r="Y1416" i="1" s="1"/>
  <c r="Z1416" i="1" s="1"/>
  <c r="X1417" i="1"/>
  <c r="Y1417" i="1" s="1"/>
  <c r="Z1417" i="1" s="1"/>
  <c r="X1418" i="1"/>
  <c r="Y1418" i="1" s="1"/>
  <c r="Z1418" i="1" s="1"/>
  <c r="X1419" i="1"/>
  <c r="Y1419" i="1" s="1"/>
  <c r="Z1419" i="1" s="1"/>
  <c r="X1420" i="1"/>
  <c r="Y1420" i="1" s="1"/>
  <c r="Z1420" i="1" s="1"/>
  <c r="X1421" i="1"/>
  <c r="Y1421" i="1" s="1"/>
  <c r="Z1421" i="1" s="1"/>
  <c r="X1422" i="1"/>
  <c r="Y1422" i="1" s="1"/>
  <c r="Z1422" i="1" s="1"/>
  <c r="X1423" i="1"/>
  <c r="Y1423" i="1" s="1"/>
  <c r="Z1423" i="1" s="1"/>
  <c r="X1424" i="1"/>
  <c r="Y1424" i="1" s="1"/>
  <c r="Z1424" i="1" s="1"/>
  <c r="X1425" i="1"/>
  <c r="Y1425" i="1" s="1"/>
  <c r="Z1425" i="1" s="1"/>
  <c r="X1426" i="1"/>
  <c r="Y1426" i="1" s="1"/>
  <c r="Z1426" i="1" s="1"/>
  <c r="X1427" i="1"/>
  <c r="Y1427" i="1" s="1"/>
  <c r="Z1427" i="1" s="1"/>
  <c r="X1428" i="1"/>
  <c r="Y1428" i="1" s="1"/>
  <c r="Z1428" i="1" s="1"/>
  <c r="X1429" i="1"/>
  <c r="Y1429" i="1" s="1"/>
  <c r="Z1429" i="1" s="1"/>
  <c r="X1430" i="1"/>
  <c r="Y1430" i="1" s="1"/>
  <c r="Z1430" i="1" s="1"/>
  <c r="X1431" i="1"/>
  <c r="Y1431" i="1" s="1"/>
  <c r="Z1431" i="1" s="1"/>
  <c r="X1432" i="1"/>
  <c r="Y1432" i="1" s="1"/>
  <c r="Z1432" i="1" s="1"/>
  <c r="X1433" i="1"/>
  <c r="Y1433" i="1" s="1"/>
  <c r="Z1433" i="1" s="1"/>
  <c r="X1434" i="1"/>
  <c r="Y1434" i="1" s="1"/>
  <c r="Z1434" i="1" s="1"/>
  <c r="X1435" i="1"/>
  <c r="Y1435" i="1" s="1"/>
  <c r="Z1435" i="1" s="1"/>
  <c r="X1436" i="1"/>
  <c r="Y1436" i="1" s="1"/>
  <c r="Z1436" i="1" s="1"/>
  <c r="X1437" i="1"/>
  <c r="Y1437" i="1" s="1"/>
  <c r="Z1437" i="1" s="1"/>
  <c r="X1438" i="1"/>
  <c r="Y1438" i="1" s="1"/>
  <c r="Z1438" i="1" s="1"/>
  <c r="X1439" i="1"/>
  <c r="Y1439" i="1" s="1"/>
  <c r="Z1439" i="1" s="1"/>
  <c r="X1440" i="1"/>
  <c r="Y1440" i="1" s="1"/>
  <c r="Z1440" i="1" s="1"/>
  <c r="X1441" i="1"/>
  <c r="Y1441" i="1" s="1"/>
  <c r="Z1441" i="1" s="1"/>
  <c r="X1442" i="1"/>
  <c r="Y1442" i="1" s="1"/>
  <c r="Z1442" i="1" s="1"/>
  <c r="X1443" i="1"/>
  <c r="Y1443" i="1" s="1"/>
  <c r="Z1443" i="1" s="1"/>
  <c r="X1444" i="1"/>
  <c r="Y1444" i="1" s="1"/>
  <c r="Z1444" i="1" s="1"/>
  <c r="X1445" i="1"/>
  <c r="Y1445" i="1" s="1"/>
  <c r="Z1445" i="1" s="1"/>
  <c r="X1446" i="1"/>
  <c r="Y1446" i="1" s="1"/>
  <c r="Z1446" i="1" s="1"/>
  <c r="X1447" i="1"/>
  <c r="Y1447" i="1" s="1"/>
  <c r="Z1447" i="1" s="1"/>
  <c r="X1448" i="1"/>
  <c r="Y1448" i="1" s="1"/>
  <c r="Z1448" i="1" s="1"/>
  <c r="X1449" i="1"/>
  <c r="Y1449" i="1" s="1"/>
  <c r="Z1449" i="1" s="1"/>
  <c r="X1450" i="1"/>
  <c r="Y1450" i="1" s="1"/>
  <c r="Z1450" i="1" s="1"/>
  <c r="X1451" i="1"/>
  <c r="Y1451" i="1" s="1"/>
  <c r="Z1451" i="1" s="1"/>
  <c r="X1452" i="1"/>
  <c r="Y1452" i="1" s="1"/>
  <c r="Z1452" i="1" s="1"/>
  <c r="X1453" i="1"/>
  <c r="Y1453" i="1" s="1"/>
  <c r="Z1453" i="1" s="1"/>
  <c r="X1454" i="1"/>
  <c r="Y1454" i="1" s="1"/>
  <c r="Z1454" i="1" s="1"/>
  <c r="X1455" i="1"/>
  <c r="Y1455" i="1" s="1"/>
  <c r="Z1455" i="1" s="1"/>
  <c r="X1456" i="1"/>
  <c r="Y1456" i="1" s="1"/>
  <c r="Z1456" i="1" s="1"/>
  <c r="X1457" i="1"/>
  <c r="Y1457" i="1" s="1"/>
  <c r="Z1457" i="1" s="1"/>
  <c r="X1458" i="1"/>
  <c r="Y1458" i="1" s="1"/>
  <c r="Z1458" i="1" s="1"/>
  <c r="X1459" i="1"/>
  <c r="Y1459" i="1" s="1"/>
  <c r="Z1459" i="1" s="1"/>
  <c r="X1460" i="1"/>
  <c r="Y1460" i="1" s="1"/>
  <c r="Z1460" i="1" s="1"/>
  <c r="X1461" i="1"/>
  <c r="Y1461" i="1" s="1"/>
  <c r="Z1461" i="1" s="1"/>
  <c r="X1462" i="1"/>
  <c r="Y1462" i="1" s="1"/>
  <c r="Z1462" i="1" s="1"/>
  <c r="X1463" i="1"/>
  <c r="Y1463" i="1" s="1"/>
  <c r="Z1463" i="1" s="1"/>
  <c r="X1464" i="1"/>
  <c r="Y1464" i="1" s="1"/>
  <c r="Z1464" i="1" s="1"/>
  <c r="X1465" i="1"/>
  <c r="Y1465" i="1" s="1"/>
  <c r="Z1465" i="1" s="1"/>
  <c r="X1466" i="1"/>
  <c r="Y1466" i="1" s="1"/>
  <c r="Z1466" i="1" s="1"/>
  <c r="X1467" i="1"/>
  <c r="Y1467" i="1" s="1"/>
  <c r="Z1467" i="1" s="1"/>
  <c r="X1468" i="1"/>
  <c r="Y1468" i="1" s="1"/>
  <c r="Z1468" i="1" s="1"/>
  <c r="X1469" i="1"/>
  <c r="Y1469" i="1" s="1"/>
  <c r="Z1469" i="1" s="1"/>
  <c r="X1470" i="1"/>
  <c r="Y1470" i="1" s="1"/>
  <c r="Z1470" i="1" s="1"/>
  <c r="X1471" i="1"/>
  <c r="Y1471" i="1" s="1"/>
  <c r="Z1471" i="1" s="1"/>
  <c r="X1472" i="1"/>
  <c r="Y1472" i="1" s="1"/>
  <c r="Z1472" i="1" s="1"/>
  <c r="X1473" i="1"/>
  <c r="Y1473" i="1" s="1"/>
  <c r="Z1473" i="1" s="1"/>
  <c r="X1474" i="1"/>
  <c r="Y1474" i="1" s="1"/>
  <c r="Z1474" i="1" s="1"/>
  <c r="X1475" i="1"/>
  <c r="Y1475" i="1" s="1"/>
  <c r="Z1475" i="1" s="1"/>
  <c r="X1476" i="1"/>
  <c r="Y1476" i="1" s="1"/>
  <c r="Z1476" i="1" s="1"/>
  <c r="X1477" i="1"/>
  <c r="Y1477" i="1" s="1"/>
  <c r="Z1477" i="1" s="1"/>
  <c r="X1478" i="1"/>
  <c r="Y1478" i="1" s="1"/>
  <c r="Z1478" i="1" s="1"/>
  <c r="X1479" i="1"/>
  <c r="Y1479" i="1" s="1"/>
  <c r="Z1479" i="1" s="1"/>
  <c r="X1480" i="1"/>
  <c r="Y1480" i="1" s="1"/>
  <c r="Z1480" i="1" s="1"/>
  <c r="X1481" i="1"/>
  <c r="Y1481" i="1" s="1"/>
  <c r="Z1481" i="1" s="1"/>
  <c r="X1482" i="1"/>
  <c r="Y1482" i="1" s="1"/>
  <c r="Z1482" i="1" s="1"/>
  <c r="X1483" i="1"/>
  <c r="Y1483" i="1" s="1"/>
  <c r="Z1483" i="1" s="1"/>
  <c r="X1484" i="1"/>
  <c r="Y1484" i="1" s="1"/>
  <c r="Z1484" i="1" s="1"/>
  <c r="X1485" i="1"/>
  <c r="Y1485" i="1" s="1"/>
  <c r="Z1485" i="1" s="1"/>
  <c r="X1486" i="1"/>
  <c r="Y1486" i="1" s="1"/>
  <c r="Z1486" i="1" s="1"/>
  <c r="X1487" i="1"/>
  <c r="Y1487" i="1" s="1"/>
  <c r="Z1487" i="1" s="1"/>
  <c r="X1488" i="1"/>
  <c r="Y1488" i="1" s="1"/>
  <c r="Z1488" i="1" s="1"/>
  <c r="X1489" i="1"/>
  <c r="Y1489" i="1" s="1"/>
  <c r="Z1489" i="1" s="1"/>
  <c r="X1490" i="1"/>
  <c r="Y1490" i="1" s="1"/>
  <c r="Z1490" i="1" s="1"/>
  <c r="X1491" i="1"/>
  <c r="Y1491" i="1" s="1"/>
  <c r="Z1491" i="1" s="1"/>
  <c r="X1492" i="1"/>
  <c r="Y1492" i="1" s="1"/>
  <c r="Z1492" i="1" s="1"/>
  <c r="X1493" i="1"/>
  <c r="Y1493" i="1" s="1"/>
  <c r="Z1493" i="1" s="1"/>
  <c r="X1494" i="1"/>
  <c r="Y1494" i="1" s="1"/>
  <c r="Z1494" i="1" s="1"/>
  <c r="X1495" i="1"/>
  <c r="Y1495" i="1" s="1"/>
  <c r="Z1495" i="1" s="1"/>
  <c r="X1496" i="1"/>
  <c r="Y1496" i="1" s="1"/>
  <c r="Z1496" i="1" s="1"/>
  <c r="X1497" i="1"/>
  <c r="Y1497" i="1" s="1"/>
  <c r="Z1497" i="1" s="1"/>
  <c r="X1498" i="1"/>
  <c r="Y1498" i="1" s="1"/>
  <c r="Z1498" i="1" s="1"/>
  <c r="X1499" i="1"/>
  <c r="Y1499" i="1" s="1"/>
  <c r="Z1499" i="1" s="1"/>
  <c r="X1500" i="1"/>
  <c r="Y1500" i="1" s="1"/>
  <c r="Z1500" i="1" s="1"/>
  <c r="X1501" i="1"/>
  <c r="Y1501" i="1" s="1"/>
  <c r="Z1501" i="1" s="1"/>
  <c r="X1502" i="1"/>
  <c r="Y1502" i="1" s="1"/>
  <c r="Z1502" i="1" s="1"/>
  <c r="X1503" i="1"/>
  <c r="Y1503" i="1" s="1"/>
  <c r="Z1503" i="1" s="1"/>
  <c r="X1504" i="1"/>
  <c r="Y1504" i="1" s="1"/>
  <c r="Z1504" i="1" s="1"/>
  <c r="X1505" i="1"/>
  <c r="Y1505" i="1" s="1"/>
  <c r="Z1505" i="1" s="1"/>
  <c r="X1506" i="1"/>
  <c r="Y1506" i="1" s="1"/>
  <c r="Z1506" i="1" s="1"/>
  <c r="X1507" i="1"/>
  <c r="Y1507" i="1" s="1"/>
  <c r="Z1507" i="1" s="1"/>
  <c r="X1508" i="1"/>
  <c r="Y1508" i="1" s="1"/>
  <c r="Z1508" i="1" s="1"/>
  <c r="X1509" i="1"/>
  <c r="Y1509" i="1" s="1"/>
  <c r="Z1509" i="1" s="1"/>
  <c r="X1510" i="1"/>
  <c r="Y1510" i="1" s="1"/>
  <c r="Z1510" i="1" s="1"/>
  <c r="X1511" i="1"/>
  <c r="Y1511" i="1" s="1"/>
  <c r="Z1511" i="1" s="1"/>
  <c r="X1512" i="1"/>
  <c r="Y1512" i="1" s="1"/>
  <c r="Z1512" i="1" s="1"/>
  <c r="X1513" i="1"/>
  <c r="Y1513" i="1" s="1"/>
  <c r="Z1513" i="1" s="1"/>
  <c r="X1514" i="1"/>
  <c r="Y1514" i="1" s="1"/>
  <c r="Z1514" i="1" s="1"/>
  <c r="X1515" i="1"/>
  <c r="Y1515" i="1" s="1"/>
  <c r="Z1515" i="1" s="1"/>
  <c r="X1516" i="1"/>
  <c r="Y1516" i="1" s="1"/>
  <c r="Z1516" i="1" s="1"/>
  <c r="X1517" i="1"/>
  <c r="Y1517" i="1" s="1"/>
  <c r="Z1517" i="1" s="1"/>
  <c r="X1518" i="1"/>
  <c r="Y1518" i="1" s="1"/>
  <c r="Z1518" i="1" s="1"/>
  <c r="X1519" i="1"/>
  <c r="Y1519" i="1" s="1"/>
  <c r="Z1519" i="1" s="1"/>
  <c r="X1520" i="1"/>
  <c r="Y1520" i="1" s="1"/>
  <c r="Z1520" i="1" s="1"/>
  <c r="X1521" i="1"/>
  <c r="Y1521" i="1" s="1"/>
  <c r="Z1521" i="1" s="1"/>
  <c r="X1522" i="1"/>
  <c r="Y1522" i="1" s="1"/>
  <c r="Z1522" i="1" s="1"/>
  <c r="X1523" i="1"/>
  <c r="Y1523" i="1" s="1"/>
  <c r="Z1523" i="1" s="1"/>
  <c r="X1524" i="1"/>
  <c r="Y1524" i="1" s="1"/>
  <c r="Z1524" i="1" s="1"/>
  <c r="X1525" i="1"/>
  <c r="Y1525" i="1" s="1"/>
  <c r="Z1525" i="1" s="1"/>
  <c r="X1526" i="1"/>
  <c r="Y1526" i="1" s="1"/>
  <c r="Z1526" i="1" s="1"/>
  <c r="X1527" i="1"/>
  <c r="Y1527" i="1" s="1"/>
  <c r="Z1527" i="1" s="1"/>
  <c r="X1528" i="1"/>
  <c r="Y1528" i="1" s="1"/>
  <c r="Z1528" i="1" s="1"/>
  <c r="X1529" i="1"/>
  <c r="Y1529" i="1" s="1"/>
  <c r="Z1529" i="1" s="1"/>
  <c r="X1530" i="1"/>
  <c r="Y1530" i="1" s="1"/>
  <c r="Z1530" i="1" s="1"/>
  <c r="X1531" i="1"/>
  <c r="Y1531" i="1" s="1"/>
  <c r="Z1531" i="1" s="1"/>
  <c r="X1532" i="1"/>
  <c r="Y1532" i="1" s="1"/>
  <c r="Z1532" i="1" s="1"/>
  <c r="X1533" i="1"/>
  <c r="Y1533" i="1" s="1"/>
  <c r="Z1533" i="1" s="1"/>
  <c r="X1534" i="1"/>
  <c r="Y1534" i="1" s="1"/>
  <c r="Z1534" i="1" s="1"/>
  <c r="X1535" i="1"/>
  <c r="Y1535" i="1" s="1"/>
  <c r="Z1535" i="1" s="1"/>
  <c r="X1536" i="1"/>
  <c r="Y1536" i="1" s="1"/>
  <c r="Z1536" i="1" s="1"/>
  <c r="X1537" i="1"/>
  <c r="Y1537" i="1" s="1"/>
  <c r="Z1537" i="1" s="1"/>
  <c r="X1538" i="1"/>
  <c r="Y1538" i="1" s="1"/>
  <c r="Z1538" i="1" s="1"/>
  <c r="X1539" i="1"/>
  <c r="Y1539" i="1" s="1"/>
  <c r="Z1539" i="1" s="1"/>
  <c r="X1540" i="1"/>
  <c r="Y1540" i="1" s="1"/>
  <c r="Z1540" i="1" s="1"/>
  <c r="X1541" i="1"/>
  <c r="Y1541" i="1" s="1"/>
  <c r="Z1541" i="1" s="1"/>
  <c r="X1542" i="1"/>
  <c r="Y1542" i="1" s="1"/>
  <c r="Z1542" i="1" s="1"/>
  <c r="X1543" i="1"/>
  <c r="Y1543" i="1" s="1"/>
  <c r="Z1543" i="1" s="1"/>
  <c r="X1544" i="1"/>
  <c r="Y1544" i="1" s="1"/>
  <c r="Z1544" i="1" s="1"/>
  <c r="X1545" i="1"/>
  <c r="Y1545" i="1" s="1"/>
  <c r="Z1545" i="1" s="1"/>
  <c r="X1546" i="1"/>
  <c r="Y1546" i="1" s="1"/>
  <c r="Z1546" i="1" s="1"/>
  <c r="X1547" i="1"/>
  <c r="Y1547" i="1" s="1"/>
  <c r="Z1547" i="1" s="1"/>
  <c r="X1548" i="1"/>
  <c r="Y1548" i="1" s="1"/>
  <c r="Z1548" i="1" s="1"/>
  <c r="X1549" i="1"/>
  <c r="Y1549" i="1" s="1"/>
  <c r="Z1549" i="1" s="1"/>
  <c r="X1550" i="1"/>
  <c r="Y1550" i="1" s="1"/>
  <c r="Z1550" i="1" s="1"/>
  <c r="X1551" i="1"/>
  <c r="Y1551" i="1" s="1"/>
  <c r="Z1551" i="1" s="1"/>
  <c r="X1552" i="1"/>
  <c r="Y1552" i="1" s="1"/>
  <c r="Z1552" i="1" s="1"/>
  <c r="X1553" i="1"/>
  <c r="Y1553" i="1" s="1"/>
  <c r="Z1553" i="1" s="1"/>
  <c r="X1554" i="1"/>
  <c r="Y1554" i="1" s="1"/>
  <c r="Z1554" i="1" s="1"/>
  <c r="X1555" i="1"/>
  <c r="Y1555" i="1" s="1"/>
  <c r="Z1555" i="1" s="1"/>
  <c r="X1556" i="1"/>
  <c r="Y1556" i="1" s="1"/>
  <c r="Z1556" i="1" s="1"/>
  <c r="X1557" i="1"/>
  <c r="Y1557" i="1" s="1"/>
  <c r="Z1557" i="1" s="1"/>
  <c r="X1558" i="1"/>
  <c r="Y1558" i="1" s="1"/>
  <c r="Z1558" i="1" s="1"/>
  <c r="X1559" i="1"/>
  <c r="Y1559" i="1" s="1"/>
  <c r="Z1559" i="1" s="1"/>
  <c r="X1560" i="1"/>
  <c r="Y1560" i="1" s="1"/>
  <c r="Z1560" i="1" s="1"/>
  <c r="X1561" i="1"/>
  <c r="Y1561" i="1" s="1"/>
  <c r="Z1561" i="1" s="1"/>
  <c r="X1562" i="1"/>
  <c r="Y1562" i="1" s="1"/>
  <c r="Z1562" i="1" s="1"/>
  <c r="X1563" i="1"/>
  <c r="Y1563" i="1" s="1"/>
  <c r="Z1563" i="1" s="1"/>
  <c r="X1564" i="1"/>
  <c r="Y1564" i="1" s="1"/>
  <c r="Z1564" i="1" s="1"/>
  <c r="X1565" i="1"/>
  <c r="Y1565" i="1" s="1"/>
  <c r="Z1565" i="1" s="1"/>
  <c r="X1566" i="1"/>
  <c r="Y1566" i="1" s="1"/>
  <c r="Z1566" i="1" s="1"/>
  <c r="X1567" i="1"/>
  <c r="Y1567" i="1" s="1"/>
  <c r="Z1567" i="1" s="1"/>
  <c r="X1568" i="1"/>
  <c r="Y1568" i="1" s="1"/>
  <c r="Z1568" i="1" s="1"/>
  <c r="X1569" i="1"/>
  <c r="Y1569" i="1" s="1"/>
  <c r="Z1569" i="1" s="1"/>
  <c r="X1570" i="1"/>
  <c r="Y1570" i="1" s="1"/>
  <c r="Z1570" i="1" s="1"/>
  <c r="X1571" i="1"/>
  <c r="Y1571" i="1" s="1"/>
  <c r="Z1571" i="1" s="1"/>
  <c r="X1572" i="1"/>
  <c r="Y1572" i="1" s="1"/>
  <c r="Z1572" i="1" s="1"/>
  <c r="X1573" i="1"/>
  <c r="Y1573" i="1" s="1"/>
  <c r="Z1573" i="1" s="1"/>
  <c r="X1574" i="1"/>
  <c r="Y1574" i="1" s="1"/>
  <c r="Z1574" i="1" s="1"/>
  <c r="X1575" i="1"/>
  <c r="Y1575" i="1" s="1"/>
  <c r="Z1575" i="1" s="1"/>
  <c r="X1576" i="1"/>
  <c r="Y1576" i="1" s="1"/>
  <c r="Z1576" i="1" s="1"/>
  <c r="X1577" i="1"/>
  <c r="Y1577" i="1" s="1"/>
  <c r="Z1577" i="1" s="1"/>
  <c r="X1578" i="1"/>
  <c r="Y1578" i="1" s="1"/>
  <c r="Z1578" i="1" s="1"/>
  <c r="X1579" i="1"/>
  <c r="Y1579" i="1" s="1"/>
  <c r="Z1579" i="1" s="1"/>
  <c r="X1580" i="1"/>
  <c r="Y1580" i="1" s="1"/>
  <c r="Z1580" i="1" s="1"/>
  <c r="X1581" i="1"/>
  <c r="Y1581" i="1" s="1"/>
  <c r="Z1581" i="1" s="1"/>
  <c r="X1582" i="1"/>
  <c r="Y1582" i="1" s="1"/>
  <c r="Z1582" i="1" s="1"/>
  <c r="X1583" i="1"/>
  <c r="Y1583" i="1" s="1"/>
  <c r="Z1583" i="1" s="1"/>
  <c r="X1584" i="1"/>
  <c r="Y1584" i="1" s="1"/>
  <c r="Z1584" i="1" s="1"/>
  <c r="X1585" i="1"/>
  <c r="Y1585" i="1" s="1"/>
  <c r="Z1585" i="1" s="1"/>
  <c r="X1586" i="1"/>
  <c r="Y1586" i="1" s="1"/>
  <c r="Z1586" i="1" s="1"/>
  <c r="X1587" i="1"/>
  <c r="Y1587" i="1" s="1"/>
  <c r="Z1587" i="1" s="1"/>
  <c r="X1588" i="1"/>
  <c r="Y1588" i="1" s="1"/>
  <c r="Z1588" i="1" s="1"/>
  <c r="X1589" i="1"/>
  <c r="Y1589" i="1" s="1"/>
  <c r="Z1589" i="1" s="1"/>
  <c r="X1590" i="1"/>
  <c r="Y1590" i="1" s="1"/>
  <c r="Z1590" i="1" s="1"/>
  <c r="X1591" i="1"/>
  <c r="Y1591" i="1" s="1"/>
  <c r="Z1591" i="1" s="1"/>
  <c r="X1592" i="1"/>
  <c r="Y1592" i="1" s="1"/>
  <c r="Z1592" i="1" s="1"/>
  <c r="X1593" i="1"/>
  <c r="Y1593" i="1" s="1"/>
  <c r="Z1593" i="1" s="1"/>
  <c r="X1594" i="1"/>
  <c r="Y1594" i="1" s="1"/>
  <c r="Z1594" i="1" s="1"/>
  <c r="X1595" i="1"/>
  <c r="Y1595" i="1" s="1"/>
  <c r="Z1595" i="1" s="1"/>
  <c r="X1596" i="1"/>
  <c r="Y1596" i="1" s="1"/>
  <c r="Z1596" i="1" s="1"/>
  <c r="X1597" i="1"/>
  <c r="Y1597" i="1" s="1"/>
  <c r="Z1597" i="1" s="1"/>
  <c r="X1598" i="1"/>
  <c r="Y1598" i="1" s="1"/>
  <c r="Z1598" i="1" s="1"/>
  <c r="X1599" i="1"/>
  <c r="Y1599" i="1" s="1"/>
  <c r="Z1599" i="1" s="1"/>
  <c r="X1600" i="1"/>
  <c r="Y1600" i="1" s="1"/>
  <c r="Z1600" i="1" s="1"/>
  <c r="X1601" i="1"/>
  <c r="Y1601" i="1" s="1"/>
  <c r="Z1601" i="1" s="1"/>
  <c r="X1602" i="1"/>
  <c r="Y1602" i="1" s="1"/>
  <c r="Z1602" i="1" s="1"/>
  <c r="X1603" i="1"/>
  <c r="Y1603" i="1" s="1"/>
  <c r="Z1603" i="1" s="1"/>
  <c r="X1604" i="1"/>
  <c r="Y1604" i="1" s="1"/>
  <c r="Z1604" i="1" s="1"/>
  <c r="X1605" i="1"/>
  <c r="Y1605" i="1" s="1"/>
  <c r="Z1605" i="1" s="1"/>
  <c r="X1606" i="1"/>
  <c r="Y1606" i="1" s="1"/>
  <c r="Z1606" i="1" s="1"/>
  <c r="X1607" i="1"/>
  <c r="Y1607" i="1" s="1"/>
  <c r="Z1607" i="1" s="1"/>
  <c r="X1608" i="1"/>
  <c r="Y1608" i="1" s="1"/>
  <c r="Z1608" i="1" s="1"/>
  <c r="AG1654" i="1" l="1"/>
  <c r="AH1654" i="1" s="1"/>
  <c r="AF1653" i="1"/>
  <c r="AF1654" i="1"/>
  <c r="AF1658" i="1"/>
  <c r="AF1657" i="1"/>
  <c r="AG1659" i="1"/>
  <c r="AH1659" i="1" s="1"/>
  <c r="AG1652" i="1"/>
  <c r="AH1652" i="1" s="1"/>
  <c r="AF1652" i="1"/>
  <c r="AG1658" i="1"/>
  <c r="AH1658" i="1" s="1"/>
  <c r="AG1653" i="1"/>
  <c r="AH1653" i="1" s="1"/>
  <c r="AE1660" i="1"/>
  <c r="AG1655" i="1"/>
  <c r="AH1655" i="1" s="1"/>
  <c r="AF1655" i="1"/>
  <c r="AE1661" i="1"/>
  <c r="AG1660" i="1"/>
  <c r="AH1660" i="1" s="1"/>
  <c r="AF1660" i="1"/>
  <c r="Z45" i="1"/>
  <c r="AA45" i="1" s="1"/>
  <c r="AD45" i="1" s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D438" i="1" s="1"/>
  <c r="AA404" i="1"/>
  <c r="AD404" i="1" s="1"/>
  <c r="AA384" i="1"/>
  <c r="AD384" i="1" s="1"/>
  <c r="AA353" i="1"/>
  <c r="AD353" i="1" s="1"/>
  <c r="AA313" i="1"/>
  <c r="AA291" i="1"/>
  <c r="AD291" i="1" s="1"/>
  <c r="AA269" i="1"/>
  <c r="AD269" i="1" s="1"/>
  <c r="AA243" i="1"/>
  <c r="AD243" i="1" s="1"/>
  <c r="AA177" i="1"/>
  <c r="AD177" i="1" s="1"/>
  <c r="AA163" i="1"/>
  <c r="AD163" i="1" s="1"/>
  <c r="AA135" i="1"/>
  <c r="AD135" i="1" s="1"/>
  <c r="AA123" i="1"/>
  <c r="AD123" i="1" s="1"/>
  <c r="AA89" i="1"/>
  <c r="AA83" i="1"/>
  <c r="AD83" i="1" s="1"/>
  <c r="AA49" i="1"/>
  <c r="AD49" i="1" s="1"/>
  <c r="AA918" i="1"/>
  <c r="AA43" i="1"/>
  <c r="AD43" i="1" s="1"/>
  <c r="AA1602" i="1"/>
  <c r="AA1585" i="1"/>
  <c r="AA1556" i="1"/>
  <c r="AA1526" i="1"/>
  <c r="AA1503" i="1"/>
  <c r="AA1477" i="1"/>
  <c r="AA1454" i="1"/>
  <c r="AA1407" i="1"/>
  <c r="AA1368" i="1"/>
  <c r="AA1349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D362" i="1" s="1"/>
  <c r="AA328" i="1"/>
  <c r="AD328" i="1" s="1"/>
  <c r="AA316" i="1"/>
  <c r="AD316" i="1" s="1"/>
  <c r="AA285" i="1"/>
  <c r="AD285" i="1" s="1"/>
  <c r="AA272" i="1"/>
  <c r="AD272" i="1" s="1"/>
  <c r="AA253" i="1"/>
  <c r="AD253" i="1" s="1"/>
  <c r="AA194" i="1"/>
  <c r="AD194" i="1" s="1"/>
  <c r="AA129" i="1"/>
  <c r="AA1248" i="1"/>
  <c r="AA544" i="1"/>
  <c r="AA16" i="1"/>
  <c r="AA1562" i="1"/>
  <c r="AA1540" i="1"/>
  <c r="AA1523" i="1"/>
  <c r="AA1484" i="1"/>
  <c r="AA1443" i="1"/>
  <c r="AA1384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D421" i="1" s="1"/>
  <c r="AA401" i="1"/>
  <c r="AA359" i="1"/>
  <c r="AD359" i="1" s="1"/>
  <c r="AA331" i="1"/>
  <c r="AD331" i="1" s="1"/>
  <c r="AA319" i="1"/>
  <c r="AD319" i="1" s="1"/>
  <c r="AA288" i="1"/>
  <c r="AA259" i="1"/>
  <c r="AD259" i="1" s="1"/>
  <c r="AA240" i="1"/>
  <c r="AD240" i="1" s="1"/>
  <c r="AA214" i="1"/>
  <c r="AD214" i="1" s="1"/>
  <c r="AA197" i="1"/>
  <c r="AA167" i="1"/>
  <c r="AD167" i="1" s="1"/>
  <c r="AA132" i="1"/>
  <c r="AD132" i="1" s="1"/>
  <c r="AA126" i="1"/>
  <c r="AA86" i="1"/>
  <c r="AD86" i="1" s="1"/>
  <c r="AA66" i="1"/>
  <c r="AD66" i="1" s="1"/>
  <c r="AA56" i="1"/>
  <c r="AD56" i="1" s="1"/>
  <c r="AA1600" i="1"/>
  <c r="AA1593" i="1"/>
  <c r="AA1583" i="1"/>
  <c r="AA1580" i="1"/>
  <c r="AA1570" i="1"/>
  <c r="AA1557" i="1"/>
  <c r="AA1551" i="1"/>
  <c r="AA1541" i="1"/>
  <c r="AA1531" i="1"/>
  <c r="AA1521" i="1"/>
  <c r="AA26" i="1"/>
  <c r="AD26" i="1" s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29" i="1"/>
  <c r="AA713" i="1"/>
  <c r="AA684" i="1"/>
  <c r="AA665" i="1"/>
  <c r="AA640" i="1"/>
  <c r="AA624" i="1"/>
  <c r="AD624" i="1" s="1"/>
  <c r="AA598" i="1"/>
  <c r="AA572" i="1"/>
  <c r="AA535" i="1"/>
  <c r="AA523" i="1"/>
  <c r="AA508" i="1"/>
  <c r="AA486" i="1"/>
  <c r="AA451" i="1"/>
  <c r="AA391" i="1"/>
  <c r="AA356" i="1"/>
  <c r="AD356" i="1" s="1"/>
  <c r="AA322" i="1"/>
  <c r="AD322" i="1" s="1"/>
  <c r="AA310" i="1"/>
  <c r="AA275" i="1"/>
  <c r="AD275" i="1" s="1"/>
  <c r="AA256" i="1"/>
  <c r="AD256" i="1" s="1"/>
  <c r="AA237" i="1"/>
  <c r="AD237" i="1" s="1"/>
  <c r="AA204" i="1"/>
  <c r="AD204" i="1" s="1"/>
  <c r="AA187" i="1"/>
  <c r="AA148" i="1"/>
  <c r="AD148" i="1" s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48" i="1"/>
  <c r="AA1439" i="1"/>
  <c r="AA1432" i="1"/>
  <c r="AA1429" i="1"/>
  <c r="AA1426" i="1"/>
  <c r="AA1423" i="1"/>
  <c r="AA1417" i="1"/>
  <c r="AA1410" i="1"/>
  <c r="AA1400" i="1"/>
  <c r="AA1387" i="1"/>
  <c r="AA1304" i="1"/>
  <c r="AA1266" i="1"/>
  <c r="AA1263" i="1"/>
  <c r="AA1238" i="1"/>
  <c r="AA1222" i="1"/>
  <c r="AA1206" i="1"/>
  <c r="AA1190" i="1"/>
  <c r="AA1174" i="1"/>
  <c r="AA1167" i="1"/>
  <c r="AA1164" i="1"/>
  <c r="AA1158" i="1"/>
  <c r="AA1139" i="1"/>
  <c r="AA1136" i="1"/>
  <c r="AA1133" i="1"/>
  <c r="AA1114" i="1"/>
  <c r="AA1089" i="1"/>
  <c r="AA1086" i="1"/>
  <c r="AA1083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57" i="1"/>
  <c r="AA932" i="1"/>
  <c r="AA925" i="1"/>
  <c r="AA907" i="1"/>
  <c r="AA893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5" i="1"/>
  <c r="AA652" i="1"/>
  <c r="AA649" i="1"/>
  <c r="AA636" i="1"/>
  <c r="AA633" i="1"/>
  <c r="AA620" i="1"/>
  <c r="AA617" i="1"/>
  <c r="AA604" i="1"/>
  <c r="AA601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D441" i="1" s="1"/>
  <c r="AA434" i="1"/>
  <c r="AD434" i="1" s="1"/>
  <c r="AA431" i="1"/>
  <c r="AD431" i="1" s="1"/>
  <c r="AA424" i="1"/>
  <c r="AD424" i="1" s="1"/>
  <c r="AA414" i="1"/>
  <c r="AD414" i="1" s="1"/>
  <c r="AA397" i="1"/>
  <c r="AD397" i="1" s="1"/>
  <c r="AA387" i="1"/>
  <c r="AA380" i="1"/>
  <c r="AD380" i="1" s="1"/>
  <c r="AA377" i="1"/>
  <c r="AD377" i="1" s="1"/>
  <c r="AA368" i="1"/>
  <c r="AD368" i="1" s="1"/>
  <c r="AA365" i="1"/>
  <c r="AD365" i="1" s="1"/>
  <c r="AA343" i="1"/>
  <c r="AD343" i="1" s="1"/>
  <c r="AA340" i="1"/>
  <c r="AD340" i="1" s="1"/>
  <c r="AA337" i="1"/>
  <c r="AD337" i="1" s="1"/>
  <c r="AA334" i="1"/>
  <c r="AA325" i="1"/>
  <c r="AD325" i="1" s="1"/>
  <c r="AA297" i="1"/>
  <c r="AD297" i="1" s="1"/>
  <c r="AA294" i="1"/>
  <c r="AD294" i="1" s="1"/>
  <c r="AA281" i="1"/>
  <c r="AD281" i="1" s="1"/>
  <c r="AA265" i="1"/>
  <c r="AD265" i="1" s="1"/>
  <c r="AA249" i="1"/>
  <c r="AD249" i="1" s="1"/>
  <c r="AA233" i="1"/>
  <c r="AD233" i="1" s="1"/>
  <c r="AA217" i="1"/>
  <c r="AA207" i="1"/>
  <c r="AD207" i="1" s="1"/>
  <c r="AA200" i="1"/>
  <c r="AD200" i="1" s="1"/>
  <c r="AA190" i="1"/>
  <c r="AA180" i="1"/>
  <c r="AD180" i="1" s="1"/>
  <c r="AA173" i="1"/>
  <c r="AD173" i="1" s="1"/>
  <c r="AA170" i="1"/>
  <c r="AD170" i="1" s="1"/>
  <c r="AA160" i="1"/>
  <c r="AD160" i="1" s="1"/>
  <c r="AA157" i="1"/>
  <c r="AA151" i="1"/>
  <c r="AD151" i="1" s="1"/>
  <c r="AA144" i="1"/>
  <c r="AD144" i="1" s="1"/>
  <c r="AA141" i="1"/>
  <c r="AD141" i="1" s="1"/>
  <c r="AA104" i="1"/>
  <c r="AD104" i="1" s="1"/>
  <c r="AA101" i="1"/>
  <c r="AD101" i="1" s="1"/>
  <c r="AA92" i="1"/>
  <c r="AD92" i="1" s="1"/>
  <c r="AA79" i="1"/>
  <c r="AD79" i="1" s="1"/>
  <c r="AA76" i="1"/>
  <c r="AA69" i="1"/>
  <c r="AD69" i="1" s="1"/>
  <c r="AA62" i="1"/>
  <c r="AD62" i="1" s="1"/>
  <c r="AA59" i="1"/>
  <c r="AD59" i="1" s="1"/>
  <c r="AA39" i="1"/>
  <c r="AD39" i="1" s="1"/>
  <c r="AA36" i="1"/>
  <c r="AD36" i="1" s="1"/>
  <c r="AA29" i="1"/>
  <c r="AD29" i="1" s="1"/>
  <c r="AA22" i="1"/>
  <c r="AD22" i="1" s="1"/>
  <c r="AA19" i="1"/>
  <c r="AD19" i="1" s="1"/>
  <c r="AA12" i="1"/>
  <c r="AA5" i="1"/>
  <c r="AD5" i="1" s="1"/>
  <c r="AA1608" i="1"/>
  <c r="AA160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D1345" i="1" s="1"/>
  <c r="AA1342" i="1"/>
  <c r="AA1339" i="1"/>
  <c r="AA1329" i="1"/>
  <c r="AA1326" i="1"/>
  <c r="AA1323" i="1"/>
  <c r="AA1313" i="1"/>
  <c r="AA1310" i="1"/>
  <c r="AA1307" i="1"/>
  <c r="AA1287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0" i="1"/>
  <c r="AA947" i="1"/>
  <c r="AA944" i="1"/>
  <c r="AA941" i="1"/>
  <c r="AA935" i="1"/>
  <c r="AA928" i="1"/>
  <c r="AA921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1" i="1"/>
  <c r="AA798" i="1"/>
  <c r="AA751" i="1"/>
  <c r="AA741" i="1"/>
  <c r="AA735" i="1"/>
  <c r="AA725" i="1"/>
  <c r="AA719" i="1"/>
  <c r="AA70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4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47" i="1"/>
  <c r="AA437" i="1"/>
  <c r="AA427" i="1"/>
  <c r="AD427" i="1" s="1"/>
  <c r="AA420" i="1"/>
  <c r="AD420" i="1" s="1"/>
  <c r="AA417" i="1"/>
  <c r="AA410" i="1"/>
  <c r="AD410" i="1" s="1"/>
  <c r="AA407" i="1"/>
  <c r="AD407" i="1" s="1"/>
  <c r="AA400" i="1"/>
  <c r="AD400" i="1" s="1"/>
  <c r="AA390" i="1"/>
  <c r="AD390" i="1" s="1"/>
  <c r="AA374" i="1"/>
  <c r="AA371" i="1"/>
  <c r="AD371" i="1" s="1"/>
  <c r="AA355" i="1"/>
  <c r="AD355" i="1" s="1"/>
  <c r="AA352" i="1"/>
  <c r="AA349" i="1"/>
  <c r="AD349" i="1" s="1"/>
  <c r="AA315" i="1"/>
  <c r="AD315" i="1" s="1"/>
  <c r="AA312" i="1"/>
  <c r="AD312" i="1" s="1"/>
  <c r="AA306" i="1"/>
  <c r="AD306" i="1" s="1"/>
  <c r="AA303" i="1"/>
  <c r="AD303" i="1" s="1"/>
  <c r="AA300" i="1"/>
  <c r="AD300" i="1" s="1"/>
  <c r="AA284" i="1"/>
  <c r="AD284" i="1" s="1"/>
  <c r="AA278" i="1"/>
  <c r="AA268" i="1"/>
  <c r="AD268" i="1" s="1"/>
  <c r="AA262" i="1"/>
  <c r="AD262" i="1" s="1"/>
  <c r="AA252" i="1"/>
  <c r="AD252" i="1" s="1"/>
  <c r="AA246" i="1"/>
  <c r="AD246" i="1" s="1"/>
  <c r="AA236" i="1"/>
  <c r="AD236" i="1" s="1"/>
  <c r="AA230" i="1"/>
  <c r="AD230" i="1" s="1"/>
  <c r="AA223" i="1"/>
  <c r="AD223" i="1" s="1"/>
  <c r="AA220" i="1"/>
  <c r="AD220" i="1" s="1"/>
  <c r="AA213" i="1"/>
  <c r="AD213" i="1" s="1"/>
  <c r="AA210" i="1"/>
  <c r="AD210" i="1" s="1"/>
  <c r="AA203" i="1"/>
  <c r="AD203" i="1" s="1"/>
  <c r="AA193" i="1"/>
  <c r="AD193" i="1" s="1"/>
  <c r="AA183" i="1"/>
  <c r="AD183" i="1" s="1"/>
  <c r="AA176" i="1"/>
  <c r="AD176" i="1" s="1"/>
  <c r="AA166" i="1"/>
  <c r="AD166" i="1" s="1"/>
  <c r="AA154" i="1"/>
  <c r="AD154" i="1" s="1"/>
  <c r="AA147" i="1"/>
  <c r="AD147" i="1" s="1"/>
  <c r="AA137" i="1"/>
  <c r="AD137" i="1" s="1"/>
  <c r="AA128" i="1"/>
  <c r="AD128" i="1" s="1"/>
  <c r="AA125" i="1"/>
  <c r="AD125" i="1" s="1"/>
  <c r="AA122" i="1"/>
  <c r="AD122" i="1" s="1"/>
  <c r="AA119" i="1"/>
  <c r="AD119" i="1" s="1"/>
  <c r="AA116" i="1"/>
  <c r="AD116" i="1" s="1"/>
  <c r="AA113" i="1"/>
  <c r="AD113" i="1" s="1"/>
  <c r="AA110" i="1"/>
  <c r="AD110" i="1" s="1"/>
  <c r="AA107" i="1"/>
  <c r="AD107" i="1" s="1"/>
  <c r="AA98" i="1"/>
  <c r="AD98" i="1" s="1"/>
  <c r="AA82" i="1"/>
  <c r="AD82" i="1" s="1"/>
  <c r="AA72" i="1"/>
  <c r="AD72" i="1" s="1"/>
  <c r="AA65" i="1"/>
  <c r="AD65" i="1" s="1"/>
  <c r="AA55" i="1"/>
  <c r="AD55" i="1" s="1"/>
  <c r="AA52" i="1"/>
  <c r="AD52" i="1" s="1"/>
  <c r="AA42" i="1"/>
  <c r="AD42" i="1" s="1"/>
  <c r="AA32" i="1"/>
  <c r="AD32" i="1" s="1"/>
  <c r="AA25" i="1"/>
  <c r="AD25" i="1" s="1"/>
  <c r="AA15" i="1"/>
  <c r="AD15" i="1" s="1"/>
  <c r="AA8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794" i="1"/>
  <c r="AA791" i="1"/>
  <c r="AA772" i="1"/>
  <c r="AA766" i="1"/>
  <c r="AD766" i="1" s="1"/>
  <c r="AA763" i="1"/>
  <c r="AA760" i="1"/>
  <c r="AA747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03" i="1"/>
  <c r="AD403" i="1" s="1"/>
  <c r="AA396" i="1"/>
  <c r="AD396" i="1" s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D361" i="1" s="1"/>
  <c r="AA358" i="1"/>
  <c r="AD358" i="1" s="1"/>
  <c r="AA339" i="1"/>
  <c r="AA336" i="1"/>
  <c r="AD336" i="1" s="1"/>
  <c r="AA330" i="1"/>
  <c r="AD330" i="1" s="1"/>
  <c r="AA327" i="1"/>
  <c r="AD327" i="1" s="1"/>
  <c r="AA324" i="1"/>
  <c r="AD324" i="1" s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D258" i="1" s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6" i="1"/>
  <c r="AD186" i="1" s="1"/>
  <c r="AA179" i="1"/>
  <c r="AD179" i="1" s="1"/>
  <c r="AA169" i="1"/>
  <c r="AD169" i="1" s="1"/>
  <c r="AA162" i="1"/>
  <c r="AD162" i="1" s="1"/>
  <c r="AA140" i="1"/>
  <c r="AA134" i="1"/>
  <c r="AD134" i="1" s="1"/>
  <c r="AA131" i="1"/>
  <c r="AA91" i="1"/>
  <c r="AD91" i="1" s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607" i="1"/>
  <c r="AA1604" i="1"/>
  <c r="AA1597" i="1"/>
  <c r="AA1590" i="1"/>
  <c r="AA1587" i="1"/>
  <c r="AA1577" i="1"/>
  <c r="AA1567" i="1"/>
  <c r="AA1564" i="1"/>
  <c r="AA1554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277" i="1"/>
  <c r="AA1274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09" i="1"/>
  <c r="AA1006" i="1"/>
  <c r="AA1003" i="1"/>
  <c r="AA1000" i="1"/>
  <c r="AA997" i="1"/>
  <c r="AA994" i="1"/>
  <c r="AA981" i="1"/>
  <c r="AA978" i="1"/>
  <c r="AA962" i="1"/>
  <c r="AA934" i="1"/>
  <c r="AA927" i="1"/>
  <c r="AA920" i="1"/>
  <c r="AA913" i="1"/>
  <c r="AA906" i="1"/>
  <c r="AA902" i="1"/>
  <c r="AA895" i="1"/>
  <c r="AA888" i="1"/>
  <c r="AA881" i="1"/>
  <c r="AA874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37" i="1"/>
  <c r="AA734" i="1"/>
  <c r="AA724" i="1"/>
  <c r="AA721" i="1"/>
  <c r="AA718" i="1"/>
  <c r="AA702" i="1"/>
  <c r="AA699" i="1"/>
  <c r="AA692" i="1"/>
  <c r="AA673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D446" i="1" s="1"/>
  <c r="AA443" i="1"/>
  <c r="AD443" i="1" s="1"/>
  <c r="AA436" i="1"/>
  <c r="AD436" i="1" s="1"/>
  <c r="AA433" i="1"/>
  <c r="AD433" i="1" s="1"/>
  <c r="AA423" i="1"/>
  <c r="AD423" i="1" s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D342" i="1" s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A172" i="1"/>
  <c r="AD172" i="1" s="1"/>
  <c r="AA165" i="1"/>
  <c r="AD165" i="1" s="1"/>
  <c r="AA159" i="1"/>
  <c r="AA156" i="1"/>
  <c r="AD156" i="1" s="1"/>
  <c r="AA153" i="1"/>
  <c r="AD153" i="1" s="1"/>
  <c r="AA150" i="1"/>
  <c r="AD150" i="1" s="1"/>
  <c r="AA143" i="1"/>
  <c r="AD143" i="1" s="1"/>
  <c r="AA112" i="1"/>
  <c r="AA109" i="1"/>
  <c r="AD109" i="1" s="1"/>
  <c r="AA106" i="1"/>
  <c r="AD106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D14" i="1" s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D1072" i="1" s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5" i="1"/>
  <c r="AA612" i="1"/>
  <c r="AA609" i="1"/>
  <c r="AA596" i="1"/>
  <c r="AA593" i="1"/>
  <c r="AA580" i="1"/>
  <c r="AA577" i="1"/>
  <c r="AA564" i="1"/>
  <c r="AA561" i="1"/>
  <c r="AA551" i="1"/>
  <c r="AA542" i="1"/>
  <c r="AA536" i="1"/>
  <c r="AA530" i="1"/>
  <c r="AA527" i="1"/>
  <c r="AA521" i="1"/>
  <c r="AA518" i="1"/>
  <c r="AA503" i="1"/>
  <c r="AA487" i="1"/>
  <c r="AA471" i="1"/>
  <c r="AA467" i="1"/>
  <c r="AA452" i="1"/>
  <c r="AA449" i="1"/>
  <c r="AA429" i="1"/>
  <c r="AD429" i="1" s="1"/>
  <c r="AA419" i="1"/>
  <c r="AA412" i="1"/>
  <c r="AD412" i="1" s="1"/>
  <c r="AA409" i="1"/>
  <c r="AD409" i="1" s="1"/>
  <c r="AA402" i="1"/>
  <c r="AD402" i="1" s="1"/>
  <c r="AA399" i="1"/>
  <c r="AD399" i="1" s="1"/>
  <c r="AA392" i="1"/>
  <c r="AD392" i="1" s="1"/>
  <c r="AA382" i="1"/>
  <c r="AD382" i="1" s="1"/>
  <c r="AA373" i="1"/>
  <c r="AD373" i="1" s="1"/>
  <c r="AA354" i="1"/>
  <c r="AD354" i="1" s="1"/>
  <c r="AA323" i="1"/>
  <c r="AD323" i="1" s="1"/>
  <c r="AA320" i="1"/>
  <c r="AD320" i="1" s="1"/>
  <c r="AA314" i="1"/>
  <c r="AD314" i="1" s="1"/>
  <c r="AA311" i="1"/>
  <c r="AD311" i="1" s="1"/>
  <c r="AA308" i="1"/>
  <c r="AD308" i="1" s="1"/>
  <c r="AA305" i="1"/>
  <c r="AD305" i="1" s="1"/>
  <c r="AA302" i="1"/>
  <c r="AD302" i="1" s="1"/>
  <c r="AA292" i="1"/>
  <c r="AD292" i="1" s="1"/>
  <c r="AA273" i="1"/>
  <c r="AD273" i="1" s="1"/>
  <c r="AA257" i="1"/>
  <c r="AD257" i="1" s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D168" i="1" s="1"/>
  <c r="AA139" i="1"/>
  <c r="AD139" i="1" s="1"/>
  <c r="AA136" i="1"/>
  <c r="AD136" i="1" s="1"/>
  <c r="AA133" i="1"/>
  <c r="AD133" i="1" s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D97" i="1" s="1"/>
  <c r="AA90" i="1"/>
  <c r="AD90" i="1" s="1"/>
  <c r="AA87" i="1"/>
  <c r="AD87" i="1" s="1"/>
  <c r="AA74" i="1"/>
  <c r="AD74" i="1" s="1"/>
  <c r="AA64" i="1"/>
  <c r="AD64" i="1" s="1"/>
  <c r="AA57" i="1"/>
  <c r="AD57" i="1" s="1"/>
  <c r="AA47" i="1"/>
  <c r="AD47" i="1" s="1"/>
  <c r="AA34" i="1"/>
  <c r="AD34" i="1" s="1"/>
  <c r="AA24" i="1"/>
  <c r="AD24" i="1" s="1"/>
  <c r="AA17" i="1"/>
  <c r="AD17" i="1" s="1"/>
  <c r="AA10" i="1"/>
  <c r="AD10" i="1" s="1"/>
  <c r="AA3" i="1"/>
  <c r="AD3" i="1" s="1"/>
  <c r="AA1508" i="1"/>
  <c r="AA1261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494" i="1"/>
  <c r="AA1491" i="1"/>
  <c r="AA1488" i="1"/>
  <c r="AA1481" i="1"/>
  <c r="AA1458" i="1"/>
  <c r="AA1455" i="1"/>
  <c r="AA1452" i="1"/>
  <c r="AA1449" i="1"/>
  <c r="AA1430" i="1"/>
  <c r="AA1424" i="1"/>
  <c r="AA141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09" i="1"/>
  <c r="AA1087" i="1"/>
  <c r="AA1084" i="1"/>
  <c r="AA1056" i="1"/>
  <c r="AA1053" i="1"/>
  <c r="AA1040" i="1"/>
  <c r="AA1037" i="1"/>
  <c r="AA999" i="1"/>
  <c r="AA996" i="1"/>
  <c r="AA993" i="1"/>
  <c r="AA980" i="1"/>
  <c r="AA977" i="1"/>
  <c r="AA961" i="1"/>
  <c r="AA958" i="1"/>
  <c r="AA930" i="1"/>
  <c r="AA919" i="1"/>
  <c r="AA912" i="1"/>
  <c r="AA905" i="1"/>
  <c r="AA894" i="1"/>
  <c r="AA887" i="1"/>
  <c r="AA880" i="1"/>
  <c r="AA873" i="1"/>
  <c r="AA86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83" i="1"/>
  <c r="AA480" i="1"/>
  <c r="AA477" i="1"/>
  <c r="AA461" i="1"/>
  <c r="AA458" i="1"/>
  <c r="AA455" i="1"/>
  <c r="AA445" i="1"/>
  <c r="AD445" i="1" s="1"/>
  <c r="AA442" i="1"/>
  <c r="AD442" i="1" s="1"/>
  <c r="AA439" i="1"/>
  <c r="AD439" i="1" s="1"/>
  <c r="AA432" i="1"/>
  <c r="AD432" i="1" s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D378" i="1" s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D329" i="1" s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D188" i="1" s="1"/>
  <c r="AA181" i="1"/>
  <c r="AA178" i="1"/>
  <c r="AD178" i="1" s="1"/>
  <c r="AA171" i="1"/>
  <c r="AD171" i="1" s="1"/>
  <c r="AA164" i="1"/>
  <c r="AA161" i="1"/>
  <c r="AD161" i="1" s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6" i="1"/>
  <c r="AA1213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36" i="1"/>
  <c r="AA826" i="1"/>
  <c r="AA823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73" i="1"/>
  <c r="AA470" i="1"/>
  <c r="AA466" i="1"/>
  <c r="AA448" i="1"/>
  <c r="AA435" i="1"/>
  <c r="AD435" i="1" s="1"/>
  <c r="AA428" i="1"/>
  <c r="AD428" i="1" s="1"/>
  <c r="AA425" i="1"/>
  <c r="AD425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89" i="1"/>
  <c r="AC447" i="1"/>
  <c r="AC448" i="1" s="1"/>
  <c r="AC449" i="1" s="1"/>
  <c r="AD419" i="1"/>
  <c r="AD437" i="1"/>
  <c r="AD374" i="1"/>
  <c r="AD394" i="1"/>
  <c r="AD387" i="1"/>
  <c r="AD417" i="1"/>
  <c r="AD401" i="1"/>
  <c r="AD391" i="1"/>
  <c r="AD352" i="1"/>
  <c r="AD351" i="1"/>
  <c r="AD339" i="1"/>
  <c r="AD206" i="1"/>
  <c r="AD197" i="1"/>
  <c r="AD313" i="1"/>
  <c r="AD217" i="1"/>
  <c r="AD334" i="1"/>
  <c r="AD310" i="1"/>
  <c r="AD278" i="1"/>
  <c r="AD129" i="1"/>
  <c r="AD288" i="1"/>
  <c r="AD187" i="1"/>
  <c r="AD182" i="1"/>
  <c r="AD140" i="1"/>
  <c r="AD157" i="1"/>
  <c r="AD131" i="1"/>
  <c r="AD126" i="1"/>
  <c r="AD195" i="1"/>
  <c r="AD190" i="1"/>
  <c r="AD112" i="1"/>
  <c r="AD8" i="1"/>
  <c r="AD16" i="1"/>
  <c r="AD76" i="1"/>
  <c r="AD12" i="1"/>
  <c r="AD38" i="1"/>
  <c r="B2836" i="1"/>
  <c r="C2836" i="1" s="1"/>
  <c r="D2836" i="1" s="1"/>
  <c r="U2835" i="1"/>
  <c r="T2835" i="1"/>
  <c r="S2835" i="1"/>
  <c r="R2835" i="1"/>
  <c r="Q2835" i="1"/>
  <c r="P2835" i="1"/>
  <c r="O2835" i="1"/>
  <c r="N2835" i="1"/>
  <c r="M2835" i="1"/>
  <c r="L2835" i="1"/>
  <c r="K2835" i="1"/>
  <c r="J2835" i="1"/>
  <c r="I2835" i="1"/>
  <c r="H2835" i="1"/>
  <c r="G2835" i="1"/>
  <c r="F2835" i="1"/>
  <c r="E2835" i="1"/>
  <c r="D2835" i="1"/>
  <c r="C2835" i="1"/>
  <c r="AA493" i="1" s="1"/>
  <c r="B2835" i="1"/>
  <c r="AA937" i="1" s="1"/>
  <c r="X2" i="1"/>
  <c r="Y2" i="1" s="1"/>
  <c r="AE1662" i="1" l="1"/>
  <c r="AG1661" i="1"/>
  <c r="AH1661" i="1" s="1"/>
  <c r="AF1661" i="1"/>
  <c r="Z2" i="1"/>
  <c r="AA2" i="1" s="1"/>
  <c r="AD2" i="1" s="1"/>
  <c r="AA1022" i="1"/>
  <c r="AA95" i="1"/>
  <c r="AD95" i="1" s="1"/>
  <c r="AG95" i="1" s="1"/>
  <c r="AA1210" i="1"/>
  <c r="AA464" i="1"/>
  <c r="AA960" i="1"/>
  <c r="AA758" i="1"/>
  <c r="AA289" i="1"/>
  <c r="AD289" i="1" s="1"/>
  <c r="AF289" i="1" s="1"/>
  <c r="AA539" i="1"/>
  <c r="AA103" i="1"/>
  <c r="AD103" i="1" s="1"/>
  <c r="AF103" i="1" s="1"/>
  <c r="AD448" i="1"/>
  <c r="AF448" i="1" s="1"/>
  <c r="AF161" i="1"/>
  <c r="AG161" i="1"/>
  <c r="AF278" i="1"/>
  <c r="AG278" i="1"/>
  <c r="AF204" i="1"/>
  <c r="AG204" i="1"/>
  <c r="AF110" i="1"/>
  <c r="AG110" i="1"/>
  <c r="AH110" i="1" s="1"/>
  <c r="AF138" i="1"/>
  <c r="AG138" i="1"/>
  <c r="AF144" i="1"/>
  <c r="AG144" i="1"/>
  <c r="AH144" i="1" s="1"/>
  <c r="AF240" i="1"/>
  <c r="AG240" i="1"/>
  <c r="AF378" i="1"/>
  <c r="AG378" i="1"/>
  <c r="AF4" i="1"/>
  <c r="AG4" i="1"/>
  <c r="AH4" i="1" s="1"/>
  <c r="AF33" i="1"/>
  <c r="AG33" i="1"/>
  <c r="AH33" i="1" s="1"/>
  <c r="AF109" i="1"/>
  <c r="AG109" i="1"/>
  <c r="AF192" i="1"/>
  <c r="AG192" i="1"/>
  <c r="AF178" i="1"/>
  <c r="AG178" i="1"/>
  <c r="AH178" i="1" s="1"/>
  <c r="AF258" i="1"/>
  <c r="AG258" i="1"/>
  <c r="AH258" i="1" s="1"/>
  <c r="AF213" i="1"/>
  <c r="AG213" i="1"/>
  <c r="AF273" i="1"/>
  <c r="AG273" i="1"/>
  <c r="AF286" i="1"/>
  <c r="AG286" i="1"/>
  <c r="AH286" i="1" s="1"/>
  <c r="AF217" i="1"/>
  <c r="AG217" i="1"/>
  <c r="AH217" i="1" s="1"/>
  <c r="AF170" i="1"/>
  <c r="AG170" i="1"/>
  <c r="AF350" i="1"/>
  <c r="AG350" i="1"/>
  <c r="AF282" i="1"/>
  <c r="AG282" i="1"/>
  <c r="AH282" i="1" s="1"/>
  <c r="AF438" i="1"/>
  <c r="AG438" i="1"/>
  <c r="AF624" i="1"/>
  <c r="AG624" i="1"/>
  <c r="AH624" i="1" s="1"/>
  <c r="AF20" i="1"/>
  <c r="AG20" i="1"/>
  <c r="AF174" i="1"/>
  <c r="AG174" i="1"/>
  <c r="AH174" i="1" s="1"/>
  <c r="AF231" i="1"/>
  <c r="AG231" i="1"/>
  <c r="AH231" i="1" s="1"/>
  <c r="AF369" i="1"/>
  <c r="AG369" i="1"/>
  <c r="AF415" i="1"/>
  <c r="AG415" i="1"/>
  <c r="AF234" i="1"/>
  <c r="AG234" i="1"/>
  <c r="AH234" i="1" s="1"/>
  <c r="AF321" i="1"/>
  <c r="AG321" i="1"/>
  <c r="AH321" i="1" s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H298" i="1" s="1"/>
  <c r="AF362" i="1"/>
  <c r="AG362" i="1"/>
  <c r="AF115" i="1"/>
  <c r="AG115" i="1"/>
  <c r="AF133" i="1"/>
  <c r="AG133" i="1"/>
  <c r="AF202" i="1"/>
  <c r="AG202" i="1"/>
  <c r="AH202" i="1" s="1"/>
  <c r="AF252" i="1"/>
  <c r="AG252" i="1"/>
  <c r="AH252" i="1" s="1"/>
  <c r="AF344" i="1"/>
  <c r="AG344" i="1"/>
  <c r="AH344" i="1" s="1"/>
  <c r="AF429" i="1"/>
  <c r="AG429" i="1"/>
  <c r="AF12" i="1"/>
  <c r="AG12" i="1"/>
  <c r="AH12" i="1" s="1"/>
  <c r="AF210" i="1"/>
  <c r="AG210" i="1"/>
  <c r="AH210" i="1" s="1"/>
  <c r="AF10" i="1"/>
  <c r="AG10" i="1"/>
  <c r="AF30" i="1"/>
  <c r="AG30" i="1"/>
  <c r="AF60" i="1"/>
  <c r="AG60" i="1"/>
  <c r="AH60" i="1" s="1"/>
  <c r="AF56" i="1"/>
  <c r="AG56" i="1"/>
  <c r="AH56" i="1" s="1"/>
  <c r="AF97" i="1"/>
  <c r="AG97" i="1"/>
  <c r="AF157" i="1"/>
  <c r="AG157" i="1"/>
  <c r="AH157" i="1" s="1"/>
  <c r="AF171" i="1"/>
  <c r="AG171" i="1"/>
  <c r="AG212" i="1"/>
  <c r="AF212" i="1"/>
  <c r="AF179" i="1"/>
  <c r="AG179" i="1"/>
  <c r="AF257" i="1"/>
  <c r="AG257" i="1"/>
  <c r="AF421" i="1"/>
  <c r="AG421" i="1"/>
  <c r="AH421" i="1" s="1"/>
  <c r="AF409" i="1"/>
  <c r="AG409" i="1"/>
  <c r="AH409" i="1" s="1"/>
  <c r="AF25" i="1"/>
  <c r="AG25" i="1"/>
  <c r="AF119" i="1"/>
  <c r="AG119" i="1"/>
  <c r="AF54" i="1"/>
  <c r="AG54" i="1"/>
  <c r="AH54" i="1" s="1"/>
  <c r="AF16" i="1"/>
  <c r="AG16" i="1"/>
  <c r="AH16" i="1" s="1"/>
  <c r="AF26" i="1"/>
  <c r="AG26" i="1"/>
  <c r="AF64" i="1"/>
  <c r="AG64" i="1"/>
  <c r="AH64" i="1" s="1"/>
  <c r="AF123" i="1"/>
  <c r="AG123" i="1"/>
  <c r="AF222" i="1"/>
  <c r="AG222" i="1"/>
  <c r="AF368" i="1"/>
  <c r="AG368" i="1"/>
  <c r="AH368" i="1" s="1"/>
  <c r="AF387" i="1"/>
  <c r="AG387" i="1"/>
  <c r="AH387" i="1" s="1"/>
  <c r="AF342" i="1"/>
  <c r="AG342" i="1"/>
  <c r="AF36" i="1"/>
  <c r="AG36" i="1"/>
  <c r="AH36" i="1" s="1"/>
  <c r="AF38" i="1"/>
  <c r="AG38" i="1"/>
  <c r="AH38" i="1" s="1"/>
  <c r="AF41" i="1"/>
  <c r="AG41" i="1"/>
  <c r="AH41" i="1" s="1"/>
  <c r="AF62" i="1"/>
  <c r="AG62" i="1"/>
  <c r="AF101" i="1"/>
  <c r="AG101" i="1"/>
  <c r="AH101" i="1" s="1"/>
  <c r="AF107" i="1"/>
  <c r="AG107" i="1"/>
  <c r="AH107" i="1" s="1"/>
  <c r="AF200" i="1"/>
  <c r="AG200" i="1"/>
  <c r="AF272" i="1"/>
  <c r="AG272" i="1"/>
  <c r="AF268" i="1"/>
  <c r="AG268" i="1"/>
  <c r="AH268" i="1" s="1"/>
  <c r="AF169" i="1"/>
  <c r="AG169" i="1"/>
  <c r="AH169" i="1" s="1"/>
  <c r="AF314" i="1"/>
  <c r="AG314" i="1"/>
  <c r="AH314" i="1" s="1"/>
  <c r="AF14" i="1"/>
  <c r="AG14" i="1"/>
  <c r="AF160" i="1"/>
  <c r="AG160" i="1"/>
  <c r="AF329" i="1"/>
  <c r="AG329" i="1"/>
  <c r="AH329" i="1" s="1"/>
  <c r="AF136" i="1"/>
  <c r="AG136" i="1"/>
  <c r="AH136" i="1" s="1"/>
  <c r="AF297" i="1"/>
  <c r="AG297" i="1"/>
  <c r="AF331" i="1"/>
  <c r="AG331" i="1"/>
  <c r="AH331" i="1" s="1"/>
  <c r="AF386" i="1"/>
  <c r="AG386" i="1"/>
  <c r="AH386" i="1" s="1"/>
  <c r="AG1072" i="1"/>
  <c r="AH1072" i="1" s="1"/>
  <c r="AF1072" i="1"/>
  <c r="AF126" i="1"/>
  <c r="AG126" i="1"/>
  <c r="AF288" i="1"/>
  <c r="AG288" i="1"/>
  <c r="AF7" i="1"/>
  <c r="AG7" i="1"/>
  <c r="AH7" i="1" s="1"/>
  <c r="AF57" i="1"/>
  <c r="AG57" i="1"/>
  <c r="AH57" i="1" s="1"/>
  <c r="AF208" i="1"/>
  <c r="AG208" i="1"/>
  <c r="AH208" i="1" s="1"/>
  <c r="AF214" i="1"/>
  <c r="AG214" i="1"/>
  <c r="AF49" i="1"/>
  <c r="AG49" i="1"/>
  <c r="AH49" i="1" s="1"/>
  <c r="AF223" i="1"/>
  <c r="AG223" i="1"/>
  <c r="AH223" i="1" s="1"/>
  <c r="AF356" i="1"/>
  <c r="AG356" i="1"/>
  <c r="AF147" i="1"/>
  <c r="AG147" i="1"/>
  <c r="AH147" i="1" s="1"/>
  <c r="AF55" i="1"/>
  <c r="AG55" i="1"/>
  <c r="AH55" i="1" s="1"/>
  <c r="AF76" i="1"/>
  <c r="AG76" i="1"/>
  <c r="AH76" i="1" s="1"/>
  <c r="AF78" i="1"/>
  <c r="AG78" i="1"/>
  <c r="AF90" i="1"/>
  <c r="AG90" i="1"/>
  <c r="AF113" i="1"/>
  <c r="AG113" i="1"/>
  <c r="AH113" i="1" s="1"/>
  <c r="AF87" i="1"/>
  <c r="AG87" i="1"/>
  <c r="AH87" i="1" s="1"/>
  <c r="AF92" i="1"/>
  <c r="AG92" i="1"/>
  <c r="AH92" i="1" s="1"/>
  <c r="AF132" i="1"/>
  <c r="AG132" i="1"/>
  <c r="AF177" i="1"/>
  <c r="AG177" i="1"/>
  <c r="AH177" i="1" s="1"/>
  <c r="AF24" i="1"/>
  <c r="AG24" i="1"/>
  <c r="AH24" i="1" s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H247" i="1" s="1"/>
  <c r="AF233" i="1"/>
  <c r="AG233" i="1"/>
  <c r="AH233" i="1" s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H431" i="1" s="1"/>
  <c r="AF381" i="1"/>
  <c r="AG381" i="1"/>
  <c r="AF374" i="1"/>
  <c r="AG374" i="1"/>
  <c r="AH374" i="1" s="1"/>
  <c r="AF73" i="1"/>
  <c r="AG73" i="1"/>
  <c r="AH73" i="1" s="1"/>
  <c r="AF117" i="1"/>
  <c r="AG117" i="1"/>
  <c r="AH117" i="1" s="1"/>
  <c r="AF184" i="1"/>
  <c r="AG184" i="1"/>
  <c r="AG295" i="1"/>
  <c r="AF295" i="1"/>
  <c r="AF1517" i="1"/>
  <c r="AG1517" i="1"/>
  <c r="AH1517" i="1" s="1"/>
  <c r="AF80" i="1"/>
  <c r="AG80" i="1"/>
  <c r="AF191" i="1"/>
  <c r="AG191" i="1"/>
  <c r="AH191" i="1" s="1"/>
  <c r="AF372" i="1"/>
  <c r="AG372" i="1"/>
  <c r="AH372" i="1" s="1"/>
  <c r="AF425" i="1"/>
  <c r="AG425" i="1"/>
  <c r="AH425" i="1" s="1"/>
  <c r="AF93" i="1"/>
  <c r="AG93" i="1"/>
  <c r="AG332" i="1"/>
  <c r="AH332" i="1" s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H261" i="1" s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361" i="1"/>
  <c r="AG361" i="1"/>
  <c r="AF365" i="1"/>
  <c r="AG365" i="1"/>
  <c r="AF394" i="1"/>
  <c r="AG394" i="1"/>
  <c r="AH394" i="1" s="1"/>
  <c r="AF427" i="1"/>
  <c r="AG427" i="1"/>
  <c r="AF410" i="1"/>
  <c r="AG410" i="1"/>
  <c r="AF99" i="1"/>
  <c r="AG99" i="1"/>
  <c r="AH99" i="1" s="1"/>
  <c r="AF201" i="1"/>
  <c r="AG201" i="1"/>
  <c r="AF301" i="1"/>
  <c r="AG301" i="1"/>
  <c r="AH301" i="1" s="1"/>
  <c r="AF375" i="1"/>
  <c r="AG375" i="1"/>
  <c r="AF428" i="1"/>
  <c r="AG428" i="1"/>
  <c r="AF81" i="1"/>
  <c r="AG81" i="1"/>
  <c r="AH81" i="1" s="1"/>
  <c r="AF65" i="1"/>
  <c r="AG65" i="1"/>
  <c r="AF28" i="1"/>
  <c r="AG28" i="1"/>
  <c r="AH28" i="1" s="1"/>
  <c r="AF52" i="1"/>
  <c r="AG52" i="1"/>
  <c r="AF44" i="1"/>
  <c r="AG44" i="1"/>
  <c r="AH44" i="1" s="1"/>
  <c r="AF8" i="1"/>
  <c r="AG8" i="1"/>
  <c r="AF151" i="1"/>
  <c r="AG151" i="1"/>
  <c r="AF195" i="1"/>
  <c r="AG195" i="1"/>
  <c r="AF116" i="1"/>
  <c r="AG116" i="1"/>
  <c r="AF128" i="1"/>
  <c r="AG128" i="1"/>
  <c r="AF168" i="1"/>
  <c r="AG168" i="1"/>
  <c r="AF172" i="1"/>
  <c r="AG172" i="1"/>
  <c r="AF246" i="1"/>
  <c r="AG246" i="1"/>
  <c r="AH246" i="1" s="1"/>
  <c r="AF239" i="1"/>
  <c r="AG239" i="1"/>
  <c r="AF221" i="1"/>
  <c r="AG221" i="1"/>
  <c r="AF249" i="1"/>
  <c r="AG249" i="1"/>
  <c r="AF250" i="1"/>
  <c r="AG250" i="1"/>
  <c r="AH250" i="1" s="1"/>
  <c r="AF220" i="1"/>
  <c r="AG220" i="1"/>
  <c r="AF236" i="1"/>
  <c r="AG236" i="1"/>
  <c r="AF194" i="1"/>
  <c r="AG194" i="1"/>
  <c r="AH194" i="1" s="1"/>
  <c r="AF281" i="1"/>
  <c r="AG281" i="1"/>
  <c r="AF312" i="1"/>
  <c r="AG312" i="1"/>
  <c r="AF352" i="1"/>
  <c r="AG352" i="1"/>
  <c r="AF371" i="1"/>
  <c r="AG371" i="1"/>
  <c r="AF404" i="1"/>
  <c r="AG404" i="1"/>
  <c r="AH404" i="1" s="1"/>
  <c r="AF432" i="1"/>
  <c r="AG432" i="1"/>
  <c r="AH432" i="1" s="1"/>
  <c r="AF441" i="1"/>
  <c r="AG441" i="1"/>
  <c r="AF396" i="1"/>
  <c r="AG396" i="1"/>
  <c r="AF419" i="1"/>
  <c r="AG419" i="1"/>
  <c r="AH419" i="1" s="1"/>
  <c r="AF89" i="1"/>
  <c r="AG89" i="1"/>
  <c r="AF46" i="1"/>
  <c r="AG46" i="1"/>
  <c r="AF102" i="1"/>
  <c r="AG102" i="1"/>
  <c r="AF142" i="1"/>
  <c r="AG142" i="1"/>
  <c r="AF211" i="1"/>
  <c r="AG211" i="1"/>
  <c r="AH211" i="1" s="1"/>
  <c r="AF435" i="1"/>
  <c r="AG435" i="1"/>
  <c r="AF70" i="1"/>
  <c r="AG70" i="1"/>
  <c r="AH70" i="1" s="1"/>
  <c r="AF91" i="1"/>
  <c r="AG91" i="1"/>
  <c r="AH91" i="1" s="1"/>
  <c r="AF48" i="1"/>
  <c r="AG48" i="1"/>
  <c r="AF186" i="1"/>
  <c r="AG186" i="1"/>
  <c r="AF243" i="1"/>
  <c r="AG243" i="1"/>
  <c r="AH243" i="1" s="1"/>
  <c r="AF197" i="1"/>
  <c r="AG197" i="1"/>
  <c r="AH197" i="1" s="1"/>
  <c r="AF402" i="1"/>
  <c r="AG402" i="1"/>
  <c r="AF359" i="1"/>
  <c r="AG359" i="1"/>
  <c r="AF434" i="1"/>
  <c r="AG434" i="1"/>
  <c r="AF53" i="1"/>
  <c r="AG53" i="1"/>
  <c r="AF105" i="1"/>
  <c r="AG105" i="1"/>
  <c r="AH105" i="1" s="1"/>
  <c r="AF145" i="1"/>
  <c r="AG145" i="1"/>
  <c r="AH145" i="1" s="1"/>
  <c r="AF218" i="1"/>
  <c r="AG218" i="1"/>
  <c r="AF263" i="1"/>
  <c r="AG263" i="1"/>
  <c r="AF307" i="1"/>
  <c r="AG307" i="1"/>
  <c r="AH307" i="1" s="1"/>
  <c r="AF398" i="1"/>
  <c r="AG398" i="1"/>
  <c r="AH398" i="1" s="1"/>
  <c r="AF67" i="1"/>
  <c r="AG67" i="1"/>
  <c r="AH67" i="1" s="1"/>
  <c r="AG276" i="1"/>
  <c r="AF276" i="1"/>
  <c r="AF205" i="1"/>
  <c r="AG205" i="1"/>
  <c r="AH205" i="1" s="1"/>
  <c r="AF354" i="1"/>
  <c r="AG354" i="1"/>
  <c r="AF412" i="1"/>
  <c r="AG412" i="1"/>
  <c r="AF23" i="1"/>
  <c r="AG23" i="1"/>
  <c r="AF154" i="1"/>
  <c r="AG154" i="1"/>
  <c r="AH154" i="1" s="1"/>
  <c r="AF131" i="1"/>
  <c r="AG131" i="1"/>
  <c r="AH131" i="1" s="1"/>
  <c r="AF182" i="1"/>
  <c r="AG182" i="1"/>
  <c r="AG244" i="1"/>
  <c r="AF244" i="1"/>
  <c r="AF256" i="1"/>
  <c r="AG256" i="1"/>
  <c r="AF262" i="1"/>
  <c r="AG262" i="1"/>
  <c r="AH262" i="1" s="1"/>
  <c r="AF310" i="1"/>
  <c r="AG310" i="1"/>
  <c r="AG300" i="1"/>
  <c r="AF300" i="1"/>
  <c r="AF323" i="1"/>
  <c r="AG323" i="1"/>
  <c r="AH323" i="1" s="1"/>
  <c r="AF393" i="1"/>
  <c r="AG393" i="1"/>
  <c r="AH393" i="1" s="1"/>
  <c r="AF407" i="1"/>
  <c r="AG407" i="1"/>
  <c r="AF377" i="1"/>
  <c r="AG377" i="1"/>
  <c r="AF6" i="1"/>
  <c r="AG6" i="1"/>
  <c r="AH6" i="1" s="1"/>
  <c r="AF22" i="1"/>
  <c r="AG22" i="1"/>
  <c r="AH22" i="1" s="1"/>
  <c r="AF79" i="1"/>
  <c r="AG79" i="1"/>
  <c r="AF125" i="1"/>
  <c r="AG125" i="1"/>
  <c r="AF50" i="1"/>
  <c r="AG50" i="1"/>
  <c r="AH50" i="1" s="1"/>
  <c r="AF112" i="1"/>
  <c r="AG112" i="1"/>
  <c r="AH112" i="1" s="1"/>
  <c r="AF158" i="1"/>
  <c r="AG158" i="1"/>
  <c r="AF188" i="1"/>
  <c r="AG188" i="1"/>
  <c r="AF137" i="1"/>
  <c r="AG137" i="1"/>
  <c r="AH137" i="1" s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H315" i="1" s="1"/>
  <c r="AF203" i="1"/>
  <c r="AG203" i="1"/>
  <c r="AH203" i="1" s="1"/>
  <c r="AF308" i="1"/>
  <c r="AG308" i="1"/>
  <c r="AH308" i="1" s="1"/>
  <c r="AF349" i="1"/>
  <c r="AG349" i="1"/>
  <c r="AF423" i="1"/>
  <c r="AG423" i="1"/>
  <c r="AH423" i="1" s="1"/>
  <c r="AF388" i="1"/>
  <c r="AG388" i="1"/>
  <c r="AH388" i="1" s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H108" i="1" s="1"/>
  <c r="AF266" i="1"/>
  <c r="AG266" i="1"/>
  <c r="AH266" i="1" s="1"/>
  <c r="AG341" i="1"/>
  <c r="AF341" i="1"/>
  <c r="AF408" i="1"/>
  <c r="AG408" i="1"/>
  <c r="AF215" i="1"/>
  <c r="AG215" i="1"/>
  <c r="AH215" i="1" s="1"/>
  <c r="AF347" i="1"/>
  <c r="AG347" i="1"/>
  <c r="AH347" i="1" s="1"/>
  <c r="AF395" i="1"/>
  <c r="AG395" i="1"/>
  <c r="AF34" i="1"/>
  <c r="AG34" i="1"/>
  <c r="AF302" i="1"/>
  <c r="AG302" i="1"/>
  <c r="AH302" i="1" s="1"/>
  <c r="AF271" i="1"/>
  <c r="AG271" i="1"/>
  <c r="AF334" i="1"/>
  <c r="AG334" i="1"/>
  <c r="AF324" i="1"/>
  <c r="AG324" i="1"/>
  <c r="AH324" i="1" s="1"/>
  <c r="AF328" i="1"/>
  <c r="AG328" i="1"/>
  <c r="AH328" i="1" s="1"/>
  <c r="AF206" i="1"/>
  <c r="AG206" i="1"/>
  <c r="AF320" i="1"/>
  <c r="AG320" i="1"/>
  <c r="AF358" i="1"/>
  <c r="AG358" i="1"/>
  <c r="AH358" i="1" s="1"/>
  <c r="AF385" i="1"/>
  <c r="AG385" i="1"/>
  <c r="AF391" i="1"/>
  <c r="AG391" i="1"/>
  <c r="AF442" i="1"/>
  <c r="AG442" i="1"/>
  <c r="AH442" i="1" s="1"/>
  <c r="AF13" i="1"/>
  <c r="AG13" i="1"/>
  <c r="AH13" i="1" s="1"/>
  <c r="AF63" i="1"/>
  <c r="AG63" i="1"/>
  <c r="AH63" i="1" s="1"/>
  <c r="AF111" i="1"/>
  <c r="AG111" i="1"/>
  <c r="AF224" i="1"/>
  <c r="AG224" i="1"/>
  <c r="AH224" i="1" s="1"/>
  <c r="AF279" i="1"/>
  <c r="AG279" i="1"/>
  <c r="AH279" i="1" s="1"/>
  <c r="AF27" i="1"/>
  <c r="AG27" i="1"/>
  <c r="AF228" i="1"/>
  <c r="AG228" i="1"/>
  <c r="AF317" i="1"/>
  <c r="AG317" i="1"/>
  <c r="AH317" i="1" s="1"/>
  <c r="AF357" i="1"/>
  <c r="AG357" i="1"/>
  <c r="AF405" i="1"/>
  <c r="AG405" i="1"/>
  <c r="AF47" i="1"/>
  <c r="AG47" i="1"/>
  <c r="AF118" i="1"/>
  <c r="AG118" i="1"/>
  <c r="AH118" i="1" s="1"/>
  <c r="AF139" i="1"/>
  <c r="AG139" i="1"/>
  <c r="AF225" i="1"/>
  <c r="AG225" i="1"/>
  <c r="AF305" i="1"/>
  <c r="AG305" i="1"/>
  <c r="AH305" i="1" s="1"/>
  <c r="AF373" i="1"/>
  <c r="AG373" i="1"/>
  <c r="AH373" i="1" s="1"/>
  <c r="AF77" i="1"/>
  <c r="AG77" i="1"/>
  <c r="AF238" i="1"/>
  <c r="AG238" i="1"/>
  <c r="AF326" i="1"/>
  <c r="AG326" i="1"/>
  <c r="AF363" i="1"/>
  <c r="AG363" i="1"/>
  <c r="AH363" i="1" s="1"/>
  <c r="AF422" i="1"/>
  <c r="AG422" i="1"/>
  <c r="AH422" i="1" s="1"/>
  <c r="AG615" i="1"/>
  <c r="AH615" i="1" s="1"/>
  <c r="AF615" i="1"/>
  <c r="AF121" i="1"/>
  <c r="AG121" i="1"/>
  <c r="AF382" i="1"/>
  <c r="AG382" i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56" i="1"/>
  <c r="AG156" i="1"/>
  <c r="AH156" i="1" s="1"/>
  <c r="AG251" i="1"/>
  <c r="AF251" i="1"/>
  <c r="AF376" i="1"/>
  <c r="AG376" i="1"/>
  <c r="AF436" i="1"/>
  <c r="AG436" i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H364" i="1" s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152" i="1"/>
  <c r="AG152" i="1"/>
  <c r="AF198" i="1"/>
  <c r="AG198" i="1"/>
  <c r="AH198" i="1" s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H71" i="1" s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H397" i="1" s="1"/>
  <c r="AF83" i="1"/>
  <c r="AG83" i="1"/>
  <c r="AF269" i="1"/>
  <c r="AG269" i="1"/>
  <c r="AH269" i="1" s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424" i="1"/>
  <c r="AG424" i="1"/>
  <c r="AF86" i="1"/>
  <c r="AG86" i="1"/>
  <c r="AF259" i="1"/>
  <c r="AG259" i="1"/>
  <c r="AF45" i="1"/>
  <c r="AG45" i="1"/>
  <c r="AH45" i="1" s="1"/>
  <c r="AD333" i="1"/>
  <c r="AD335" i="1"/>
  <c r="AD40" i="1"/>
  <c r="AD164" i="1"/>
  <c r="AD37" i="1"/>
  <c r="AD114" i="1"/>
  <c r="AD181" i="1"/>
  <c r="AD159" i="1"/>
  <c r="AD406" i="1"/>
  <c r="AH256" i="1"/>
  <c r="AH140" i="1"/>
  <c r="AH200" i="1"/>
  <c r="AH257" i="1"/>
  <c r="AC450" i="1"/>
  <c r="AD449" i="1"/>
  <c r="AH30" i="1"/>
  <c r="AH362" i="1"/>
  <c r="AH438" i="1"/>
  <c r="E2836" i="1"/>
  <c r="AH116" i="1" l="1"/>
  <c r="AH123" i="1"/>
  <c r="AH290" i="1"/>
  <c r="AH359" i="1"/>
  <c r="AH192" i="1"/>
  <c r="AH201" i="1"/>
  <c r="AH436" i="1"/>
  <c r="AH138" i="1"/>
  <c r="AH161" i="1"/>
  <c r="AF95" i="1"/>
  <c r="AF2" i="1"/>
  <c r="AH385" i="1"/>
  <c r="AE1663" i="1"/>
  <c r="AG1662" i="1"/>
  <c r="AH1662" i="1" s="1"/>
  <c r="AF1662" i="1"/>
  <c r="AH382" i="1"/>
  <c r="AH229" i="1"/>
  <c r="AH95" i="1"/>
  <c r="AG289" i="1"/>
  <c r="AH289" i="1" s="1"/>
  <c r="AG448" i="1"/>
  <c r="AH448" i="1" s="1"/>
  <c r="AG103" i="1"/>
  <c r="AH103" i="1" s="1"/>
  <c r="AH31" i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206" i="1"/>
  <c r="AH395" i="1"/>
  <c r="AH299" i="1"/>
  <c r="AH417" i="1"/>
  <c r="AH187" i="1"/>
  <c r="AH79" i="1"/>
  <c r="AH407" i="1"/>
  <c r="AH182" i="1"/>
  <c r="AH412" i="1"/>
  <c r="AH48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2836" i="1"/>
  <c r="AE1664" i="1" l="1"/>
  <c r="AG1663" i="1"/>
  <c r="AH1663" i="1" s="1"/>
  <c r="AF1663" i="1"/>
  <c r="AA804" i="1"/>
  <c r="AA450" i="1"/>
  <c r="AD450" i="1" s="1"/>
  <c r="AG450" i="1" s="1"/>
  <c r="AH335" i="1"/>
  <c r="AH406" i="1"/>
  <c r="AH181" i="1"/>
  <c r="AH164" i="1"/>
  <c r="AH333" i="1"/>
  <c r="AH447" i="1"/>
  <c r="AC452" i="1"/>
  <c r="AD451" i="1"/>
  <c r="AH449" i="1"/>
  <c r="G2836" i="1"/>
  <c r="AD2045" i="1" l="1"/>
  <c r="AE1665" i="1"/>
  <c r="AG1664" i="1"/>
  <c r="AH1664" i="1" s="1"/>
  <c r="AF1664" i="1"/>
  <c r="AF450" i="1"/>
  <c r="AH450" i="1" s="1"/>
  <c r="AA843" i="1"/>
  <c r="AA346" i="1"/>
  <c r="AA1271" i="1"/>
  <c r="AA1112" i="1"/>
  <c r="AA870" i="1"/>
  <c r="AC453" i="1"/>
  <c r="AD452" i="1"/>
  <c r="AF451" i="1"/>
  <c r="AG451" i="1"/>
  <c r="H2836" i="1"/>
  <c r="AE1666" i="1" l="1"/>
  <c r="AG1665" i="1"/>
  <c r="AH1665" i="1" s="1"/>
  <c r="AF1665" i="1"/>
  <c r="AA898" i="1"/>
  <c r="AA926" i="1"/>
  <c r="AD346" i="1"/>
  <c r="AF346" i="1" s="1"/>
  <c r="AH451" i="1"/>
  <c r="AC454" i="1"/>
  <c r="AD453" i="1"/>
  <c r="AF452" i="1"/>
  <c r="AG452" i="1"/>
  <c r="AH452" i="1" s="1"/>
  <c r="I2836" i="1"/>
  <c r="AE1667" i="1" l="1"/>
  <c r="AG1666" i="1"/>
  <c r="AH1666" i="1" s="1"/>
  <c r="AF1666" i="1"/>
  <c r="AD2107" i="1"/>
  <c r="AG346" i="1"/>
  <c r="AH346" i="1" s="1"/>
  <c r="AA900" i="1"/>
  <c r="AA1504" i="1"/>
  <c r="AA628" i="1"/>
  <c r="AA808" i="1"/>
  <c r="AA360" i="1"/>
  <c r="AA489" i="1"/>
  <c r="AA1408" i="1"/>
  <c r="AA856" i="1"/>
  <c r="AA1401" i="1"/>
  <c r="AA1018" i="1"/>
  <c r="AA304" i="1"/>
  <c r="AF453" i="1"/>
  <c r="AG453" i="1"/>
  <c r="AH453" i="1" s="1"/>
  <c r="AC455" i="1"/>
  <c r="AD454" i="1"/>
  <c r="J2836" i="1"/>
  <c r="AE1668" i="1" l="1"/>
  <c r="AG1667" i="1"/>
  <c r="AH1667" i="1" s="1"/>
  <c r="AF1667" i="1"/>
  <c r="AD360" i="1"/>
  <c r="AF360" i="1" s="1"/>
  <c r="AD304" i="1"/>
  <c r="AF304" i="1" s="1"/>
  <c r="AA1294" i="1"/>
  <c r="AA426" i="1"/>
  <c r="AA816" i="1"/>
  <c r="AA1548" i="1"/>
  <c r="AA232" i="1"/>
  <c r="AA1296" i="1"/>
  <c r="AA413" i="1"/>
  <c r="AA1058" i="1"/>
  <c r="AA938" i="1"/>
  <c r="AA1365" i="1"/>
  <c r="AA189" i="1"/>
  <c r="AA1306" i="1"/>
  <c r="AA1319" i="1"/>
  <c r="AA740" i="1"/>
  <c r="AA658" i="1"/>
  <c r="AA120" i="1"/>
  <c r="AA1420" i="1"/>
  <c r="AA1451" i="1"/>
  <c r="AA1145" i="1"/>
  <c r="AA146" i="1"/>
  <c r="AA418" i="1"/>
  <c r="AF454" i="1"/>
  <c r="AG454" i="1"/>
  <c r="AC456" i="1"/>
  <c r="AD455" i="1"/>
  <c r="K2836" i="1"/>
  <c r="AG2" i="1"/>
  <c r="AE1669" i="1" l="1"/>
  <c r="AF1668" i="1"/>
  <c r="AG1668" i="1"/>
  <c r="AH1668" i="1" s="1"/>
  <c r="AG304" i="1"/>
  <c r="AH304" i="1" s="1"/>
  <c r="AD189" i="1"/>
  <c r="AF189" i="1" s="1"/>
  <c r="AD426" i="1"/>
  <c r="AF426" i="1" s="1"/>
  <c r="AD146" i="1"/>
  <c r="AF146" i="1" s="1"/>
  <c r="AA683" i="1"/>
  <c r="AA588" i="1"/>
  <c r="AA227" i="1"/>
  <c r="AA1284" i="1"/>
  <c r="AA591" i="1"/>
  <c r="AA875" i="1"/>
  <c r="AA96" i="1"/>
  <c r="AA1229" i="1"/>
  <c r="AA1330" i="1"/>
  <c r="AA657" i="1"/>
  <c r="AA757" i="1"/>
  <c r="AA879" i="1"/>
  <c r="AD413" i="1"/>
  <c r="AF413" i="1" s="1"/>
  <c r="AD418" i="1"/>
  <c r="AF418" i="1" s="1"/>
  <c r="AD120" i="1"/>
  <c r="AF120" i="1" s="1"/>
  <c r="AG360" i="1"/>
  <c r="AH360" i="1" s="1"/>
  <c r="AD232" i="1"/>
  <c r="AF232" i="1" s="1"/>
  <c r="AC457" i="1"/>
  <c r="AD456" i="1"/>
  <c r="AF455" i="1"/>
  <c r="AG455" i="1"/>
  <c r="AH455" i="1" s="1"/>
  <c r="AH454" i="1"/>
  <c r="AH2" i="1"/>
  <c r="L2836" i="1"/>
  <c r="AD2169" i="1" l="1"/>
  <c r="AE1670" i="1"/>
  <c r="AG418" i="1"/>
  <c r="AH418" i="1" s="1"/>
  <c r="AG146" i="1"/>
  <c r="AH146" i="1" s="1"/>
  <c r="AG120" i="1"/>
  <c r="AH120" i="1" s="1"/>
  <c r="AG413" i="1"/>
  <c r="AH413" i="1" s="1"/>
  <c r="AG426" i="1"/>
  <c r="AH426" i="1" s="1"/>
  <c r="AG232" i="1"/>
  <c r="AH232" i="1" s="1"/>
  <c r="AD227" i="1"/>
  <c r="AF227" i="1" s="1"/>
  <c r="AD96" i="1"/>
  <c r="AA744" i="1"/>
  <c r="AA1591" i="1"/>
  <c r="AA411" i="1"/>
  <c r="AA891" i="1"/>
  <c r="AA1421" i="1"/>
  <c r="AA970" i="1"/>
  <c r="AA1024" i="1"/>
  <c r="AA1398" i="1"/>
  <c r="AA953" i="1"/>
  <c r="AA914" i="1"/>
  <c r="AA1466" i="1"/>
  <c r="AA765" i="1"/>
  <c r="AA597" i="1"/>
  <c r="AG189" i="1"/>
  <c r="AH189" i="1" s="1"/>
  <c r="AC458" i="1"/>
  <c r="AD457" i="1"/>
  <c r="AF456" i="1"/>
  <c r="AG456" i="1"/>
  <c r="AH456" i="1" s="1"/>
  <c r="M2836" i="1"/>
  <c r="N2836" i="1" s="1"/>
  <c r="O2836" i="1" s="1"/>
  <c r="P2836" i="1" s="1"/>
  <c r="Q2836" i="1" s="1"/>
  <c r="R2836" i="1" s="1"/>
  <c r="S2836" i="1" s="1"/>
  <c r="T2836" i="1" s="1"/>
  <c r="U2836" i="1" s="1"/>
  <c r="AG227" i="1" l="1"/>
  <c r="AH227" i="1" s="1"/>
  <c r="AE1671" i="1"/>
  <c r="AG1670" i="1"/>
  <c r="AH1670" i="1" s="1"/>
  <c r="AF1670" i="1"/>
  <c r="AD2184" i="1"/>
  <c r="AF96" i="1"/>
  <c r="AG96" i="1"/>
  <c r="AD411" i="1"/>
  <c r="AF411" i="1" s="1"/>
  <c r="AF457" i="1"/>
  <c r="AG457" i="1"/>
  <c r="AH457" i="1" s="1"/>
  <c r="AC459" i="1"/>
  <c r="AD458" i="1"/>
  <c r="AE1672" i="1" l="1"/>
  <c r="AG1671" i="1"/>
  <c r="AH1671" i="1" s="1"/>
  <c r="AF1671" i="1"/>
  <c r="AD2266" i="1"/>
  <c r="AH96" i="1"/>
  <c r="AG411" i="1"/>
  <c r="AH411" i="1" s="1"/>
  <c r="AF458" i="1"/>
  <c r="AG458" i="1"/>
  <c r="AC460" i="1"/>
  <c r="AD459" i="1"/>
  <c r="AD2297" i="1" l="1"/>
  <c r="AE1673" i="1"/>
  <c r="AG1672" i="1"/>
  <c r="AH1672" i="1" s="1"/>
  <c r="AF1672" i="1"/>
  <c r="AC461" i="1"/>
  <c r="AD460" i="1"/>
  <c r="AF459" i="1"/>
  <c r="AG459" i="1"/>
  <c r="AH459" i="1" s="1"/>
  <c r="AH458" i="1"/>
  <c r="AE1674" i="1" l="1"/>
  <c r="AG1673" i="1"/>
  <c r="AH1673" i="1" s="1"/>
  <c r="AF1673" i="1"/>
  <c r="AD2317" i="1"/>
  <c r="AF460" i="1"/>
  <c r="AG460" i="1"/>
  <c r="AC462" i="1"/>
  <c r="AD461" i="1"/>
  <c r="AD2326" i="1" l="1"/>
  <c r="AE1675" i="1"/>
  <c r="AG1674" i="1"/>
  <c r="AH1674" i="1" s="1"/>
  <c r="AF1674" i="1"/>
  <c r="AF461" i="1"/>
  <c r="AG461" i="1"/>
  <c r="AC463" i="1"/>
  <c r="AD462" i="1"/>
  <c r="AH460" i="1"/>
  <c r="AE1676" i="1" l="1"/>
  <c r="AG1675" i="1"/>
  <c r="AH1675" i="1" s="1"/>
  <c r="AF1675" i="1"/>
  <c r="AD2441" i="1"/>
  <c r="AF462" i="1"/>
  <c r="AG462" i="1"/>
  <c r="AC464" i="1"/>
  <c r="AD463" i="1"/>
  <c r="AH461" i="1"/>
  <c r="AH462" i="1" l="1"/>
  <c r="AE1677" i="1"/>
  <c r="AG1676" i="1"/>
  <c r="AH1676" i="1" s="1"/>
  <c r="AF1676" i="1"/>
  <c r="AF463" i="1"/>
  <c r="AG463" i="1"/>
  <c r="AC465" i="1"/>
  <c r="AD464" i="1"/>
  <c r="AE1678" i="1" l="1"/>
  <c r="AG1677" i="1"/>
  <c r="AH1677" i="1" s="1"/>
  <c r="AF1677" i="1"/>
  <c r="AH463" i="1"/>
  <c r="AF464" i="1"/>
  <c r="AG464" i="1"/>
  <c r="AC466" i="1"/>
  <c r="AD465" i="1"/>
  <c r="AD2490" i="1" l="1"/>
  <c r="AE1679" i="1"/>
  <c r="AG1678" i="1"/>
  <c r="AH1678" i="1" s="1"/>
  <c r="AF1678" i="1"/>
  <c r="AH464" i="1"/>
  <c r="AF465" i="1"/>
  <c r="AG465" i="1"/>
  <c r="AC467" i="1"/>
  <c r="AD466" i="1"/>
  <c r="AE1680" i="1" l="1"/>
  <c r="AG1679" i="1"/>
  <c r="AH1679" i="1" s="1"/>
  <c r="AF1679" i="1"/>
  <c r="AD2497" i="1"/>
  <c r="AH465" i="1"/>
  <c r="AF466" i="1"/>
  <c r="AG466" i="1"/>
  <c r="AC468" i="1"/>
  <c r="AD467" i="1"/>
  <c r="AE1681" i="1" l="1"/>
  <c r="AG1680" i="1"/>
  <c r="AH1680" i="1" s="1"/>
  <c r="AF1680" i="1"/>
  <c r="AH466" i="1"/>
  <c r="AF467" i="1"/>
  <c r="AG467" i="1"/>
  <c r="AC469" i="1"/>
  <c r="AD468" i="1"/>
  <c r="AE1682" i="1" l="1"/>
  <c r="AG1681" i="1"/>
  <c r="AH1681" i="1" s="1"/>
  <c r="AF1681" i="1"/>
  <c r="AD2530" i="1"/>
  <c r="AF468" i="1"/>
  <c r="AG468" i="1"/>
  <c r="AC470" i="1"/>
  <c r="AD469" i="1"/>
  <c r="AH467" i="1"/>
  <c r="AE1683" i="1" l="1"/>
  <c r="AG1682" i="1"/>
  <c r="AH1682" i="1" s="1"/>
  <c r="AF1682" i="1"/>
  <c r="AF469" i="1"/>
  <c r="AG469" i="1"/>
  <c r="AC471" i="1"/>
  <c r="AD470" i="1"/>
  <c r="AH468" i="1"/>
  <c r="AE1684" i="1" l="1"/>
  <c r="AG1683" i="1"/>
  <c r="AH1683" i="1" s="1"/>
  <c r="AF1683" i="1"/>
  <c r="AH469" i="1"/>
  <c r="AF470" i="1"/>
  <c r="AG470" i="1"/>
  <c r="AH470" i="1" s="1"/>
  <c r="AC472" i="1"/>
  <c r="AD471" i="1"/>
  <c r="AE1685" i="1" l="1"/>
  <c r="AG1684" i="1"/>
  <c r="AH1684" i="1" s="1"/>
  <c r="AF1684" i="1"/>
  <c r="AF471" i="1"/>
  <c r="AG471" i="1"/>
  <c r="AC473" i="1"/>
  <c r="AD472" i="1"/>
  <c r="AE1686" i="1" l="1"/>
  <c r="AF1685" i="1"/>
  <c r="AG1685" i="1"/>
  <c r="AH1685" i="1" s="1"/>
  <c r="AH471" i="1"/>
  <c r="AF472" i="1"/>
  <c r="AG472" i="1"/>
  <c r="AH472" i="1" s="1"/>
  <c r="AC474" i="1"/>
  <c r="AD473" i="1"/>
  <c r="AD2764" i="1" l="1"/>
  <c r="AE1687" i="1"/>
  <c r="AG1686" i="1"/>
  <c r="AH1686" i="1" s="1"/>
  <c r="AF1686" i="1"/>
  <c r="AF473" i="1"/>
  <c r="AG473" i="1"/>
  <c r="AC475" i="1"/>
  <c r="AD474" i="1"/>
  <c r="AE1688" i="1" l="1"/>
  <c r="AG1687" i="1"/>
  <c r="AH1687" i="1" s="1"/>
  <c r="AF1687" i="1"/>
  <c r="AH473" i="1"/>
  <c r="AF474" i="1"/>
  <c r="AG474" i="1"/>
  <c r="AH474" i="1" s="1"/>
  <c r="AC476" i="1"/>
  <c r="AD475" i="1"/>
  <c r="AD2781" i="1" l="1"/>
  <c r="AE1689" i="1"/>
  <c r="AG1688" i="1"/>
  <c r="AH1688" i="1" s="1"/>
  <c r="AF1688" i="1"/>
  <c r="AF475" i="1"/>
  <c r="AG475" i="1"/>
  <c r="AC477" i="1"/>
  <c r="AD476" i="1"/>
  <c r="AE1690" i="1" l="1"/>
  <c r="AG1689" i="1"/>
  <c r="AH1689" i="1" s="1"/>
  <c r="AF1689" i="1"/>
  <c r="AH475" i="1"/>
  <c r="AC478" i="1"/>
  <c r="AD477" i="1"/>
  <c r="AF476" i="1"/>
  <c r="AG476" i="1"/>
  <c r="AE1691" i="1" l="1"/>
  <c r="AG1690" i="1"/>
  <c r="AH1690" i="1" s="1"/>
  <c r="AF1690" i="1"/>
  <c r="AH476" i="1"/>
  <c r="AF477" i="1"/>
  <c r="AG477" i="1"/>
  <c r="AC479" i="1"/>
  <c r="AD478" i="1"/>
  <c r="AE1692" i="1" l="1"/>
  <c r="AG1691" i="1"/>
  <c r="AH1691" i="1" s="1"/>
  <c r="AF1691" i="1"/>
  <c r="AH477" i="1"/>
  <c r="AF478" i="1"/>
  <c r="AG478" i="1"/>
  <c r="AH478" i="1" s="1"/>
  <c r="AC480" i="1"/>
  <c r="AD479" i="1"/>
  <c r="AE1693" i="1" l="1"/>
  <c r="AG1692" i="1"/>
  <c r="AH1692" i="1" s="1"/>
  <c r="AF1692" i="1"/>
  <c r="AF479" i="1"/>
  <c r="AG479" i="1"/>
  <c r="AH479" i="1" s="1"/>
  <c r="AC481" i="1"/>
  <c r="AD480" i="1"/>
  <c r="AE1694" i="1" l="1"/>
  <c r="AF1693" i="1"/>
  <c r="AG1693" i="1"/>
  <c r="AH1693" i="1" s="1"/>
  <c r="AF480" i="1"/>
  <c r="AG480" i="1"/>
  <c r="AH480" i="1" s="1"/>
  <c r="AC482" i="1"/>
  <c r="AD481" i="1"/>
  <c r="AE1695" i="1" l="1"/>
  <c r="AG1694" i="1"/>
  <c r="AH1694" i="1" s="1"/>
  <c r="AF1694" i="1"/>
  <c r="AF481" i="1"/>
  <c r="AG481" i="1"/>
  <c r="AH481" i="1" s="1"/>
  <c r="AC483" i="1"/>
  <c r="AD482" i="1"/>
  <c r="AE1696" i="1" l="1"/>
  <c r="AF482" i="1"/>
  <c r="AG482" i="1"/>
  <c r="AH482" i="1" s="1"/>
  <c r="AC484" i="1"/>
  <c r="AD483" i="1"/>
  <c r="AE1697" i="1" l="1"/>
  <c r="AG1696" i="1"/>
  <c r="AH1696" i="1" s="1"/>
  <c r="AF1696" i="1"/>
  <c r="AF483" i="1"/>
  <c r="AG483" i="1"/>
  <c r="AH483" i="1" s="1"/>
  <c r="AC485" i="1"/>
  <c r="AD484" i="1"/>
  <c r="AE1698" i="1" l="1"/>
  <c r="AG1697" i="1"/>
  <c r="AH1697" i="1" s="1"/>
  <c r="AF1697" i="1"/>
  <c r="AF484" i="1"/>
  <c r="AG484" i="1"/>
  <c r="AH484" i="1" s="1"/>
  <c r="AC486" i="1"/>
  <c r="AD485" i="1"/>
  <c r="AE1699" i="1" l="1"/>
  <c r="AG1698" i="1"/>
  <c r="AH1698" i="1" s="1"/>
  <c r="AF1698" i="1"/>
  <c r="AF485" i="1"/>
  <c r="AG485" i="1"/>
  <c r="AH485" i="1" s="1"/>
  <c r="AC487" i="1"/>
  <c r="AD486" i="1"/>
  <c r="AE1700" i="1" l="1"/>
  <c r="AG1699" i="1"/>
  <c r="AH1699" i="1" s="1"/>
  <c r="AF1699" i="1"/>
  <c r="AF486" i="1"/>
  <c r="AG486" i="1"/>
  <c r="AH486" i="1" s="1"/>
  <c r="AC488" i="1"/>
  <c r="AD487" i="1"/>
  <c r="AE1701" i="1" l="1"/>
  <c r="AG1700" i="1"/>
  <c r="AH1700" i="1" s="1"/>
  <c r="AF1700" i="1"/>
  <c r="AF487" i="1"/>
  <c r="AG487" i="1"/>
  <c r="AH487" i="1" s="1"/>
  <c r="AC489" i="1"/>
  <c r="AD488" i="1"/>
  <c r="AE1702" i="1" l="1"/>
  <c r="AF1701" i="1"/>
  <c r="AG1701" i="1"/>
  <c r="AH1701" i="1" s="1"/>
  <c r="AF488" i="1"/>
  <c r="AG488" i="1"/>
  <c r="AH488" i="1" s="1"/>
  <c r="AC490" i="1"/>
  <c r="AD489" i="1"/>
  <c r="AE1703" i="1" l="1"/>
  <c r="AG1702" i="1"/>
  <c r="AH1702" i="1" s="1"/>
  <c r="AF1702" i="1"/>
  <c r="AF489" i="1"/>
  <c r="AG489" i="1"/>
  <c r="AH489" i="1" s="1"/>
  <c r="AC491" i="1"/>
  <c r="AD490" i="1"/>
  <c r="AE1704" i="1" l="1"/>
  <c r="AG1703" i="1"/>
  <c r="AH1703" i="1" s="1"/>
  <c r="AF1703" i="1"/>
  <c r="AF490" i="1"/>
  <c r="AG490" i="1"/>
  <c r="AC492" i="1"/>
  <c r="AD491" i="1"/>
  <c r="AE1705" i="1" l="1"/>
  <c r="AH490" i="1"/>
  <c r="AF491" i="1"/>
  <c r="AG491" i="1"/>
  <c r="AH491" i="1" s="1"/>
  <c r="AC493" i="1"/>
  <c r="AD492" i="1"/>
  <c r="AE1706" i="1" l="1"/>
  <c r="AG1705" i="1"/>
  <c r="AH1705" i="1" s="1"/>
  <c r="AF1705" i="1"/>
  <c r="AF492" i="1"/>
  <c r="AG492" i="1"/>
  <c r="AC494" i="1"/>
  <c r="AD493" i="1"/>
  <c r="AE1707" i="1" l="1"/>
  <c r="AG1706" i="1"/>
  <c r="AH1706" i="1" s="1"/>
  <c r="AF1706" i="1"/>
  <c r="AH492" i="1"/>
  <c r="AC495" i="1"/>
  <c r="AD494" i="1"/>
  <c r="AG493" i="1"/>
  <c r="AF493" i="1"/>
  <c r="AE1708" i="1" l="1"/>
  <c r="AG1707" i="1"/>
  <c r="AH1707" i="1" s="1"/>
  <c r="AF1707" i="1"/>
  <c r="AH493" i="1"/>
  <c r="AF494" i="1"/>
  <c r="AG494" i="1"/>
  <c r="AH494" i="1" s="1"/>
  <c r="AC496" i="1"/>
  <c r="AD495" i="1"/>
  <c r="AE1709" i="1" l="1"/>
  <c r="AG1708" i="1"/>
  <c r="AH1708" i="1" s="1"/>
  <c r="AF1708" i="1"/>
  <c r="AC497" i="1"/>
  <c r="AD496" i="1"/>
  <c r="AF495" i="1"/>
  <c r="AG495" i="1"/>
  <c r="AH495" i="1" s="1"/>
  <c r="AE1710" i="1" l="1"/>
  <c r="AF496" i="1"/>
  <c r="AG496" i="1"/>
  <c r="AH496" i="1" s="1"/>
  <c r="AC498" i="1"/>
  <c r="AD497" i="1"/>
  <c r="AE1711" i="1" l="1"/>
  <c r="AG1710" i="1"/>
  <c r="AH1710" i="1" s="1"/>
  <c r="AF1710" i="1"/>
  <c r="AC499" i="1"/>
  <c r="AD498" i="1"/>
  <c r="AF497" i="1"/>
  <c r="AG497" i="1"/>
  <c r="AE1712" i="1" l="1"/>
  <c r="AG1711" i="1"/>
  <c r="AH1711" i="1" s="1"/>
  <c r="AF1711" i="1"/>
  <c r="AH497" i="1"/>
  <c r="AF498" i="1"/>
  <c r="AG498" i="1"/>
  <c r="AH498" i="1" s="1"/>
  <c r="AC500" i="1"/>
  <c r="AD499" i="1"/>
  <c r="AE1713" i="1" l="1"/>
  <c r="AG1712" i="1"/>
  <c r="AH1712" i="1" s="1"/>
  <c r="AF1712" i="1"/>
  <c r="AF499" i="1"/>
  <c r="AG499" i="1"/>
  <c r="AC501" i="1"/>
  <c r="AD500" i="1"/>
  <c r="AE1714" i="1" l="1"/>
  <c r="AG1713" i="1"/>
  <c r="AH1713" i="1" s="1"/>
  <c r="AF1713" i="1"/>
  <c r="AG500" i="1"/>
  <c r="AF500" i="1"/>
  <c r="AC502" i="1"/>
  <c r="AD501" i="1"/>
  <c r="AH499" i="1"/>
  <c r="AE1715" i="1" l="1"/>
  <c r="AG1714" i="1"/>
  <c r="AH1714" i="1" s="1"/>
  <c r="AF1714" i="1"/>
  <c r="AF501" i="1"/>
  <c r="AG501" i="1"/>
  <c r="AH501" i="1" s="1"/>
  <c r="AC503" i="1"/>
  <c r="AD502" i="1"/>
  <c r="AH500" i="1"/>
  <c r="AE1716" i="1" l="1"/>
  <c r="AG1715" i="1"/>
  <c r="AH1715" i="1" s="1"/>
  <c r="AF1715" i="1"/>
  <c r="AF502" i="1"/>
  <c r="AG502" i="1"/>
  <c r="AH502" i="1" s="1"/>
  <c r="AC504" i="1"/>
  <c r="AD503" i="1"/>
  <c r="AE1717" i="1" l="1"/>
  <c r="AG1716" i="1"/>
  <c r="AH1716" i="1" s="1"/>
  <c r="AF1716" i="1"/>
  <c r="AF503" i="1"/>
  <c r="AG503" i="1"/>
  <c r="AH503" i="1" s="1"/>
  <c r="AC505" i="1"/>
  <c r="AD504" i="1"/>
  <c r="AE1718" i="1" l="1"/>
  <c r="AG1717" i="1"/>
  <c r="AH1717" i="1" s="1"/>
  <c r="AF1717" i="1"/>
  <c r="AF504" i="1"/>
  <c r="AG504" i="1"/>
  <c r="AH504" i="1" s="1"/>
  <c r="AC506" i="1"/>
  <c r="AD505" i="1"/>
  <c r="AE1719" i="1" l="1"/>
  <c r="AG1718" i="1"/>
  <c r="AH1718" i="1" s="1"/>
  <c r="AF1718" i="1"/>
  <c r="AF505" i="1"/>
  <c r="AG505" i="1"/>
  <c r="AH505" i="1" s="1"/>
  <c r="AC507" i="1"/>
  <c r="AD506" i="1"/>
  <c r="AE1720" i="1" l="1"/>
  <c r="AG1719" i="1"/>
  <c r="AH1719" i="1" s="1"/>
  <c r="AF1719" i="1"/>
  <c r="AF506" i="1"/>
  <c r="AG506" i="1"/>
  <c r="AH506" i="1" s="1"/>
  <c r="AC508" i="1"/>
  <c r="AD507" i="1"/>
  <c r="AE1721" i="1" l="1"/>
  <c r="AG1720" i="1"/>
  <c r="AH1720" i="1" s="1"/>
  <c r="AF1720" i="1"/>
  <c r="AF507" i="1"/>
  <c r="AG507" i="1"/>
  <c r="AH507" i="1" s="1"/>
  <c r="AC509" i="1"/>
  <c r="AD508" i="1"/>
  <c r="AE1722" i="1" l="1"/>
  <c r="AG1721" i="1"/>
  <c r="AH1721" i="1" s="1"/>
  <c r="AF1721" i="1"/>
  <c r="AF508" i="1"/>
  <c r="AG508" i="1"/>
  <c r="AH508" i="1" s="1"/>
  <c r="AC510" i="1"/>
  <c r="AD509" i="1"/>
  <c r="AE1723" i="1" l="1"/>
  <c r="AG1722" i="1"/>
  <c r="AH1722" i="1" s="1"/>
  <c r="AF1722" i="1"/>
  <c r="AF509" i="1"/>
  <c r="AG509" i="1"/>
  <c r="AH509" i="1" s="1"/>
  <c r="AC511" i="1"/>
  <c r="AD510" i="1"/>
  <c r="AE1724" i="1" l="1"/>
  <c r="AG1723" i="1"/>
  <c r="AF1723" i="1"/>
  <c r="AF510" i="1"/>
  <c r="AG510" i="1"/>
  <c r="AH510" i="1" s="1"/>
  <c r="AC512" i="1"/>
  <c r="AD511" i="1"/>
  <c r="AH1723" i="1" l="1"/>
  <c r="AE1725" i="1"/>
  <c r="AG1724" i="1"/>
  <c r="AF1724" i="1"/>
  <c r="AG511" i="1"/>
  <c r="AF511" i="1"/>
  <c r="AC513" i="1"/>
  <c r="AD512" i="1"/>
  <c r="AE1726" i="1" l="1"/>
  <c r="AG1725" i="1"/>
  <c r="AH1725" i="1" s="1"/>
  <c r="AF1725" i="1"/>
  <c r="AH1724" i="1"/>
  <c r="AF512" i="1"/>
  <c r="AG512" i="1"/>
  <c r="AH512" i="1" s="1"/>
  <c r="AC514" i="1"/>
  <c r="AD513" i="1"/>
  <c r="AH511" i="1"/>
  <c r="AE1727" i="1" l="1"/>
  <c r="AG1726" i="1"/>
  <c r="AH1726" i="1" s="1"/>
  <c r="AF1726" i="1"/>
  <c r="AF513" i="1"/>
  <c r="AG513" i="1"/>
  <c r="AH513" i="1" s="1"/>
  <c r="AC515" i="1"/>
  <c r="AC516" i="1" s="1"/>
  <c r="AD514" i="1"/>
  <c r="AE1728" i="1" l="1"/>
  <c r="AG1727" i="1"/>
  <c r="AH1727" i="1" s="1"/>
  <c r="AF1727" i="1"/>
  <c r="AF514" i="1"/>
  <c r="AG514" i="1"/>
  <c r="AH514" i="1" s="1"/>
  <c r="AC517" i="1"/>
  <c r="AD516" i="1"/>
  <c r="AE1729" i="1" l="1"/>
  <c r="AG1728" i="1"/>
  <c r="AH1728" i="1" s="1"/>
  <c r="AF1728" i="1"/>
  <c r="AF516" i="1"/>
  <c r="AG516" i="1"/>
  <c r="AC518" i="1"/>
  <c r="AD517" i="1"/>
  <c r="AE1730" i="1" l="1"/>
  <c r="AG1729" i="1"/>
  <c r="AH1729" i="1" s="1"/>
  <c r="AF1729" i="1"/>
  <c r="AF517" i="1"/>
  <c r="AG517" i="1"/>
  <c r="AH517" i="1" s="1"/>
  <c r="AC519" i="1"/>
  <c r="AD518" i="1"/>
  <c r="AH516" i="1"/>
  <c r="AE1731" i="1" l="1"/>
  <c r="AG1730" i="1"/>
  <c r="AH1730" i="1" s="1"/>
  <c r="AF1730" i="1"/>
  <c r="AF518" i="1"/>
  <c r="AG518" i="1"/>
  <c r="AH518" i="1" s="1"/>
  <c r="AC520" i="1"/>
  <c r="AD519" i="1"/>
  <c r="AE1732" i="1" l="1"/>
  <c r="AG1731" i="1"/>
  <c r="AH1731" i="1" s="1"/>
  <c r="AF1731" i="1"/>
  <c r="AG519" i="1"/>
  <c r="AF519" i="1"/>
  <c r="AC521" i="1"/>
  <c r="AD520" i="1"/>
  <c r="AE1733" i="1" l="1"/>
  <c r="AG1732" i="1"/>
  <c r="AH1732" i="1" s="1"/>
  <c r="AF1732" i="1"/>
  <c r="AF520" i="1"/>
  <c r="AG520" i="1"/>
  <c r="AH520" i="1" s="1"/>
  <c r="AC522" i="1"/>
  <c r="AD521" i="1"/>
  <c r="AH519" i="1"/>
  <c r="AE1734" i="1" l="1"/>
  <c r="AG1733" i="1"/>
  <c r="AH1733" i="1" s="1"/>
  <c r="AF1733" i="1"/>
  <c r="AF521" i="1"/>
  <c r="AG521" i="1"/>
  <c r="AH521" i="1" s="1"/>
  <c r="AC523" i="1"/>
  <c r="AD522" i="1"/>
  <c r="AE1735" i="1" l="1"/>
  <c r="AG1734" i="1"/>
  <c r="AH1734" i="1" s="1"/>
  <c r="AF1734" i="1"/>
  <c r="AC524" i="1"/>
  <c r="AD523" i="1"/>
  <c r="AF522" i="1"/>
  <c r="AG522" i="1"/>
  <c r="AH522" i="1" s="1"/>
  <c r="AE1736" i="1" l="1"/>
  <c r="AG1735" i="1"/>
  <c r="AH1735" i="1" s="1"/>
  <c r="AF1735" i="1"/>
  <c r="AG523" i="1"/>
  <c r="AF523" i="1"/>
  <c r="AC525" i="1"/>
  <c r="AD524" i="1"/>
  <c r="AE1737" i="1" l="1"/>
  <c r="AG1736" i="1"/>
  <c r="AH1736" i="1" s="1"/>
  <c r="AF1736" i="1"/>
  <c r="AF524" i="1"/>
  <c r="AG524" i="1"/>
  <c r="AH524" i="1" s="1"/>
  <c r="AC526" i="1"/>
  <c r="AD525" i="1"/>
  <c r="AH523" i="1"/>
  <c r="AE1738" i="1" l="1"/>
  <c r="AG1737" i="1"/>
  <c r="AH1737" i="1" s="1"/>
  <c r="AF1737" i="1"/>
  <c r="AF525" i="1"/>
  <c r="AG525" i="1"/>
  <c r="AH525" i="1" s="1"/>
  <c r="AC527" i="1"/>
  <c r="AD526" i="1"/>
  <c r="AE1739" i="1" l="1"/>
  <c r="AG1738" i="1"/>
  <c r="AH1738" i="1" s="1"/>
  <c r="AF1738" i="1"/>
  <c r="AF526" i="1"/>
  <c r="AG526" i="1"/>
  <c r="AC528" i="1"/>
  <c r="AD527" i="1"/>
  <c r="AE1740" i="1" l="1"/>
  <c r="AG1739" i="1"/>
  <c r="AH1739" i="1" s="1"/>
  <c r="AF1739" i="1"/>
  <c r="AG527" i="1"/>
  <c r="AF527" i="1"/>
  <c r="AC529" i="1"/>
  <c r="AD528" i="1"/>
  <c r="AH526" i="1"/>
  <c r="AE1741" i="1" l="1"/>
  <c r="AF1740" i="1"/>
  <c r="AG1740" i="1"/>
  <c r="AH1740" i="1" s="1"/>
  <c r="AF528" i="1"/>
  <c r="AG528" i="1"/>
  <c r="AC530" i="1"/>
  <c r="AD529" i="1"/>
  <c r="AH527" i="1"/>
  <c r="AE1742" i="1" l="1"/>
  <c r="AG1741" i="1"/>
  <c r="AH1741" i="1" s="1"/>
  <c r="AF1741" i="1"/>
  <c r="AF529" i="1"/>
  <c r="AG529" i="1"/>
  <c r="AH529" i="1" s="1"/>
  <c r="AC531" i="1"/>
  <c r="AD530" i="1"/>
  <c r="AH528" i="1"/>
  <c r="AE1743" i="1" l="1"/>
  <c r="AG1742" i="1"/>
  <c r="AH1742" i="1" s="1"/>
  <c r="AF1742" i="1"/>
  <c r="AF530" i="1"/>
  <c r="AG530" i="1"/>
  <c r="AC532" i="1"/>
  <c r="AD531" i="1"/>
  <c r="AE1744" i="1" l="1"/>
  <c r="AG1743" i="1"/>
  <c r="AH1743" i="1" s="1"/>
  <c r="AF1743" i="1"/>
  <c r="AG531" i="1"/>
  <c r="AF531" i="1"/>
  <c r="AC533" i="1"/>
  <c r="AD532" i="1"/>
  <c r="AH530" i="1"/>
  <c r="AE1745" i="1" l="1"/>
  <c r="AG1744" i="1"/>
  <c r="AH1744" i="1" s="1"/>
  <c r="AF1744" i="1"/>
  <c r="AF532" i="1"/>
  <c r="AG532" i="1"/>
  <c r="AC534" i="1"/>
  <c r="AD533" i="1"/>
  <c r="AH531" i="1"/>
  <c r="AE1746" i="1" l="1"/>
  <c r="AG1745" i="1"/>
  <c r="AH1745" i="1" s="1"/>
  <c r="AF1745" i="1"/>
  <c r="AF533" i="1"/>
  <c r="AG533" i="1"/>
  <c r="AH533" i="1" s="1"/>
  <c r="AC535" i="1"/>
  <c r="AD534" i="1"/>
  <c r="AH532" i="1"/>
  <c r="AE1747" i="1" l="1"/>
  <c r="AG1746" i="1"/>
  <c r="AH1746" i="1" s="1"/>
  <c r="AF1746" i="1"/>
  <c r="AF534" i="1"/>
  <c r="AG534" i="1"/>
  <c r="AC536" i="1"/>
  <c r="AD535" i="1"/>
  <c r="AE1748" i="1" l="1"/>
  <c r="AG1747" i="1"/>
  <c r="AH1747" i="1" s="1"/>
  <c r="AF1747" i="1"/>
  <c r="AG535" i="1"/>
  <c r="AF535" i="1"/>
  <c r="AC537" i="1"/>
  <c r="AD536" i="1"/>
  <c r="AH534" i="1"/>
  <c r="AE1749" i="1" l="1"/>
  <c r="AF1748" i="1"/>
  <c r="AG1748" i="1"/>
  <c r="AH1748" i="1" s="1"/>
  <c r="AF536" i="1"/>
  <c r="AG536" i="1"/>
  <c r="AH536" i="1" s="1"/>
  <c r="AC538" i="1"/>
  <c r="AD537" i="1"/>
  <c r="AH535" i="1"/>
  <c r="AE1750" i="1" l="1"/>
  <c r="AG1749" i="1"/>
  <c r="AH1749" i="1" s="1"/>
  <c r="AF1749" i="1"/>
  <c r="AF537" i="1"/>
  <c r="AG537" i="1"/>
  <c r="AH537" i="1" s="1"/>
  <c r="AC539" i="1"/>
  <c r="AD538" i="1"/>
  <c r="AE1751" i="1" l="1"/>
  <c r="AG1750" i="1"/>
  <c r="AH1750" i="1" s="1"/>
  <c r="AF1750" i="1"/>
  <c r="AC540" i="1"/>
  <c r="AD539" i="1"/>
  <c r="AF538" i="1"/>
  <c r="AG538" i="1"/>
  <c r="AH538" i="1" s="1"/>
  <c r="AE1752" i="1" l="1"/>
  <c r="AG1751" i="1"/>
  <c r="AH1751" i="1" s="1"/>
  <c r="AF1751" i="1"/>
  <c r="AG539" i="1"/>
  <c r="AF539" i="1"/>
  <c r="AC541" i="1"/>
  <c r="AD540" i="1"/>
  <c r="AE1753" i="1" l="1"/>
  <c r="AG1752" i="1"/>
  <c r="AH1752" i="1" s="1"/>
  <c r="AF1752" i="1"/>
  <c r="AF540" i="1"/>
  <c r="AG540" i="1"/>
  <c r="AH540" i="1" s="1"/>
  <c r="AC542" i="1"/>
  <c r="AD541" i="1"/>
  <c r="AH539" i="1"/>
  <c r="AE1754" i="1" l="1"/>
  <c r="AG1753" i="1"/>
  <c r="AH1753" i="1" s="1"/>
  <c r="AF1753" i="1"/>
  <c r="AC543" i="1"/>
  <c r="AD542" i="1"/>
  <c r="AF541" i="1"/>
  <c r="AG541" i="1"/>
  <c r="AE1755" i="1" l="1"/>
  <c r="AG1754" i="1"/>
  <c r="AH1754" i="1" s="1"/>
  <c r="AF1754" i="1"/>
  <c r="AH541" i="1"/>
  <c r="AF542" i="1"/>
  <c r="AG542" i="1"/>
  <c r="AH542" i="1" s="1"/>
  <c r="AC544" i="1"/>
  <c r="AD543" i="1"/>
  <c r="AE1756" i="1" l="1"/>
  <c r="AG1755" i="1"/>
  <c r="AH1755" i="1" s="1"/>
  <c r="AF1755" i="1"/>
  <c r="AG543" i="1"/>
  <c r="AF543" i="1"/>
  <c r="AC545" i="1"/>
  <c r="AD544" i="1"/>
  <c r="AE1757" i="1" l="1"/>
  <c r="AG1756" i="1"/>
  <c r="AH1756" i="1" s="1"/>
  <c r="AF1756" i="1"/>
  <c r="AH543" i="1"/>
  <c r="AF544" i="1"/>
  <c r="AG544" i="1"/>
  <c r="AH544" i="1" s="1"/>
  <c r="AC546" i="1"/>
  <c r="AD545" i="1"/>
  <c r="AE1758" i="1" l="1"/>
  <c r="AG1757" i="1"/>
  <c r="AH1757" i="1" s="1"/>
  <c r="AF1757" i="1"/>
  <c r="AF545" i="1"/>
  <c r="AG545" i="1"/>
  <c r="AH545" i="1" s="1"/>
  <c r="AC547" i="1"/>
  <c r="AD546" i="1"/>
  <c r="AE1759" i="1" l="1"/>
  <c r="AG1758" i="1"/>
  <c r="AH1758" i="1" s="1"/>
  <c r="AF1758" i="1"/>
  <c r="AF546" i="1"/>
  <c r="AG546" i="1"/>
  <c r="AH546" i="1" s="1"/>
  <c r="AC548" i="1"/>
  <c r="AD547" i="1"/>
  <c r="AE1760" i="1" l="1"/>
  <c r="AG1759" i="1"/>
  <c r="AH1759" i="1" s="1"/>
  <c r="AF1759" i="1"/>
  <c r="AG547" i="1"/>
  <c r="AF547" i="1"/>
  <c r="AC549" i="1"/>
  <c r="AD548" i="1"/>
  <c r="AE1761" i="1" l="1"/>
  <c r="AG1760" i="1"/>
  <c r="AH1760" i="1" s="1"/>
  <c r="AF1760" i="1"/>
  <c r="AF548" i="1"/>
  <c r="AG548" i="1"/>
  <c r="AH548" i="1" s="1"/>
  <c r="AC550" i="1"/>
  <c r="AD549" i="1"/>
  <c r="AH547" i="1"/>
  <c r="AE1762" i="1" l="1"/>
  <c r="AF1761" i="1"/>
  <c r="AG1761" i="1"/>
  <c r="AH1761" i="1" s="1"/>
  <c r="AC551" i="1"/>
  <c r="AD550" i="1"/>
  <c r="AF549" i="1"/>
  <c r="AG549" i="1"/>
  <c r="AH549" i="1" s="1"/>
  <c r="AE1763" i="1" l="1"/>
  <c r="AC552" i="1"/>
  <c r="AD551" i="1"/>
  <c r="AF550" i="1"/>
  <c r="AG550" i="1"/>
  <c r="AH550" i="1" s="1"/>
  <c r="AE1764" i="1" l="1"/>
  <c r="AG1763" i="1"/>
  <c r="AH1763" i="1" s="1"/>
  <c r="AF1763" i="1"/>
  <c r="AG551" i="1"/>
  <c r="AF551" i="1"/>
  <c r="AC553" i="1"/>
  <c r="AD552" i="1"/>
  <c r="AE1765" i="1" l="1"/>
  <c r="AG1764" i="1"/>
  <c r="AH1764" i="1" s="1"/>
  <c r="AF1764" i="1"/>
  <c r="AF552" i="1"/>
  <c r="AG552" i="1"/>
  <c r="AH552" i="1" s="1"/>
  <c r="AC554" i="1"/>
  <c r="AD553" i="1"/>
  <c r="AH551" i="1"/>
  <c r="AE1766" i="1" l="1"/>
  <c r="AG1765" i="1"/>
  <c r="AH1765" i="1" s="1"/>
  <c r="AF1765" i="1"/>
  <c r="AF553" i="1"/>
  <c r="AG553" i="1"/>
  <c r="AC555" i="1"/>
  <c r="AD554" i="1"/>
  <c r="AE1767" i="1" l="1"/>
  <c r="AG1766" i="1"/>
  <c r="AH1766" i="1" s="1"/>
  <c r="AF1766" i="1"/>
  <c r="AH553" i="1"/>
  <c r="AF554" i="1"/>
  <c r="AG554" i="1"/>
  <c r="AH554" i="1" s="1"/>
  <c r="AC556" i="1"/>
  <c r="AD555" i="1"/>
  <c r="AE1768" i="1" l="1"/>
  <c r="AG1767" i="1"/>
  <c r="AH1767" i="1" s="1"/>
  <c r="AF1767" i="1"/>
  <c r="AG555" i="1"/>
  <c r="AF555" i="1"/>
  <c r="AC557" i="1"/>
  <c r="AD556" i="1"/>
  <c r="AE1769" i="1" l="1"/>
  <c r="AG1768" i="1"/>
  <c r="AH1768" i="1" s="1"/>
  <c r="AF1768" i="1"/>
  <c r="AH555" i="1"/>
  <c r="AF556" i="1"/>
  <c r="AG556" i="1"/>
  <c r="AH556" i="1" s="1"/>
  <c r="AC558" i="1"/>
  <c r="AD557" i="1"/>
  <c r="AE1770" i="1" l="1"/>
  <c r="AG1769" i="1"/>
  <c r="AH1769" i="1" s="1"/>
  <c r="AF1769" i="1"/>
  <c r="AC559" i="1"/>
  <c r="AD558" i="1"/>
  <c r="AF557" i="1"/>
  <c r="AG557" i="1"/>
  <c r="AH557" i="1" s="1"/>
  <c r="AE1771" i="1" l="1"/>
  <c r="AG1770" i="1"/>
  <c r="AH1770" i="1" s="1"/>
  <c r="AF1770" i="1"/>
  <c r="AF558" i="1"/>
  <c r="AG558" i="1"/>
  <c r="AC560" i="1"/>
  <c r="AD559" i="1"/>
  <c r="AE1772" i="1" l="1"/>
  <c r="AG1771" i="1"/>
  <c r="AH1771" i="1" s="1"/>
  <c r="AF1771" i="1"/>
  <c r="AH558" i="1"/>
  <c r="AG559" i="1"/>
  <c r="AF559" i="1"/>
  <c r="AC561" i="1"/>
  <c r="AD560" i="1"/>
  <c r="AE1773" i="1" l="1"/>
  <c r="AG1772" i="1"/>
  <c r="AH1772" i="1" s="1"/>
  <c r="AF1772" i="1"/>
  <c r="AF560" i="1"/>
  <c r="AG560" i="1"/>
  <c r="AH560" i="1" s="1"/>
  <c r="AC562" i="1"/>
  <c r="AD561" i="1"/>
  <c r="AH559" i="1"/>
  <c r="AE1774" i="1" l="1"/>
  <c r="AG1773" i="1"/>
  <c r="AH1773" i="1" s="1"/>
  <c r="AF1773" i="1"/>
  <c r="AF561" i="1"/>
  <c r="AG561" i="1"/>
  <c r="AC563" i="1"/>
  <c r="AD562" i="1"/>
  <c r="AE1775" i="1" l="1"/>
  <c r="AG1774" i="1"/>
  <c r="AH1774" i="1" s="1"/>
  <c r="AF1774" i="1"/>
  <c r="AH561" i="1"/>
  <c r="AF562" i="1"/>
  <c r="AG562" i="1"/>
  <c r="AH562" i="1" s="1"/>
  <c r="AC564" i="1"/>
  <c r="AD563" i="1"/>
  <c r="AE1776" i="1" l="1"/>
  <c r="AG1775" i="1"/>
  <c r="AH1775" i="1" s="1"/>
  <c r="AF1775" i="1"/>
  <c r="AG563" i="1"/>
  <c r="AF563" i="1"/>
  <c r="AC565" i="1"/>
  <c r="AD564" i="1"/>
  <c r="AE1777" i="1" l="1"/>
  <c r="AG1776" i="1"/>
  <c r="AH1776" i="1" s="1"/>
  <c r="AF1776" i="1"/>
  <c r="AF564" i="1"/>
  <c r="AG564" i="1"/>
  <c r="AH564" i="1" s="1"/>
  <c r="AC566" i="1"/>
  <c r="AD565" i="1"/>
  <c r="AH563" i="1"/>
  <c r="AE1778" i="1" l="1"/>
  <c r="AG1777" i="1"/>
  <c r="AH1777" i="1" s="1"/>
  <c r="AF1777" i="1"/>
  <c r="AF565" i="1"/>
  <c r="AG565" i="1"/>
  <c r="AH565" i="1" s="1"/>
  <c r="AC567" i="1"/>
  <c r="AD566" i="1"/>
  <c r="AE1779" i="1" l="1"/>
  <c r="AG1778" i="1"/>
  <c r="AH1778" i="1" s="1"/>
  <c r="AF1778" i="1"/>
  <c r="AF566" i="1"/>
  <c r="AG566" i="1"/>
  <c r="AH566" i="1" s="1"/>
  <c r="AC568" i="1"/>
  <c r="AD567" i="1"/>
  <c r="AE1780" i="1" l="1"/>
  <c r="AG1779" i="1"/>
  <c r="AH1779" i="1" s="1"/>
  <c r="AF1779" i="1"/>
  <c r="AG567" i="1"/>
  <c r="AF567" i="1"/>
  <c r="AC569" i="1"/>
  <c r="AD568" i="1"/>
  <c r="AE1781" i="1" l="1"/>
  <c r="AG1780" i="1"/>
  <c r="AH1780" i="1" s="1"/>
  <c r="AF1780" i="1"/>
  <c r="AH567" i="1"/>
  <c r="AF568" i="1"/>
  <c r="AG568" i="1"/>
  <c r="AH568" i="1" s="1"/>
  <c r="AC570" i="1"/>
  <c r="AD569" i="1"/>
  <c r="AE1782" i="1" l="1"/>
  <c r="AF569" i="1"/>
  <c r="AG569" i="1"/>
  <c r="AH569" i="1" s="1"/>
  <c r="AC571" i="1"/>
  <c r="AD570" i="1"/>
  <c r="AE1783" i="1" l="1"/>
  <c r="AG1782" i="1"/>
  <c r="AH1782" i="1" s="1"/>
  <c r="AF1782" i="1"/>
  <c r="AF570" i="1"/>
  <c r="AG570" i="1"/>
  <c r="AH570" i="1" s="1"/>
  <c r="AC572" i="1"/>
  <c r="AD571" i="1"/>
  <c r="AE1784" i="1" l="1"/>
  <c r="AG1783" i="1"/>
  <c r="AH1783" i="1" s="1"/>
  <c r="AF1783" i="1"/>
  <c r="AG571" i="1"/>
  <c r="AF571" i="1"/>
  <c r="AC573" i="1"/>
  <c r="AD572" i="1"/>
  <c r="AE1785" i="1" l="1"/>
  <c r="AG1784" i="1"/>
  <c r="AH1784" i="1" s="1"/>
  <c r="AF1784" i="1"/>
  <c r="AC574" i="1"/>
  <c r="AD573" i="1"/>
  <c r="AF572" i="1"/>
  <c r="AG572" i="1"/>
  <c r="AH571" i="1"/>
  <c r="AE1786" i="1" l="1"/>
  <c r="AG1785" i="1"/>
  <c r="AH1785" i="1" s="1"/>
  <c r="AF1785" i="1"/>
  <c r="AH572" i="1"/>
  <c r="AF573" i="1"/>
  <c r="AG573" i="1"/>
  <c r="AC575" i="1"/>
  <c r="AD574" i="1"/>
  <c r="AE1787" i="1" l="1"/>
  <c r="AG1786" i="1"/>
  <c r="AH1786" i="1" s="1"/>
  <c r="AF1786" i="1"/>
  <c r="AH573" i="1"/>
  <c r="AF574" i="1"/>
  <c r="AG574" i="1"/>
  <c r="AH574" i="1" s="1"/>
  <c r="AC576" i="1"/>
  <c r="AD575" i="1"/>
  <c r="AE1788" i="1" l="1"/>
  <c r="AG1787" i="1"/>
  <c r="AH1787" i="1" s="1"/>
  <c r="AF1787" i="1"/>
  <c r="AG575" i="1"/>
  <c r="AF575" i="1"/>
  <c r="AC577" i="1"/>
  <c r="AD576" i="1"/>
  <c r="AE1789" i="1" l="1"/>
  <c r="AF1788" i="1"/>
  <c r="AG1788" i="1"/>
  <c r="AH1788" i="1" s="1"/>
  <c r="AF576" i="1"/>
  <c r="AG576" i="1"/>
  <c r="AH576" i="1" s="1"/>
  <c r="AC578" i="1"/>
  <c r="AD577" i="1"/>
  <c r="AH575" i="1"/>
  <c r="AE1790" i="1" l="1"/>
  <c r="AF1789" i="1"/>
  <c r="AG1789" i="1"/>
  <c r="AH1789" i="1" s="1"/>
  <c r="AF577" i="1"/>
  <c r="AG577" i="1"/>
  <c r="AH577" i="1" s="1"/>
  <c r="AC579" i="1"/>
  <c r="AD578" i="1"/>
  <c r="AE1791" i="1" l="1"/>
  <c r="AG1790" i="1"/>
  <c r="AH1790" i="1" s="1"/>
  <c r="AF1790" i="1"/>
  <c r="AF578" i="1"/>
  <c r="AG578" i="1"/>
  <c r="AC580" i="1"/>
  <c r="AD579" i="1"/>
  <c r="AE1792" i="1" l="1"/>
  <c r="AG1791" i="1"/>
  <c r="AH1791" i="1" s="1"/>
  <c r="AF1791" i="1"/>
  <c r="AH578" i="1"/>
  <c r="AG579" i="1"/>
  <c r="AF579" i="1"/>
  <c r="AC581" i="1"/>
  <c r="AD580" i="1"/>
  <c r="AE1793" i="1" l="1"/>
  <c r="AG1792" i="1"/>
  <c r="AH1792" i="1" s="1"/>
  <c r="AF1792" i="1"/>
  <c r="AF580" i="1"/>
  <c r="AG580" i="1"/>
  <c r="AH580" i="1" s="1"/>
  <c r="AC582" i="1"/>
  <c r="AD581" i="1"/>
  <c r="AH579" i="1"/>
  <c r="AE1794" i="1" l="1"/>
  <c r="AG1793" i="1"/>
  <c r="AH1793" i="1" s="1"/>
  <c r="AF1793" i="1"/>
  <c r="AF581" i="1"/>
  <c r="AG581" i="1"/>
  <c r="AH581" i="1" s="1"/>
  <c r="AC583" i="1"/>
  <c r="AD582" i="1"/>
  <c r="AE1795" i="1" l="1"/>
  <c r="AG1794" i="1"/>
  <c r="AH1794" i="1" s="1"/>
  <c r="AF1794" i="1"/>
  <c r="AF582" i="1"/>
  <c r="AG582" i="1"/>
  <c r="AH582" i="1" s="1"/>
  <c r="AC584" i="1"/>
  <c r="AD583" i="1"/>
  <c r="AE1796" i="1" l="1"/>
  <c r="AG1795" i="1"/>
  <c r="AH1795" i="1" s="1"/>
  <c r="AF1795" i="1"/>
  <c r="AG583" i="1"/>
  <c r="AF583" i="1"/>
  <c r="AC585" i="1"/>
  <c r="AD584" i="1"/>
  <c r="AE1797" i="1" l="1"/>
  <c r="AF1796" i="1"/>
  <c r="AG1796" i="1"/>
  <c r="AH1796" i="1" s="1"/>
  <c r="AF584" i="1"/>
  <c r="AG584" i="1"/>
  <c r="AH584" i="1" s="1"/>
  <c r="AC586" i="1"/>
  <c r="AD585" i="1"/>
  <c r="AH583" i="1"/>
  <c r="AE1798" i="1" l="1"/>
  <c r="AG1797" i="1"/>
  <c r="AH1797" i="1" s="1"/>
  <c r="AF1797" i="1"/>
  <c r="AF585" i="1"/>
  <c r="AG585" i="1"/>
  <c r="AH585" i="1" s="1"/>
  <c r="AC587" i="1"/>
  <c r="AD586" i="1"/>
  <c r="AE1799" i="1" l="1"/>
  <c r="AF1798" i="1"/>
  <c r="AG1798" i="1"/>
  <c r="AH1798" i="1" s="1"/>
  <c r="AF586" i="1"/>
  <c r="AG586" i="1"/>
  <c r="AH586" i="1" s="1"/>
  <c r="AC588" i="1"/>
  <c r="AD587" i="1"/>
  <c r="AE1800" i="1" l="1"/>
  <c r="AG1799" i="1"/>
  <c r="AH1799" i="1" s="1"/>
  <c r="AF1799" i="1"/>
  <c r="AG587" i="1"/>
  <c r="AF587" i="1"/>
  <c r="AC589" i="1"/>
  <c r="AD588" i="1"/>
  <c r="AE1801" i="1" l="1"/>
  <c r="AC590" i="1"/>
  <c r="AD589" i="1"/>
  <c r="AF588" i="1"/>
  <c r="AG588" i="1"/>
  <c r="AH588" i="1" s="1"/>
  <c r="AH587" i="1"/>
  <c r="AG1801" i="1" l="1"/>
  <c r="AH1801" i="1" s="1"/>
  <c r="AE1802" i="1"/>
  <c r="AF1801" i="1"/>
  <c r="AF589" i="1"/>
  <c r="AG589" i="1"/>
  <c r="AH589" i="1" s="1"/>
  <c r="AC591" i="1"/>
  <c r="AD590" i="1"/>
  <c r="AE1803" i="1" l="1"/>
  <c r="AG1802" i="1"/>
  <c r="AH1802" i="1" s="1"/>
  <c r="AF1802" i="1"/>
  <c r="AF590" i="1"/>
  <c r="AG590" i="1"/>
  <c r="AH590" i="1" s="1"/>
  <c r="AC592" i="1"/>
  <c r="AD591" i="1"/>
  <c r="AE1804" i="1" l="1"/>
  <c r="AF1803" i="1"/>
  <c r="AG1803" i="1"/>
  <c r="AH1803" i="1" s="1"/>
  <c r="AG591" i="1"/>
  <c r="AF591" i="1"/>
  <c r="AC593" i="1"/>
  <c r="AD592" i="1"/>
  <c r="AE1805" i="1" l="1"/>
  <c r="AG1804" i="1"/>
  <c r="AH1804" i="1" s="1"/>
  <c r="AF1804" i="1"/>
  <c r="AC594" i="1"/>
  <c r="AD593" i="1"/>
  <c r="AF592" i="1"/>
  <c r="AG592" i="1"/>
  <c r="AH592" i="1" s="1"/>
  <c r="AH591" i="1"/>
  <c r="AE1806" i="1" l="1"/>
  <c r="AG1805" i="1"/>
  <c r="AH1805" i="1" s="1"/>
  <c r="AF1805" i="1"/>
  <c r="AF593" i="1"/>
  <c r="AG593" i="1"/>
  <c r="AH593" i="1" s="1"/>
  <c r="AC595" i="1"/>
  <c r="AD594" i="1"/>
  <c r="AE1807" i="1" l="1"/>
  <c r="AF1806" i="1"/>
  <c r="AG1806" i="1"/>
  <c r="AH1806" i="1" s="1"/>
  <c r="AF594" i="1"/>
  <c r="AG594" i="1"/>
  <c r="AH594" i="1" s="1"/>
  <c r="AC596" i="1"/>
  <c r="AD595" i="1"/>
  <c r="AE1808" i="1" l="1"/>
  <c r="AG1807" i="1"/>
  <c r="AH1807" i="1" s="1"/>
  <c r="AF1807" i="1"/>
  <c r="AG595" i="1"/>
  <c r="AF595" i="1"/>
  <c r="AC597" i="1"/>
  <c r="AD596" i="1"/>
  <c r="AE1809" i="1" l="1"/>
  <c r="AG1808" i="1"/>
  <c r="AH1808" i="1" s="1"/>
  <c r="AF1808" i="1"/>
  <c r="AF596" i="1"/>
  <c r="AG596" i="1"/>
  <c r="AH596" i="1" s="1"/>
  <c r="AC598" i="1"/>
  <c r="AD597" i="1"/>
  <c r="AH595" i="1"/>
  <c r="AE1810" i="1" l="1"/>
  <c r="AG1809" i="1"/>
  <c r="AH1809" i="1" s="1"/>
  <c r="AF1809" i="1"/>
  <c r="AF597" i="1"/>
  <c r="AG597" i="1"/>
  <c r="AH597" i="1" s="1"/>
  <c r="AC599" i="1"/>
  <c r="AD598" i="1"/>
  <c r="AE1811" i="1" l="1"/>
  <c r="AG1810" i="1"/>
  <c r="AH1810" i="1" s="1"/>
  <c r="AF1810" i="1"/>
  <c r="AF598" i="1"/>
  <c r="AG598" i="1"/>
  <c r="AH598" i="1" s="1"/>
  <c r="AC600" i="1"/>
  <c r="AD599" i="1"/>
  <c r="AE1812" i="1" l="1"/>
  <c r="AG1811" i="1"/>
  <c r="AH1811" i="1" s="1"/>
  <c r="AF1811" i="1"/>
  <c r="AG599" i="1"/>
  <c r="AF599" i="1"/>
  <c r="AC601" i="1"/>
  <c r="AD600" i="1"/>
  <c r="AE1813" i="1" l="1"/>
  <c r="AG1812" i="1"/>
  <c r="AH1812" i="1" s="1"/>
  <c r="AF1812" i="1"/>
  <c r="AF600" i="1"/>
  <c r="AG600" i="1"/>
  <c r="AH600" i="1" s="1"/>
  <c r="AC602" i="1"/>
  <c r="AD601" i="1"/>
  <c r="AH599" i="1"/>
  <c r="AE1814" i="1" l="1"/>
  <c r="AG1813" i="1"/>
  <c r="AH1813" i="1" s="1"/>
  <c r="AF1813" i="1"/>
  <c r="AF601" i="1"/>
  <c r="AG601" i="1"/>
  <c r="AH601" i="1" s="1"/>
  <c r="AC603" i="1"/>
  <c r="AD602" i="1"/>
  <c r="AE1815" i="1" l="1"/>
  <c r="AG1814" i="1"/>
  <c r="AH1814" i="1" s="1"/>
  <c r="AF1814" i="1"/>
  <c r="AF602" i="1"/>
  <c r="AG602" i="1"/>
  <c r="AH602" i="1" s="1"/>
  <c r="AC604" i="1"/>
  <c r="AD603" i="1"/>
  <c r="AE1816" i="1" l="1"/>
  <c r="AG1815" i="1"/>
  <c r="AH1815" i="1" s="1"/>
  <c r="AF1815" i="1"/>
  <c r="AG603" i="1"/>
  <c r="AF603" i="1"/>
  <c r="AC605" i="1"/>
  <c r="AD604" i="1"/>
  <c r="AE1817" i="1" l="1"/>
  <c r="AG1816" i="1"/>
  <c r="AH1816" i="1" s="1"/>
  <c r="AF1816" i="1"/>
  <c r="AF604" i="1"/>
  <c r="AG604" i="1"/>
  <c r="AC606" i="1"/>
  <c r="AD605" i="1"/>
  <c r="AH603" i="1"/>
  <c r="AE1818" i="1" l="1"/>
  <c r="AG1817" i="1"/>
  <c r="AH1817" i="1" s="1"/>
  <c r="AF1817" i="1"/>
  <c r="AH604" i="1"/>
  <c r="AF605" i="1"/>
  <c r="AG605" i="1"/>
  <c r="AH605" i="1" s="1"/>
  <c r="AC607" i="1"/>
  <c r="AD606" i="1"/>
  <c r="AE1819" i="1" l="1"/>
  <c r="AG1818" i="1"/>
  <c r="AH1818" i="1" s="1"/>
  <c r="AF1818" i="1"/>
  <c r="AF606" i="1"/>
  <c r="AG606" i="1"/>
  <c r="AH606" i="1" s="1"/>
  <c r="AC608" i="1"/>
  <c r="AD607" i="1"/>
  <c r="AE1820" i="1" l="1"/>
  <c r="AG1819" i="1"/>
  <c r="AH1819" i="1" s="1"/>
  <c r="AF1819" i="1"/>
  <c r="AG607" i="1"/>
  <c r="AF607" i="1"/>
  <c r="AC609" i="1"/>
  <c r="AD608" i="1"/>
  <c r="AE1821" i="1" l="1"/>
  <c r="AG1820" i="1"/>
  <c r="AH1820" i="1" s="1"/>
  <c r="AF1820" i="1"/>
  <c r="AF608" i="1"/>
  <c r="AG608" i="1"/>
  <c r="AH608" i="1" s="1"/>
  <c r="AD609" i="1"/>
  <c r="AC610" i="1"/>
  <c r="AH607" i="1"/>
  <c r="AE1822" i="1" l="1"/>
  <c r="AG1821" i="1"/>
  <c r="AH1821" i="1" s="1"/>
  <c r="AF1821" i="1"/>
  <c r="AC611" i="1"/>
  <c r="AD610" i="1"/>
  <c r="AF609" i="1"/>
  <c r="AG609" i="1"/>
  <c r="AH609" i="1" s="1"/>
  <c r="AE1823" i="1" l="1"/>
  <c r="AG1822" i="1"/>
  <c r="AH1822" i="1" s="1"/>
  <c r="AF1822" i="1"/>
  <c r="AF610" i="1"/>
  <c r="AG610" i="1"/>
  <c r="AH610" i="1" s="1"/>
  <c r="AC612" i="1"/>
  <c r="AD611" i="1"/>
  <c r="AE1824" i="1" l="1"/>
  <c r="AG1823" i="1"/>
  <c r="AH1823" i="1" s="1"/>
  <c r="AF1823" i="1"/>
  <c r="AG611" i="1"/>
  <c r="AF611" i="1"/>
  <c r="AC613" i="1"/>
  <c r="AD612" i="1"/>
  <c r="AE1825" i="1" l="1"/>
  <c r="AG1824" i="1"/>
  <c r="AH1824" i="1" s="1"/>
  <c r="AF1824" i="1"/>
  <c r="AF612" i="1"/>
  <c r="AG612" i="1"/>
  <c r="AH612" i="1" s="1"/>
  <c r="AC614" i="1"/>
  <c r="AD613" i="1"/>
  <c r="AH611" i="1"/>
  <c r="AE1826" i="1" l="1"/>
  <c r="AG1825" i="1"/>
  <c r="AH1825" i="1" s="1"/>
  <c r="AF1825" i="1"/>
  <c r="AF613" i="1"/>
  <c r="AG613" i="1"/>
  <c r="AC615" i="1"/>
  <c r="AC616" i="1" s="1"/>
  <c r="AD614" i="1"/>
  <c r="AE1827" i="1" l="1"/>
  <c r="AF1826" i="1"/>
  <c r="AG1826" i="1"/>
  <c r="AH1826" i="1" s="1"/>
  <c r="AH613" i="1"/>
  <c r="AF614" i="1"/>
  <c r="AG614" i="1"/>
  <c r="AH614" i="1" s="1"/>
  <c r="AC617" i="1"/>
  <c r="AD616" i="1"/>
  <c r="AE1828" i="1" l="1"/>
  <c r="AG1827" i="1"/>
  <c r="AH1827" i="1" s="1"/>
  <c r="AF1827" i="1"/>
  <c r="AF616" i="1"/>
  <c r="AG616" i="1"/>
  <c r="AH616" i="1" s="1"/>
  <c r="AC618" i="1"/>
  <c r="AD617" i="1"/>
  <c r="AE1829" i="1" l="1"/>
  <c r="AG1828" i="1"/>
  <c r="AH1828" i="1" s="1"/>
  <c r="AF1828" i="1"/>
  <c r="AF617" i="1"/>
  <c r="AG617" i="1"/>
  <c r="AH617" i="1" s="1"/>
  <c r="AC619" i="1"/>
  <c r="AD618" i="1"/>
  <c r="AE1830" i="1" l="1"/>
  <c r="AG1829" i="1"/>
  <c r="AH1829" i="1" s="1"/>
  <c r="AF1829" i="1"/>
  <c r="AF618" i="1"/>
  <c r="AG618" i="1"/>
  <c r="AH618" i="1" s="1"/>
  <c r="AC620" i="1"/>
  <c r="AD619" i="1"/>
  <c r="AE1831" i="1" l="1"/>
  <c r="AG1830" i="1"/>
  <c r="AH1830" i="1" s="1"/>
  <c r="AF1830" i="1"/>
  <c r="AG619" i="1"/>
  <c r="AF619" i="1"/>
  <c r="AC621" i="1"/>
  <c r="AD620" i="1"/>
  <c r="AE1832" i="1" l="1"/>
  <c r="AG1831" i="1"/>
  <c r="AH1831" i="1" s="1"/>
  <c r="AF1831" i="1"/>
  <c r="AF620" i="1"/>
  <c r="AG620" i="1"/>
  <c r="AH620" i="1" s="1"/>
  <c r="AC622" i="1"/>
  <c r="AD621" i="1"/>
  <c r="AH619" i="1"/>
  <c r="AE1833" i="1" l="1"/>
  <c r="AG1832" i="1"/>
  <c r="AH1832" i="1" s="1"/>
  <c r="AF1832" i="1"/>
  <c r="AF621" i="1"/>
  <c r="AG621" i="1"/>
  <c r="AH621" i="1" s="1"/>
  <c r="AC623" i="1"/>
  <c r="AD622" i="1"/>
  <c r="AE1834" i="1" l="1"/>
  <c r="AG1833" i="1"/>
  <c r="AH1833" i="1" s="1"/>
  <c r="AF1833" i="1"/>
  <c r="AF622" i="1"/>
  <c r="AG622" i="1"/>
  <c r="AH622" i="1" s="1"/>
  <c r="AC624" i="1"/>
  <c r="AC625" i="1" s="1"/>
  <c r="AD623" i="1"/>
  <c r="AE1835" i="1" l="1"/>
  <c r="AG1834" i="1"/>
  <c r="AH1834" i="1" s="1"/>
  <c r="AF1834" i="1"/>
  <c r="AG623" i="1"/>
  <c r="AF623" i="1"/>
  <c r="AC626" i="1"/>
  <c r="AD625" i="1"/>
  <c r="AE1836" i="1" l="1"/>
  <c r="AG1835" i="1"/>
  <c r="AH1835" i="1" s="1"/>
  <c r="AF1835" i="1"/>
  <c r="AF625" i="1"/>
  <c r="AG625" i="1"/>
  <c r="AH625" i="1" s="1"/>
  <c r="AC627" i="1"/>
  <c r="AD626" i="1"/>
  <c r="AH623" i="1"/>
  <c r="AE1837" i="1" l="1"/>
  <c r="AF1836" i="1"/>
  <c r="AG1836" i="1"/>
  <c r="AH1836" i="1" s="1"/>
  <c r="AF626" i="1"/>
  <c r="AG626" i="1"/>
  <c r="AH626" i="1" s="1"/>
  <c r="AC628" i="1"/>
  <c r="AD627" i="1"/>
  <c r="AE1838" i="1" l="1"/>
  <c r="AG1837" i="1"/>
  <c r="AH1837" i="1" s="1"/>
  <c r="AF1837" i="1"/>
  <c r="AG627" i="1"/>
  <c r="AF627" i="1"/>
  <c r="AC629" i="1"/>
  <c r="AD628" i="1"/>
  <c r="AE1839" i="1" l="1"/>
  <c r="AG1838" i="1"/>
  <c r="AH1838" i="1" s="1"/>
  <c r="AF1838" i="1"/>
  <c r="AF628" i="1"/>
  <c r="AG628" i="1"/>
  <c r="AH628" i="1" s="1"/>
  <c r="AC630" i="1"/>
  <c r="AD629" i="1"/>
  <c r="AH627" i="1"/>
  <c r="AE1840" i="1" l="1"/>
  <c r="AF629" i="1"/>
  <c r="AG629" i="1"/>
  <c r="AH629" i="1" s="1"/>
  <c r="AC631" i="1"/>
  <c r="AD630" i="1"/>
  <c r="AE1841" i="1" l="1"/>
  <c r="AG1840" i="1"/>
  <c r="AH1840" i="1" s="1"/>
  <c r="AF1840" i="1"/>
  <c r="AF630" i="1"/>
  <c r="AG630" i="1"/>
  <c r="AH630" i="1" s="1"/>
  <c r="AC632" i="1"/>
  <c r="AD631" i="1"/>
  <c r="AE1842" i="1" l="1"/>
  <c r="AG1841" i="1"/>
  <c r="AH1841" i="1" s="1"/>
  <c r="AF1841" i="1"/>
  <c r="AG631" i="1"/>
  <c r="AF631" i="1"/>
  <c r="AC633" i="1"/>
  <c r="AD632" i="1"/>
  <c r="AE1843" i="1" l="1"/>
  <c r="AG1842" i="1"/>
  <c r="AH1842" i="1" s="1"/>
  <c r="AF1842" i="1"/>
  <c r="AF632" i="1"/>
  <c r="AG632" i="1"/>
  <c r="AH632" i="1" s="1"/>
  <c r="AC634" i="1"/>
  <c r="AD633" i="1"/>
  <c r="AH631" i="1"/>
  <c r="AE1844" i="1" l="1"/>
  <c r="AG1843" i="1"/>
  <c r="AH1843" i="1" s="1"/>
  <c r="AF1843" i="1"/>
  <c r="AF633" i="1"/>
  <c r="AG633" i="1"/>
  <c r="AH633" i="1" s="1"/>
  <c r="AC635" i="1"/>
  <c r="AD634" i="1"/>
  <c r="AE1845" i="1" l="1"/>
  <c r="AG1844" i="1"/>
  <c r="AH1844" i="1" s="1"/>
  <c r="AF1844" i="1"/>
  <c r="AF634" i="1"/>
  <c r="AG634" i="1"/>
  <c r="AH634" i="1" s="1"/>
  <c r="AC636" i="1"/>
  <c r="AD635" i="1"/>
  <c r="AE1846" i="1" l="1"/>
  <c r="AF1845" i="1"/>
  <c r="AG1845" i="1"/>
  <c r="AH1845" i="1" s="1"/>
  <c r="AG635" i="1"/>
  <c r="AF635" i="1"/>
  <c r="AC637" i="1"/>
  <c r="AD636" i="1"/>
  <c r="AE1847" i="1" l="1"/>
  <c r="AG1846" i="1"/>
  <c r="AH1846" i="1" s="1"/>
  <c r="AF1846" i="1"/>
  <c r="AF636" i="1"/>
  <c r="AG636" i="1"/>
  <c r="AH636" i="1" s="1"/>
  <c r="AC638" i="1"/>
  <c r="AD637" i="1"/>
  <c r="AH635" i="1"/>
  <c r="AE1848" i="1" l="1"/>
  <c r="AG1847" i="1"/>
  <c r="AH1847" i="1" s="1"/>
  <c r="AF1847" i="1"/>
  <c r="AF637" i="1"/>
  <c r="AG637" i="1"/>
  <c r="AH637" i="1" s="1"/>
  <c r="AC639" i="1"/>
  <c r="AD638" i="1"/>
  <c r="AE1849" i="1" l="1"/>
  <c r="AG1848" i="1"/>
  <c r="AH1848" i="1" s="1"/>
  <c r="AF1848" i="1"/>
  <c r="AF638" i="1"/>
  <c r="AG638" i="1"/>
  <c r="AC640" i="1"/>
  <c r="AD639" i="1"/>
  <c r="AE1850" i="1" l="1"/>
  <c r="AG1849" i="1"/>
  <c r="AH1849" i="1" s="1"/>
  <c r="AF1849" i="1"/>
  <c r="AH638" i="1"/>
  <c r="AG639" i="1"/>
  <c r="AF639" i="1"/>
  <c r="AC641" i="1"/>
  <c r="AD640" i="1"/>
  <c r="AE1851" i="1" l="1"/>
  <c r="AF640" i="1"/>
  <c r="AG640" i="1"/>
  <c r="AH640" i="1" s="1"/>
  <c r="AC642" i="1"/>
  <c r="AD641" i="1"/>
  <c r="AH639" i="1"/>
  <c r="AE1852" i="1" l="1"/>
  <c r="AG1851" i="1"/>
  <c r="AH1851" i="1" s="1"/>
  <c r="AF1851" i="1"/>
  <c r="AF641" i="1"/>
  <c r="AG641" i="1"/>
  <c r="AH641" i="1" s="1"/>
  <c r="AC643" i="1"/>
  <c r="AD642" i="1"/>
  <c r="AE1853" i="1" l="1"/>
  <c r="AG1852" i="1"/>
  <c r="AH1852" i="1" s="1"/>
  <c r="AF1852" i="1"/>
  <c r="AF642" i="1"/>
  <c r="AG642" i="1"/>
  <c r="AH642" i="1" s="1"/>
  <c r="AC644" i="1"/>
  <c r="AD643" i="1"/>
  <c r="AE1854" i="1" l="1"/>
  <c r="AG643" i="1"/>
  <c r="AF643" i="1"/>
  <c r="AC645" i="1"/>
  <c r="AD644" i="1"/>
  <c r="AE1855" i="1" l="1"/>
  <c r="AG1854" i="1"/>
  <c r="AH1854" i="1" s="1"/>
  <c r="AF1854" i="1"/>
  <c r="AF644" i="1"/>
  <c r="AG644" i="1"/>
  <c r="AH644" i="1" s="1"/>
  <c r="AC646" i="1"/>
  <c r="AD645" i="1"/>
  <c r="AH643" i="1"/>
  <c r="AE1856" i="1" l="1"/>
  <c r="AG1855" i="1"/>
  <c r="AH1855" i="1" s="1"/>
  <c r="AF1855" i="1"/>
  <c r="AF645" i="1"/>
  <c r="AG645" i="1"/>
  <c r="AH645" i="1" s="1"/>
  <c r="AC647" i="1"/>
  <c r="AD646" i="1"/>
  <c r="AE1857" i="1" l="1"/>
  <c r="AG1856" i="1"/>
  <c r="AH1856" i="1" s="1"/>
  <c r="AF1856" i="1"/>
  <c r="AF646" i="1"/>
  <c r="AG646" i="1"/>
  <c r="AH646" i="1" s="1"/>
  <c r="AC648" i="1"/>
  <c r="AD647" i="1"/>
  <c r="AE1858" i="1" l="1"/>
  <c r="AG1857" i="1"/>
  <c r="AH1857" i="1" s="1"/>
  <c r="AF1857" i="1"/>
  <c r="AG647" i="1"/>
  <c r="AF647" i="1"/>
  <c r="AC649" i="1"/>
  <c r="AD648" i="1"/>
  <c r="AE1859" i="1" l="1"/>
  <c r="AG1858" i="1"/>
  <c r="AH1858" i="1" s="1"/>
  <c r="AF1858" i="1"/>
  <c r="AF648" i="1"/>
  <c r="AG648" i="1"/>
  <c r="AC650" i="1"/>
  <c r="AD649" i="1"/>
  <c r="AH647" i="1"/>
  <c r="AE1860" i="1" l="1"/>
  <c r="AG1859" i="1"/>
  <c r="AH1859" i="1" s="1"/>
  <c r="AF1859" i="1"/>
  <c r="AH648" i="1"/>
  <c r="AF649" i="1"/>
  <c r="AG649" i="1"/>
  <c r="AH649" i="1" s="1"/>
  <c r="AC651" i="1"/>
  <c r="AD650" i="1"/>
  <c r="AE1861" i="1" l="1"/>
  <c r="AG1860" i="1"/>
  <c r="AH1860" i="1" s="1"/>
  <c r="AF1860" i="1"/>
  <c r="AF650" i="1"/>
  <c r="AG650" i="1"/>
  <c r="AH650" i="1" s="1"/>
  <c r="AC652" i="1"/>
  <c r="AD651" i="1"/>
  <c r="AE1862" i="1" l="1"/>
  <c r="AF1861" i="1"/>
  <c r="AG1861" i="1"/>
  <c r="AH1861" i="1" s="1"/>
  <c r="AG651" i="1"/>
  <c r="AF651" i="1"/>
  <c r="AC653" i="1"/>
  <c r="AD652" i="1"/>
  <c r="AE1863" i="1" l="1"/>
  <c r="AG1862" i="1"/>
  <c r="AH1862" i="1" s="1"/>
  <c r="AF1862" i="1"/>
  <c r="AC654" i="1"/>
  <c r="AD653" i="1"/>
  <c r="AF652" i="1"/>
  <c r="AG652" i="1"/>
  <c r="AH651" i="1"/>
  <c r="AE1864" i="1" l="1"/>
  <c r="AF1863" i="1"/>
  <c r="AG1863" i="1"/>
  <c r="AH1863" i="1" s="1"/>
  <c r="AH652" i="1"/>
  <c r="AF653" i="1"/>
  <c r="AG653" i="1"/>
  <c r="AH653" i="1" s="1"/>
  <c r="AC655" i="1"/>
  <c r="AD654" i="1"/>
  <c r="AE1865" i="1" l="1"/>
  <c r="AG1864" i="1"/>
  <c r="AH1864" i="1" s="1"/>
  <c r="AF1864" i="1"/>
  <c r="AF654" i="1"/>
  <c r="AG654" i="1"/>
  <c r="AH654" i="1" s="1"/>
  <c r="AC656" i="1"/>
  <c r="AD655" i="1"/>
  <c r="AE1866" i="1" l="1"/>
  <c r="AG1865" i="1"/>
  <c r="AH1865" i="1" s="1"/>
  <c r="AF1865" i="1"/>
  <c r="AG655" i="1"/>
  <c r="AF655" i="1"/>
  <c r="AC657" i="1"/>
  <c r="AD656" i="1"/>
  <c r="AE1867" i="1" l="1"/>
  <c r="AG1866" i="1"/>
  <c r="AH1866" i="1" s="1"/>
  <c r="AF1866" i="1"/>
  <c r="AF656" i="1"/>
  <c r="AG656" i="1"/>
  <c r="AH656" i="1" s="1"/>
  <c r="AC658" i="1"/>
  <c r="AD657" i="1"/>
  <c r="AH655" i="1"/>
  <c r="AE1868" i="1" l="1"/>
  <c r="AG1867" i="1"/>
  <c r="AH1867" i="1" s="1"/>
  <c r="AF1867" i="1"/>
  <c r="AF657" i="1"/>
  <c r="AG657" i="1"/>
  <c r="AH657" i="1" s="1"/>
  <c r="AC659" i="1"/>
  <c r="AD658" i="1"/>
  <c r="AE1869" i="1" l="1"/>
  <c r="AG1868" i="1"/>
  <c r="AH1868" i="1" s="1"/>
  <c r="AF1868" i="1"/>
  <c r="AF658" i="1"/>
  <c r="AG658" i="1"/>
  <c r="AH658" i="1" s="1"/>
  <c r="AC660" i="1"/>
  <c r="AD659" i="1"/>
  <c r="AE1870" i="1" l="1"/>
  <c r="AG1869" i="1"/>
  <c r="AH1869" i="1" s="1"/>
  <c r="AF1869" i="1"/>
  <c r="AG659" i="1"/>
  <c r="AF659" i="1"/>
  <c r="AC661" i="1"/>
  <c r="AD660" i="1"/>
  <c r="AE1871" i="1" l="1"/>
  <c r="AG1870" i="1"/>
  <c r="AH1870" i="1" s="1"/>
  <c r="AF1870" i="1"/>
  <c r="AF660" i="1"/>
  <c r="AG660" i="1"/>
  <c r="AH660" i="1" s="1"/>
  <c r="AC662" i="1"/>
  <c r="AD661" i="1"/>
  <c r="AH659" i="1"/>
  <c r="AE1872" i="1" l="1"/>
  <c r="AG1871" i="1"/>
  <c r="AH1871" i="1" s="1"/>
  <c r="AF1871" i="1"/>
  <c r="AF661" i="1"/>
  <c r="AG661" i="1"/>
  <c r="AH661" i="1" s="1"/>
  <c r="AC663" i="1"/>
  <c r="AD662" i="1"/>
  <c r="AE1873" i="1" l="1"/>
  <c r="AF1872" i="1"/>
  <c r="AG1872" i="1"/>
  <c r="AH1872" i="1" s="1"/>
  <c r="AF662" i="1"/>
  <c r="AG662" i="1"/>
  <c r="AH662" i="1" s="1"/>
  <c r="AC664" i="1"/>
  <c r="AD663" i="1"/>
  <c r="AE1874" i="1" l="1"/>
  <c r="AG1873" i="1"/>
  <c r="AH1873" i="1" s="1"/>
  <c r="AF1873" i="1"/>
  <c r="AG663" i="1"/>
  <c r="AF663" i="1"/>
  <c r="AC665" i="1"/>
  <c r="AD664" i="1"/>
  <c r="AE1875" i="1" l="1"/>
  <c r="AG1874" i="1"/>
  <c r="AH1874" i="1" s="1"/>
  <c r="AF1874" i="1"/>
  <c r="AF664" i="1"/>
  <c r="AG664" i="1"/>
  <c r="AH664" i="1" s="1"/>
  <c r="AC666" i="1"/>
  <c r="AD665" i="1"/>
  <c r="AH663" i="1"/>
  <c r="AE1876" i="1" l="1"/>
  <c r="AG1875" i="1"/>
  <c r="AH1875" i="1" s="1"/>
  <c r="AF1875" i="1"/>
  <c r="AF665" i="1"/>
  <c r="AG665" i="1"/>
  <c r="AH665" i="1" s="1"/>
  <c r="AC667" i="1"/>
  <c r="AD666" i="1"/>
  <c r="AE1877" i="1" l="1"/>
  <c r="AG1876" i="1"/>
  <c r="AH1876" i="1" s="1"/>
  <c r="AF1876" i="1"/>
  <c r="AF666" i="1"/>
  <c r="AG666" i="1"/>
  <c r="AH666" i="1" s="1"/>
  <c r="AC668" i="1"/>
  <c r="AD667" i="1"/>
  <c r="AE1878" i="1" l="1"/>
  <c r="AG1877" i="1"/>
  <c r="AH1877" i="1" s="1"/>
  <c r="AF1877" i="1"/>
  <c r="AG667" i="1"/>
  <c r="AF667" i="1"/>
  <c r="AC669" i="1"/>
  <c r="AD668" i="1"/>
  <c r="AE1879" i="1" l="1"/>
  <c r="AG1878" i="1"/>
  <c r="AH1878" i="1" s="1"/>
  <c r="AF1878" i="1"/>
  <c r="AH667" i="1"/>
  <c r="AF668" i="1"/>
  <c r="AG668" i="1"/>
  <c r="AH668" i="1" s="1"/>
  <c r="AC670" i="1"/>
  <c r="AD669" i="1"/>
  <c r="AE1880" i="1" l="1"/>
  <c r="AF1879" i="1"/>
  <c r="AG1879" i="1"/>
  <c r="AH1879" i="1" s="1"/>
  <c r="AF669" i="1"/>
  <c r="AG669" i="1"/>
  <c r="AH669" i="1" s="1"/>
  <c r="AC671" i="1"/>
  <c r="AD670" i="1"/>
  <c r="AE1881" i="1" l="1"/>
  <c r="AG1880" i="1"/>
  <c r="AH1880" i="1" s="1"/>
  <c r="AF1880" i="1"/>
  <c r="AF670" i="1"/>
  <c r="AG670" i="1"/>
  <c r="AH670" i="1" s="1"/>
  <c r="AC672" i="1"/>
  <c r="AD671" i="1"/>
  <c r="AE1882" i="1" l="1"/>
  <c r="AG1881" i="1"/>
  <c r="AH1881" i="1" s="1"/>
  <c r="AF1881" i="1"/>
  <c r="AG671" i="1"/>
  <c r="AF671" i="1"/>
  <c r="AC673" i="1"/>
  <c r="AD672" i="1"/>
  <c r="AE1883" i="1" l="1"/>
  <c r="AG1882" i="1"/>
  <c r="AH1882" i="1" s="1"/>
  <c r="AF1882" i="1"/>
  <c r="AF672" i="1"/>
  <c r="AG672" i="1"/>
  <c r="AH672" i="1" s="1"/>
  <c r="AC674" i="1"/>
  <c r="AD673" i="1"/>
  <c r="AH671" i="1"/>
  <c r="AE1884" i="1" l="1"/>
  <c r="AG1883" i="1"/>
  <c r="AH1883" i="1" s="1"/>
  <c r="AF1883" i="1"/>
  <c r="AF673" i="1"/>
  <c r="AG673" i="1"/>
  <c r="AH673" i="1" s="1"/>
  <c r="AC675" i="1"/>
  <c r="AD674" i="1"/>
  <c r="AE1885" i="1" l="1"/>
  <c r="AG1884" i="1"/>
  <c r="AH1884" i="1" s="1"/>
  <c r="AF1884" i="1"/>
  <c r="AF674" i="1"/>
  <c r="AG674" i="1"/>
  <c r="AH674" i="1" s="1"/>
  <c r="AC676" i="1"/>
  <c r="AD675" i="1"/>
  <c r="AE1886" i="1" l="1"/>
  <c r="AG1885" i="1"/>
  <c r="AH1885" i="1" s="1"/>
  <c r="AF1885" i="1"/>
  <c r="AG675" i="1"/>
  <c r="AF675" i="1"/>
  <c r="AC677" i="1"/>
  <c r="AD676" i="1"/>
  <c r="AE1887" i="1" l="1"/>
  <c r="AG1886" i="1"/>
  <c r="AH1886" i="1" s="1"/>
  <c r="AF1886" i="1"/>
  <c r="AF676" i="1"/>
  <c r="AG676" i="1"/>
  <c r="AH676" i="1" s="1"/>
  <c r="AC678" i="1"/>
  <c r="AD677" i="1"/>
  <c r="AH675" i="1"/>
  <c r="AE1888" i="1" l="1"/>
  <c r="AF1887" i="1"/>
  <c r="AG1887" i="1"/>
  <c r="AH1887" i="1" s="1"/>
  <c r="AF677" i="1"/>
  <c r="AG677" i="1"/>
  <c r="AH677" i="1" s="1"/>
  <c r="AC679" i="1"/>
  <c r="AD678" i="1"/>
  <c r="AE1889" i="1" l="1"/>
  <c r="AF678" i="1"/>
  <c r="AG678" i="1"/>
  <c r="AH678" i="1" s="1"/>
  <c r="AC680" i="1"/>
  <c r="AD679" i="1"/>
  <c r="AE1890" i="1" l="1"/>
  <c r="AG1889" i="1"/>
  <c r="AH1889" i="1" s="1"/>
  <c r="AF1889" i="1"/>
  <c r="AG679" i="1"/>
  <c r="AF679" i="1"/>
  <c r="AC681" i="1"/>
  <c r="AD680" i="1"/>
  <c r="AE1891" i="1" l="1"/>
  <c r="AG1890" i="1"/>
  <c r="AH1890" i="1" s="1"/>
  <c r="AF1890" i="1"/>
  <c r="AF680" i="1"/>
  <c r="AG680" i="1"/>
  <c r="AH680" i="1" s="1"/>
  <c r="AC682" i="1"/>
  <c r="AD681" i="1"/>
  <c r="AH679" i="1"/>
  <c r="AE1892" i="1" l="1"/>
  <c r="AG1891" i="1"/>
  <c r="AH1891" i="1" s="1"/>
  <c r="AF1891" i="1"/>
  <c r="AF681" i="1"/>
  <c r="AG681" i="1"/>
  <c r="AH681" i="1" s="1"/>
  <c r="AC683" i="1"/>
  <c r="AD682" i="1"/>
  <c r="AE1893" i="1" l="1"/>
  <c r="AG1892" i="1"/>
  <c r="AH1892" i="1" s="1"/>
  <c r="AF1892" i="1"/>
  <c r="AF682" i="1"/>
  <c r="AG682" i="1"/>
  <c r="AH682" i="1" s="1"/>
  <c r="AC684" i="1"/>
  <c r="AD683" i="1"/>
  <c r="AE1894" i="1" l="1"/>
  <c r="AG1893" i="1"/>
  <c r="AH1893" i="1" s="1"/>
  <c r="AF1893" i="1"/>
  <c r="AG683" i="1"/>
  <c r="AF683" i="1"/>
  <c r="AC685" i="1"/>
  <c r="AD684" i="1"/>
  <c r="AE1895" i="1" l="1"/>
  <c r="AG1894" i="1"/>
  <c r="AH1894" i="1" s="1"/>
  <c r="AF1894" i="1"/>
  <c r="AF684" i="1"/>
  <c r="AG684" i="1"/>
  <c r="AH684" i="1" s="1"/>
  <c r="AC686" i="1"/>
  <c r="AD685" i="1"/>
  <c r="AH683" i="1"/>
  <c r="AE1896" i="1" l="1"/>
  <c r="AG1895" i="1"/>
  <c r="AH1895" i="1" s="1"/>
  <c r="AF1895" i="1"/>
  <c r="AC687" i="1"/>
  <c r="AD686" i="1"/>
  <c r="AF685" i="1"/>
  <c r="AG685" i="1"/>
  <c r="AH685" i="1" s="1"/>
  <c r="AE1897" i="1" l="1"/>
  <c r="AG1896" i="1"/>
  <c r="AH1896" i="1" s="1"/>
  <c r="AF1896" i="1"/>
  <c r="AF686" i="1"/>
  <c r="AG686" i="1"/>
  <c r="AH686" i="1" s="1"/>
  <c r="AC688" i="1"/>
  <c r="AD687" i="1"/>
  <c r="AE1898" i="1" l="1"/>
  <c r="AG1897" i="1"/>
  <c r="AH1897" i="1" s="1"/>
  <c r="AF1897" i="1"/>
  <c r="AG687" i="1"/>
  <c r="AF687" i="1"/>
  <c r="AC689" i="1"/>
  <c r="AD688" i="1"/>
  <c r="AE1899" i="1" l="1"/>
  <c r="AG1898" i="1"/>
  <c r="AH1898" i="1" s="1"/>
  <c r="AF1898" i="1"/>
  <c r="AF688" i="1"/>
  <c r="AG688" i="1"/>
  <c r="AC690" i="1"/>
  <c r="AD689" i="1"/>
  <c r="AH687" i="1"/>
  <c r="AE1900" i="1" l="1"/>
  <c r="AG1899" i="1"/>
  <c r="AH1899" i="1" s="1"/>
  <c r="AF1899" i="1"/>
  <c r="AH688" i="1"/>
  <c r="AF689" i="1"/>
  <c r="AG689" i="1"/>
  <c r="AH689" i="1" s="1"/>
  <c r="AC691" i="1"/>
  <c r="AD690" i="1"/>
  <c r="AE1901" i="1" l="1"/>
  <c r="AG1900" i="1"/>
  <c r="AH1900" i="1" s="1"/>
  <c r="AF1900" i="1"/>
  <c r="AF690" i="1"/>
  <c r="AG690" i="1"/>
  <c r="AH690" i="1" s="1"/>
  <c r="AC692" i="1"/>
  <c r="AD691" i="1"/>
  <c r="AE1902" i="1" l="1"/>
  <c r="AG1901" i="1"/>
  <c r="AH1901" i="1" s="1"/>
  <c r="AF1901" i="1"/>
  <c r="AG691" i="1"/>
  <c r="AF691" i="1"/>
  <c r="AC693" i="1"/>
  <c r="AD692" i="1"/>
  <c r="AE1903" i="1" l="1"/>
  <c r="AG1902" i="1"/>
  <c r="AH1902" i="1" s="1"/>
  <c r="AF1902" i="1"/>
  <c r="AF692" i="1"/>
  <c r="AG692" i="1"/>
  <c r="AH692" i="1" s="1"/>
  <c r="AC694" i="1"/>
  <c r="AD693" i="1"/>
  <c r="AH691" i="1"/>
  <c r="AE1904" i="1" l="1"/>
  <c r="AF1903" i="1"/>
  <c r="AG1903" i="1"/>
  <c r="AH1903" i="1" s="1"/>
  <c r="AF693" i="1"/>
  <c r="AG693" i="1"/>
  <c r="AH693" i="1" s="1"/>
  <c r="AC695" i="1"/>
  <c r="AD694" i="1"/>
  <c r="AE1905" i="1" l="1"/>
  <c r="AG1904" i="1"/>
  <c r="AH1904" i="1" s="1"/>
  <c r="AF1904" i="1"/>
  <c r="AC696" i="1"/>
  <c r="AD695" i="1"/>
  <c r="AF694" i="1"/>
  <c r="AG694" i="1"/>
  <c r="AH694" i="1" s="1"/>
  <c r="AE1906" i="1" l="1"/>
  <c r="AF1905" i="1"/>
  <c r="AG1905" i="1"/>
  <c r="AH1905" i="1" s="1"/>
  <c r="AG695" i="1"/>
  <c r="AF695" i="1"/>
  <c r="AC697" i="1"/>
  <c r="AD696" i="1"/>
  <c r="AE1907" i="1" l="1"/>
  <c r="AG1906" i="1"/>
  <c r="AH1906" i="1" s="1"/>
  <c r="AF1906" i="1"/>
  <c r="AF696" i="1"/>
  <c r="AG696" i="1"/>
  <c r="AH696" i="1" s="1"/>
  <c r="AC698" i="1"/>
  <c r="AD697" i="1"/>
  <c r="AH695" i="1"/>
  <c r="AE1908" i="1" l="1"/>
  <c r="AG1907" i="1"/>
  <c r="AH1907" i="1" s="1"/>
  <c r="AF1907" i="1"/>
  <c r="AF697" i="1"/>
  <c r="AG697" i="1"/>
  <c r="AH697" i="1" s="1"/>
  <c r="AC699" i="1"/>
  <c r="AD698" i="1"/>
  <c r="AE1909" i="1" l="1"/>
  <c r="AG1908" i="1"/>
  <c r="AH1908" i="1" s="1"/>
  <c r="AF1908" i="1"/>
  <c r="AF698" i="1"/>
  <c r="AG698" i="1"/>
  <c r="AH698" i="1" s="1"/>
  <c r="AC700" i="1"/>
  <c r="AD699" i="1"/>
  <c r="AE1910" i="1" l="1"/>
  <c r="AG699" i="1"/>
  <c r="AF699" i="1"/>
  <c r="AC701" i="1"/>
  <c r="AD700" i="1"/>
  <c r="AE1911" i="1" l="1"/>
  <c r="AG1910" i="1"/>
  <c r="AH1910" i="1" s="1"/>
  <c r="AF1910" i="1"/>
  <c r="AF700" i="1"/>
  <c r="AG700" i="1"/>
  <c r="AC702" i="1"/>
  <c r="AD701" i="1"/>
  <c r="AH699" i="1"/>
  <c r="AE1912" i="1" l="1"/>
  <c r="AF1911" i="1"/>
  <c r="AG1911" i="1"/>
  <c r="AH1911" i="1" s="1"/>
  <c r="AH700" i="1"/>
  <c r="AF701" i="1"/>
  <c r="AG701" i="1"/>
  <c r="AH701" i="1" s="1"/>
  <c r="AC703" i="1"/>
  <c r="AD702" i="1"/>
  <c r="AE1913" i="1" l="1"/>
  <c r="AG1912" i="1"/>
  <c r="AH1912" i="1" s="1"/>
  <c r="AF1912" i="1"/>
  <c r="AF702" i="1"/>
  <c r="AG702" i="1"/>
  <c r="AH702" i="1" s="1"/>
  <c r="AC704" i="1"/>
  <c r="AD703" i="1"/>
  <c r="AE1914" i="1" l="1"/>
  <c r="AG1913" i="1"/>
  <c r="AF1913" i="1"/>
  <c r="AG703" i="1"/>
  <c r="AF703" i="1"/>
  <c r="AC705" i="1"/>
  <c r="AD704" i="1"/>
  <c r="AH1913" i="1" l="1"/>
  <c r="AE1915" i="1"/>
  <c r="AG1914" i="1"/>
  <c r="AH1914" i="1" s="1"/>
  <c r="AF1914" i="1"/>
  <c r="AC706" i="1"/>
  <c r="AD705" i="1"/>
  <c r="AF704" i="1"/>
  <c r="AG704" i="1"/>
  <c r="AH703" i="1"/>
  <c r="AE1916" i="1" l="1"/>
  <c r="AG1915" i="1"/>
  <c r="AH1915" i="1" s="1"/>
  <c r="AF1915" i="1"/>
  <c r="AH704" i="1"/>
  <c r="AF705" i="1"/>
  <c r="AG705" i="1"/>
  <c r="AH705" i="1" s="1"/>
  <c r="AC707" i="1"/>
  <c r="AD706" i="1"/>
  <c r="AE1917" i="1" l="1"/>
  <c r="AG1916" i="1"/>
  <c r="AH1916" i="1" s="1"/>
  <c r="AF1916" i="1"/>
  <c r="AF706" i="1"/>
  <c r="AG706" i="1"/>
  <c r="AC708" i="1"/>
  <c r="AD707" i="1"/>
  <c r="AE1918" i="1" l="1"/>
  <c r="AG1917" i="1"/>
  <c r="AH1917" i="1" s="1"/>
  <c r="AF1917" i="1"/>
  <c r="AG707" i="1"/>
  <c r="AF707" i="1"/>
  <c r="AC709" i="1"/>
  <c r="AD708" i="1"/>
  <c r="AH706" i="1"/>
  <c r="AE1919" i="1" l="1"/>
  <c r="AG1918" i="1"/>
  <c r="AH1918" i="1" s="1"/>
  <c r="AF1918" i="1"/>
  <c r="AF708" i="1"/>
  <c r="AG708" i="1"/>
  <c r="AH708" i="1" s="1"/>
  <c r="AC710" i="1"/>
  <c r="AD709" i="1"/>
  <c r="AH707" i="1"/>
  <c r="AE1920" i="1" l="1"/>
  <c r="AF1919" i="1"/>
  <c r="AG1919" i="1"/>
  <c r="AH1919" i="1" s="1"/>
  <c r="AF709" i="1"/>
  <c r="AG709" i="1"/>
  <c r="AH709" i="1" s="1"/>
  <c r="AC711" i="1"/>
  <c r="AD710" i="1"/>
  <c r="AE1921" i="1" l="1"/>
  <c r="AG1920" i="1"/>
  <c r="AH1920" i="1" s="1"/>
  <c r="AF1920" i="1"/>
  <c r="AF710" i="1"/>
  <c r="AG710" i="1"/>
  <c r="AC712" i="1"/>
  <c r="AD711" i="1"/>
  <c r="AE1922" i="1" l="1"/>
  <c r="AG1921" i="1"/>
  <c r="AH1921" i="1" s="1"/>
  <c r="AF1921" i="1"/>
  <c r="AH710" i="1"/>
  <c r="AG711" i="1"/>
  <c r="AF711" i="1"/>
  <c r="AC713" i="1"/>
  <c r="AD712" i="1"/>
  <c r="AE1923" i="1" l="1"/>
  <c r="AF1922" i="1"/>
  <c r="AG1922" i="1"/>
  <c r="AH1922" i="1" s="1"/>
  <c r="AF712" i="1"/>
  <c r="AG712" i="1"/>
  <c r="AC714" i="1"/>
  <c r="AD713" i="1"/>
  <c r="AH711" i="1"/>
  <c r="AE1924" i="1" l="1"/>
  <c r="AG1923" i="1"/>
  <c r="AH1923" i="1" s="1"/>
  <c r="AF1923" i="1"/>
  <c r="AH712" i="1"/>
  <c r="AC715" i="1"/>
  <c r="AD714" i="1"/>
  <c r="AF713" i="1"/>
  <c r="AG713" i="1"/>
  <c r="AH713" i="1" s="1"/>
  <c r="AE1925" i="1" l="1"/>
  <c r="AG1924" i="1"/>
  <c r="AH1924" i="1" s="1"/>
  <c r="AF1924" i="1"/>
  <c r="AF714" i="1"/>
  <c r="AG714" i="1"/>
  <c r="AC716" i="1"/>
  <c r="AD715" i="1"/>
  <c r="AE1926" i="1" l="1"/>
  <c r="AG1925" i="1"/>
  <c r="AH1925" i="1" s="1"/>
  <c r="AF1925" i="1"/>
  <c r="AH714" i="1"/>
  <c r="AC717" i="1"/>
  <c r="AD716" i="1"/>
  <c r="AG715" i="1"/>
  <c r="AF715" i="1"/>
  <c r="AE1927" i="1" l="1"/>
  <c r="AG1926" i="1"/>
  <c r="AH1926" i="1" s="1"/>
  <c r="AF1926" i="1"/>
  <c r="AH715" i="1"/>
  <c r="AF716" i="1"/>
  <c r="AG716" i="1"/>
  <c r="AH716" i="1" s="1"/>
  <c r="AC718" i="1"/>
  <c r="AD717" i="1"/>
  <c r="AE1928" i="1" l="1"/>
  <c r="AG1927" i="1"/>
  <c r="AH1927" i="1" s="1"/>
  <c r="AF1927" i="1"/>
  <c r="AF717" i="1"/>
  <c r="AG717" i="1"/>
  <c r="AH717" i="1" s="1"/>
  <c r="AC719" i="1"/>
  <c r="AD718" i="1"/>
  <c r="AE1929" i="1" l="1"/>
  <c r="AG1928" i="1"/>
  <c r="AH1928" i="1" s="1"/>
  <c r="AF1928" i="1"/>
  <c r="AF718" i="1"/>
  <c r="AG718" i="1"/>
  <c r="AH718" i="1" s="1"/>
  <c r="AC720" i="1"/>
  <c r="AD719" i="1"/>
  <c r="AE1930" i="1" l="1"/>
  <c r="AG1929" i="1"/>
  <c r="AH1929" i="1" s="1"/>
  <c r="AF1929" i="1"/>
  <c r="AG719" i="1"/>
  <c r="AF719" i="1"/>
  <c r="AC721" i="1"/>
  <c r="AD720" i="1"/>
  <c r="AE1931" i="1" l="1"/>
  <c r="AF1930" i="1"/>
  <c r="AG1930" i="1"/>
  <c r="AH1930" i="1" s="1"/>
  <c r="AF720" i="1"/>
  <c r="AG720" i="1"/>
  <c r="AH720" i="1" s="1"/>
  <c r="AC722" i="1"/>
  <c r="AD721" i="1"/>
  <c r="AH719" i="1"/>
  <c r="AE1932" i="1" l="1"/>
  <c r="AG1931" i="1"/>
  <c r="AH1931" i="1" s="1"/>
  <c r="AF1931" i="1"/>
  <c r="AF721" i="1"/>
  <c r="AG721" i="1"/>
  <c r="AH721" i="1" s="1"/>
  <c r="AC723" i="1"/>
  <c r="AD722" i="1"/>
  <c r="AE1933" i="1" l="1"/>
  <c r="AG1932" i="1"/>
  <c r="AH1932" i="1" s="1"/>
  <c r="AF1932" i="1"/>
  <c r="AC724" i="1"/>
  <c r="AD723" i="1"/>
  <c r="AF722" i="1"/>
  <c r="AG722" i="1"/>
  <c r="AH722" i="1" s="1"/>
  <c r="AE1934" i="1" l="1"/>
  <c r="AG1933" i="1"/>
  <c r="AH1933" i="1" s="1"/>
  <c r="AF1933" i="1"/>
  <c r="AG723" i="1"/>
  <c r="AF723" i="1"/>
  <c r="AC725" i="1"/>
  <c r="AD724" i="1"/>
  <c r="AE1935" i="1" l="1"/>
  <c r="AG1934" i="1"/>
  <c r="AH1934" i="1" s="1"/>
  <c r="AF1934" i="1"/>
  <c r="AF724" i="1"/>
  <c r="AG724" i="1"/>
  <c r="AC726" i="1"/>
  <c r="AD725" i="1"/>
  <c r="AH723" i="1"/>
  <c r="AE1936" i="1" l="1"/>
  <c r="AG1935" i="1"/>
  <c r="AH1935" i="1" s="1"/>
  <c r="AF1935" i="1"/>
  <c r="AH724" i="1"/>
  <c r="AF725" i="1"/>
  <c r="AG725" i="1"/>
  <c r="AH725" i="1" s="1"/>
  <c r="AC727" i="1"/>
  <c r="AD726" i="1"/>
  <c r="AE1937" i="1" l="1"/>
  <c r="AG1936" i="1"/>
  <c r="AH1936" i="1" s="1"/>
  <c r="AF1936" i="1"/>
  <c r="AF726" i="1"/>
  <c r="AG726" i="1"/>
  <c r="AC728" i="1"/>
  <c r="AD727" i="1"/>
  <c r="AE1938" i="1" l="1"/>
  <c r="AG1937" i="1"/>
  <c r="AH1937" i="1" s="1"/>
  <c r="AF1937" i="1"/>
  <c r="AH726" i="1"/>
  <c r="AG727" i="1"/>
  <c r="AF727" i="1"/>
  <c r="AC729" i="1"/>
  <c r="AD728" i="1"/>
  <c r="AE1939" i="1" l="1"/>
  <c r="AF1938" i="1"/>
  <c r="AG1938" i="1"/>
  <c r="AH1938" i="1" s="1"/>
  <c r="AF728" i="1"/>
  <c r="AG728" i="1"/>
  <c r="AH728" i="1" s="1"/>
  <c r="AC730" i="1"/>
  <c r="AD729" i="1"/>
  <c r="AH727" i="1"/>
  <c r="AE1940" i="1" l="1"/>
  <c r="AF729" i="1"/>
  <c r="AG729" i="1"/>
  <c r="AC731" i="1"/>
  <c r="AD730" i="1"/>
  <c r="AE1941" i="1" l="1"/>
  <c r="AF1940" i="1"/>
  <c r="AG1940" i="1"/>
  <c r="AH1940" i="1" s="1"/>
  <c r="AH729" i="1"/>
  <c r="AF730" i="1"/>
  <c r="AG730" i="1"/>
  <c r="AH730" i="1" s="1"/>
  <c r="AC732" i="1"/>
  <c r="AD731" i="1"/>
  <c r="AE1942" i="1" l="1"/>
  <c r="AF1941" i="1"/>
  <c r="AG1941" i="1"/>
  <c r="AH1941" i="1" s="1"/>
  <c r="AG731" i="1"/>
  <c r="AF731" i="1"/>
  <c r="AC733" i="1"/>
  <c r="AD732" i="1"/>
  <c r="AE1943" i="1" l="1"/>
  <c r="AG1942" i="1"/>
  <c r="AH1942" i="1" s="1"/>
  <c r="AF1942" i="1"/>
  <c r="AF732" i="1"/>
  <c r="AG732" i="1"/>
  <c r="AH732" i="1" s="1"/>
  <c r="AC734" i="1"/>
  <c r="AD733" i="1"/>
  <c r="AH731" i="1"/>
  <c r="AE1944" i="1" l="1"/>
  <c r="AG1943" i="1"/>
  <c r="AH1943" i="1" s="1"/>
  <c r="AF1943" i="1"/>
  <c r="AF733" i="1"/>
  <c r="AG733" i="1"/>
  <c r="AC735" i="1"/>
  <c r="AD734" i="1"/>
  <c r="AE1945" i="1" l="1"/>
  <c r="AG1944" i="1"/>
  <c r="AH1944" i="1" s="1"/>
  <c r="AF1944" i="1"/>
  <c r="AH733" i="1"/>
  <c r="AF734" i="1"/>
  <c r="AG734" i="1"/>
  <c r="AC736" i="1"/>
  <c r="AD735" i="1"/>
  <c r="AE1946" i="1" l="1"/>
  <c r="AG1945" i="1"/>
  <c r="AH1945" i="1" s="1"/>
  <c r="AF1945" i="1"/>
  <c r="AH734" i="1"/>
  <c r="AG735" i="1"/>
  <c r="AF735" i="1"/>
  <c r="AC737" i="1"/>
  <c r="AD736" i="1"/>
  <c r="AE1947" i="1" l="1"/>
  <c r="AG1946" i="1"/>
  <c r="AH1946" i="1" s="1"/>
  <c r="AF1946" i="1"/>
  <c r="AF736" i="1"/>
  <c r="AG736" i="1"/>
  <c r="AH736" i="1" s="1"/>
  <c r="AC738" i="1"/>
  <c r="AD737" i="1"/>
  <c r="AH735" i="1"/>
  <c r="AE1948" i="1" l="1"/>
  <c r="AG1947" i="1"/>
  <c r="AH1947" i="1" s="1"/>
  <c r="AF1947" i="1"/>
  <c r="AF737" i="1"/>
  <c r="AG737" i="1"/>
  <c r="AH737" i="1" s="1"/>
  <c r="AC739" i="1"/>
  <c r="AD738" i="1"/>
  <c r="AE1949" i="1" l="1"/>
  <c r="AG1948" i="1"/>
  <c r="AH1948" i="1" s="1"/>
  <c r="AF1948" i="1"/>
  <c r="AF738" i="1"/>
  <c r="AG738" i="1"/>
  <c r="AH738" i="1" s="1"/>
  <c r="AC740" i="1"/>
  <c r="AD739" i="1"/>
  <c r="AE1950" i="1" l="1"/>
  <c r="AG1949" i="1"/>
  <c r="AH1949" i="1" s="1"/>
  <c r="AF1949" i="1"/>
  <c r="AG739" i="1"/>
  <c r="AF739" i="1"/>
  <c r="AC741" i="1"/>
  <c r="AD740" i="1"/>
  <c r="AE1951" i="1" l="1"/>
  <c r="AG1950" i="1"/>
  <c r="AH1950" i="1" s="1"/>
  <c r="AF1950" i="1"/>
  <c r="AF740" i="1"/>
  <c r="AG740" i="1"/>
  <c r="AC742" i="1"/>
  <c r="AD741" i="1"/>
  <c r="AH739" i="1"/>
  <c r="AE1952" i="1" l="1"/>
  <c r="AF1951" i="1"/>
  <c r="AG1951" i="1"/>
  <c r="AH1951" i="1" s="1"/>
  <c r="AH740" i="1"/>
  <c r="AF741" i="1"/>
  <c r="AG741" i="1"/>
  <c r="AH741" i="1" s="1"/>
  <c r="AC743" i="1"/>
  <c r="AD742" i="1"/>
  <c r="AE1953" i="1" l="1"/>
  <c r="AF1952" i="1"/>
  <c r="AG1952" i="1"/>
  <c r="AH1952" i="1" s="1"/>
  <c r="AF742" i="1"/>
  <c r="AG742" i="1"/>
  <c r="AC744" i="1"/>
  <c r="AD743" i="1"/>
  <c r="AE1954" i="1" l="1"/>
  <c r="AF1953" i="1"/>
  <c r="AG1953" i="1"/>
  <c r="AH1953" i="1" s="1"/>
  <c r="AH742" i="1"/>
  <c r="AG743" i="1"/>
  <c r="AF743" i="1"/>
  <c r="AC745" i="1"/>
  <c r="AD744" i="1"/>
  <c r="AE1955" i="1" l="1"/>
  <c r="AG1954" i="1"/>
  <c r="AH1954" i="1" s="1"/>
  <c r="AF1954" i="1"/>
  <c r="AC746" i="1"/>
  <c r="AD745" i="1"/>
  <c r="AF744" i="1"/>
  <c r="AG744" i="1"/>
  <c r="AH743" i="1"/>
  <c r="AE1956" i="1" l="1"/>
  <c r="AG1955" i="1"/>
  <c r="AH1955" i="1" s="1"/>
  <c r="AF1955" i="1"/>
  <c r="AH744" i="1"/>
  <c r="AF745" i="1"/>
  <c r="AG745" i="1"/>
  <c r="AH745" i="1" s="1"/>
  <c r="AC747" i="1"/>
  <c r="AD746" i="1"/>
  <c r="AE1957" i="1" l="1"/>
  <c r="AF746" i="1"/>
  <c r="AG746" i="1"/>
  <c r="AH746" i="1" s="1"/>
  <c r="AC748" i="1"/>
  <c r="AD747" i="1"/>
  <c r="AE1958" i="1" l="1"/>
  <c r="AG1957" i="1"/>
  <c r="AH1957" i="1" s="1"/>
  <c r="AF1957" i="1"/>
  <c r="AG747" i="1"/>
  <c r="AF747" i="1"/>
  <c r="AC749" i="1"/>
  <c r="AD748" i="1"/>
  <c r="AE1959" i="1" l="1"/>
  <c r="AG1958" i="1"/>
  <c r="AH1958" i="1" s="1"/>
  <c r="AF1958" i="1"/>
  <c r="AF748" i="1"/>
  <c r="AG748" i="1"/>
  <c r="AH748" i="1" s="1"/>
  <c r="AD749" i="1"/>
  <c r="AC750" i="1"/>
  <c r="AH747" i="1"/>
  <c r="AE1960" i="1" l="1"/>
  <c r="AC751" i="1"/>
  <c r="AD750" i="1"/>
  <c r="AF749" i="1"/>
  <c r="AG749" i="1"/>
  <c r="AH749" i="1" s="1"/>
  <c r="AE1961" i="1" l="1"/>
  <c r="AG1960" i="1"/>
  <c r="AH1960" i="1" s="1"/>
  <c r="AF1960" i="1"/>
  <c r="AF750" i="1"/>
  <c r="AG750" i="1"/>
  <c r="AH750" i="1" s="1"/>
  <c r="AC752" i="1"/>
  <c r="AD751" i="1"/>
  <c r="AE1962" i="1" l="1"/>
  <c r="AG1961" i="1"/>
  <c r="AH1961" i="1" s="1"/>
  <c r="AF1961" i="1"/>
  <c r="AG751" i="1"/>
  <c r="AF751" i="1"/>
  <c r="AC753" i="1"/>
  <c r="AD752" i="1"/>
  <c r="AE1963" i="1" l="1"/>
  <c r="AG1962" i="1"/>
  <c r="AH1962" i="1" s="1"/>
  <c r="AF1962" i="1"/>
  <c r="AC754" i="1"/>
  <c r="AD753" i="1"/>
  <c r="AF752" i="1"/>
  <c r="AG752" i="1"/>
  <c r="AH752" i="1" s="1"/>
  <c r="AH751" i="1"/>
  <c r="AE1964" i="1" l="1"/>
  <c r="AG1963" i="1"/>
  <c r="AH1963" i="1" s="1"/>
  <c r="AF1963" i="1"/>
  <c r="AF753" i="1"/>
  <c r="AG753" i="1"/>
  <c r="AH753" i="1" s="1"/>
  <c r="AC755" i="1"/>
  <c r="AD754" i="1"/>
  <c r="AE1965" i="1" l="1"/>
  <c r="AG1964" i="1"/>
  <c r="AH1964" i="1" s="1"/>
  <c r="AF1964" i="1"/>
  <c r="AF754" i="1"/>
  <c r="AG754" i="1"/>
  <c r="AC756" i="1"/>
  <c r="AD755" i="1"/>
  <c r="AE1966" i="1" l="1"/>
  <c r="AG1965" i="1"/>
  <c r="AH1965" i="1" s="1"/>
  <c r="AF1965" i="1"/>
  <c r="AH754" i="1"/>
  <c r="AG755" i="1"/>
  <c r="AF755" i="1"/>
  <c r="AC757" i="1"/>
  <c r="AD756" i="1"/>
  <c r="AE1967" i="1" l="1"/>
  <c r="AG1966" i="1"/>
  <c r="AH1966" i="1" s="1"/>
  <c r="AF1966" i="1"/>
  <c r="AF756" i="1"/>
  <c r="AG756" i="1"/>
  <c r="AC758" i="1"/>
  <c r="AD757" i="1"/>
  <c r="AH755" i="1"/>
  <c r="AE1968" i="1" l="1"/>
  <c r="AG1967" i="1"/>
  <c r="AH1967" i="1" s="1"/>
  <c r="AF1967" i="1"/>
  <c r="AH756" i="1"/>
  <c r="AF757" i="1"/>
  <c r="AG757" i="1"/>
  <c r="AC759" i="1"/>
  <c r="AD758" i="1"/>
  <c r="AH757" i="1" l="1"/>
  <c r="AE1969" i="1"/>
  <c r="AG1968" i="1"/>
  <c r="AH1968" i="1" s="1"/>
  <c r="AF1968" i="1"/>
  <c r="AF758" i="1"/>
  <c r="AG758" i="1"/>
  <c r="AH758" i="1" s="1"/>
  <c r="AC760" i="1"/>
  <c r="AD759" i="1"/>
  <c r="AE1970" i="1" l="1"/>
  <c r="AG1969" i="1"/>
  <c r="AH1969" i="1" s="1"/>
  <c r="AF1969" i="1"/>
  <c r="AG759" i="1"/>
  <c r="AF759" i="1"/>
  <c r="AC761" i="1"/>
  <c r="AD760" i="1"/>
  <c r="AE1971" i="1" l="1"/>
  <c r="AF760" i="1"/>
  <c r="AG760" i="1"/>
  <c r="AH760" i="1" s="1"/>
  <c r="AC762" i="1"/>
  <c r="AD761" i="1"/>
  <c r="AH759" i="1"/>
  <c r="AE1972" i="1" l="1"/>
  <c r="AG1971" i="1"/>
  <c r="AH1971" i="1" s="1"/>
  <c r="AF1971" i="1"/>
  <c r="AF761" i="1"/>
  <c r="AG761" i="1"/>
  <c r="AH761" i="1" s="1"/>
  <c r="AC763" i="1"/>
  <c r="AD762" i="1"/>
  <c r="AE1973" i="1" l="1"/>
  <c r="AG1972" i="1"/>
  <c r="AH1972" i="1" s="1"/>
  <c r="AF1972" i="1"/>
  <c r="AF762" i="1"/>
  <c r="AG762" i="1"/>
  <c r="AH762" i="1" s="1"/>
  <c r="AC764" i="1"/>
  <c r="AD763" i="1"/>
  <c r="AE1974" i="1" l="1"/>
  <c r="AG1973" i="1"/>
  <c r="AH1973" i="1" s="1"/>
  <c r="AF1973" i="1"/>
  <c r="AG763" i="1"/>
  <c r="AF763" i="1"/>
  <c r="AC765" i="1"/>
  <c r="AD764" i="1"/>
  <c r="AE1975" i="1" l="1"/>
  <c r="AG1974" i="1"/>
  <c r="AH1974" i="1" s="1"/>
  <c r="AF1974" i="1"/>
  <c r="AF764" i="1"/>
  <c r="AG764" i="1"/>
  <c r="AH764" i="1" s="1"/>
  <c r="AC766" i="1"/>
  <c r="AC767" i="1" s="1"/>
  <c r="AD765" i="1"/>
  <c r="AH763" i="1"/>
  <c r="AE1976" i="1" l="1"/>
  <c r="AG1975" i="1"/>
  <c r="AH1975" i="1" s="1"/>
  <c r="AF1975" i="1"/>
  <c r="AF765" i="1"/>
  <c r="AG765" i="1"/>
  <c r="AH765" i="1" s="1"/>
  <c r="AC768" i="1"/>
  <c r="AD767" i="1"/>
  <c r="AE1977" i="1" l="1"/>
  <c r="AG1976" i="1"/>
  <c r="AH1976" i="1" s="1"/>
  <c r="AF1976" i="1"/>
  <c r="AG767" i="1"/>
  <c r="AF767" i="1"/>
  <c r="AC769" i="1"/>
  <c r="AD768" i="1"/>
  <c r="AE1978" i="1" l="1"/>
  <c r="AF1977" i="1"/>
  <c r="AG1977" i="1"/>
  <c r="AH1977" i="1" s="1"/>
  <c r="AC770" i="1"/>
  <c r="AD769" i="1"/>
  <c r="AF768" i="1"/>
  <c r="AG768" i="1"/>
  <c r="AH768" i="1" s="1"/>
  <c r="AH767" i="1"/>
  <c r="AE1979" i="1" l="1"/>
  <c r="AG1978" i="1"/>
  <c r="AH1978" i="1" s="1"/>
  <c r="AF1978" i="1"/>
  <c r="AF769" i="1"/>
  <c r="AG769" i="1"/>
  <c r="AC771" i="1"/>
  <c r="AD770" i="1"/>
  <c r="AE1980" i="1" l="1"/>
  <c r="AG1979" i="1"/>
  <c r="AH1979" i="1" s="1"/>
  <c r="AF1979" i="1"/>
  <c r="AF770" i="1"/>
  <c r="AG770" i="1"/>
  <c r="AC772" i="1"/>
  <c r="AD771" i="1"/>
  <c r="AH769" i="1"/>
  <c r="AE1981" i="1" l="1"/>
  <c r="AG1980" i="1"/>
  <c r="AH1980" i="1" s="1"/>
  <c r="AF1980" i="1"/>
  <c r="AC773" i="1"/>
  <c r="AD772" i="1"/>
  <c r="AG771" i="1"/>
  <c r="AF771" i="1"/>
  <c r="AH770" i="1"/>
  <c r="AE1982" i="1" l="1"/>
  <c r="AG1981" i="1"/>
  <c r="AH1981" i="1" s="1"/>
  <c r="AF1981" i="1"/>
  <c r="AH771" i="1"/>
  <c r="AF772" i="1"/>
  <c r="AG772" i="1"/>
  <c r="AC774" i="1"/>
  <c r="AD773" i="1"/>
  <c r="AE1983" i="1" l="1"/>
  <c r="AG1982" i="1"/>
  <c r="AH1982" i="1" s="1"/>
  <c r="AF1982" i="1"/>
  <c r="AH772" i="1"/>
  <c r="AF773" i="1"/>
  <c r="AG773" i="1"/>
  <c r="AC775" i="1"/>
  <c r="AD774" i="1"/>
  <c r="AE1984" i="1" l="1"/>
  <c r="AG1983" i="1"/>
  <c r="AH1983" i="1" s="1"/>
  <c r="AF1983" i="1"/>
  <c r="AC776" i="1"/>
  <c r="AD775" i="1"/>
  <c r="AF774" i="1"/>
  <c r="AG774" i="1"/>
  <c r="AH773" i="1"/>
  <c r="AE1985" i="1" l="1"/>
  <c r="AG1984" i="1"/>
  <c r="AH1984" i="1" s="1"/>
  <c r="AF1984" i="1"/>
  <c r="AH774" i="1"/>
  <c r="AC777" i="1"/>
  <c r="AD776" i="1"/>
  <c r="AG775" i="1"/>
  <c r="AF775" i="1"/>
  <c r="AE1986" i="1" l="1"/>
  <c r="AG1985" i="1"/>
  <c r="AH1985" i="1" s="1"/>
  <c r="AF1985" i="1"/>
  <c r="AC778" i="1"/>
  <c r="AD777" i="1"/>
  <c r="AH775" i="1"/>
  <c r="AF776" i="1"/>
  <c r="AG776" i="1"/>
  <c r="AH776" i="1" s="1"/>
  <c r="AE1987" i="1" l="1"/>
  <c r="AF1986" i="1"/>
  <c r="AG1986" i="1"/>
  <c r="AH1986" i="1" s="1"/>
  <c r="AC779" i="1"/>
  <c r="AD778" i="1"/>
  <c r="AF777" i="1"/>
  <c r="AG777" i="1"/>
  <c r="AH777" i="1" s="1"/>
  <c r="AE1988" i="1" l="1"/>
  <c r="AG1987" i="1"/>
  <c r="AH1987" i="1" s="1"/>
  <c r="AF1987" i="1"/>
  <c r="AC780" i="1"/>
  <c r="AD779" i="1"/>
  <c r="AF778" i="1"/>
  <c r="AG778" i="1"/>
  <c r="AH778" i="1" s="1"/>
  <c r="AE1989" i="1" l="1"/>
  <c r="AG1988" i="1"/>
  <c r="AH1988" i="1" s="1"/>
  <c r="AF1988" i="1"/>
  <c r="AC781" i="1"/>
  <c r="AD780" i="1"/>
  <c r="AG779" i="1"/>
  <c r="AF779" i="1"/>
  <c r="AE1990" i="1" l="1"/>
  <c r="AG1989" i="1"/>
  <c r="AH1989" i="1" s="1"/>
  <c r="AF1989" i="1"/>
  <c r="AH779" i="1"/>
  <c r="AF780" i="1"/>
  <c r="AG780" i="1"/>
  <c r="AC782" i="1"/>
  <c r="AD781" i="1"/>
  <c r="AE1991" i="1" l="1"/>
  <c r="AF781" i="1"/>
  <c r="AG781" i="1"/>
  <c r="AH781" i="1" s="1"/>
  <c r="AC783" i="1"/>
  <c r="AD782" i="1"/>
  <c r="AH780" i="1"/>
  <c r="AE1992" i="1" l="1"/>
  <c r="AF1991" i="1"/>
  <c r="AG1991" i="1"/>
  <c r="AH1991" i="1" s="1"/>
  <c r="AF782" i="1"/>
  <c r="AG782" i="1"/>
  <c r="AH782" i="1" s="1"/>
  <c r="AC784" i="1"/>
  <c r="AD783" i="1"/>
  <c r="AE1993" i="1" l="1"/>
  <c r="AG783" i="1"/>
  <c r="AF783" i="1"/>
  <c r="AC785" i="1"/>
  <c r="AD784" i="1"/>
  <c r="AE1994" i="1" l="1"/>
  <c r="AG1993" i="1"/>
  <c r="AH1993" i="1" s="1"/>
  <c r="AF1993" i="1"/>
  <c r="AH783" i="1"/>
  <c r="AF784" i="1"/>
  <c r="AG784" i="1"/>
  <c r="AH784" i="1" s="1"/>
  <c r="AC786" i="1"/>
  <c r="AD785" i="1"/>
  <c r="AE1995" i="1" l="1"/>
  <c r="AG1994" i="1"/>
  <c r="AH1994" i="1" s="1"/>
  <c r="AF1994" i="1"/>
  <c r="AF785" i="1"/>
  <c r="AG785" i="1"/>
  <c r="AH785" i="1" s="1"/>
  <c r="AC787" i="1"/>
  <c r="AD786" i="1"/>
  <c r="AE1996" i="1" l="1"/>
  <c r="AG1995" i="1"/>
  <c r="AH1995" i="1" s="1"/>
  <c r="AF1995" i="1"/>
  <c r="AC788" i="1"/>
  <c r="AD787" i="1"/>
  <c r="AF786" i="1"/>
  <c r="AG786" i="1"/>
  <c r="AE1997" i="1" l="1"/>
  <c r="AG1996" i="1"/>
  <c r="AH1996" i="1" s="1"/>
  <c r="AF1996" i="1"/>
  <c r="AH786" i="1"/>
  <c r="AG787" i="1"/>
  <c r="AF787" i="1"/>
  <c r="AC789" i="1"/>
  <c r="AD788" i="1"/>
  <c r="AE1998" i="1" l="1"/>
  <c r="AG1997" i="1"/>
  <c r="AH1997" i="1" s="1"/>
  <c r="AF1997" i="1"/>
  <c r="AF788" i="1"/>
  <c r="AG788" i="1"/>
  <c r="AH788" i="1" s="1"/>
  <c r="AC790" i="1"/>
  <c r="AD789" i="1"/>
  <c r="AH787" i="1"/>
  <c r="AE1999" i="1" l="1"/>
  <c r="AG1998" i="1"/>
  <c r="AH1998" i="1" s="1"/>
  <c r="AF1998" i="1"/>
  <c r="AF789" i="1"/>
  <c r="AG789" i="1"/>
  <c r="AH789" i="1" s="1"/>
  <c r="AC791" i="1"/>
  <c r="AD790" i="1"/>
  <c r="AE2000" i="1" l="1"/>
  <c r="AF1999" i="1"/>
  <c r="AG1999" i="1"/>
  <c r="AH1999" i="1" s="1"/>
  <c r="AF790" i="1"/>
  <c r="AG790" i="1"/>
  <c r="AH790" i="1" s="1"/>
  <c r="AC792" i="1"/>
  <c r="AD791" i="1"/>
  <c r="AE2001" i="1" l="1"/>
  <c r="AG2000" i="1"/>
  <c r="AH2000" i="1" s="1"/>
  <c r="AF2000" i="1"/>
  <c r="AG791" i="1"/>
  <c r="AF791" i="1"/>
  <c r="AC793" i="1"/>
  <c r="AD792" i="1"/>
  <c r="AE2002" i="1" l="1"/>
  <c r="AC794" i="1"/>
  <c r="AD793" i="1"/>
  <c r="AF792" i="1"/>
  <c r="AG792" i="1"/>
  <c r="AH792" i="1" s="1"/>
  <c r="AH791" i="1"/>
  <c r="AE2003" i="1" l="1"/>
  <c r="AG2002" i="1"/>
  <c r="AH2002" i="1" s="1"/>
  <c r="AF2002" i="1"/>
  <c r="AF793" i="1"/>
  <c r="AG793" i="1"/>
  <c r="AH793" i="1" s="1"/>
  <c r="AC795" i="1"/>
  <c r="AD794" i="1"/>
  <c r="AE2004" i="1" l="1"/>
  <c r="AG2003" i="1"/>
  <c r="AH2003" i="1" s="1"/>
  <c r="AF2003" i="1"/>
  <c r="AF794" i="1"/>
  <c r="AG794" i="1"/>
  <c r="AH794" i="1" s="1"/>
  <c r="AC796" i="1"/>
  <c r="AD795" i="1"/>
  <c r="AE2005" i="1" l="1"/>
  <c r="AF2004" i="1"/>
  <c r="AG2004" i="1"/>
  <c r="AH2004" i="1" s="1"/>
  <c r="AF795" i="1"/>
  <c r="AG795" i="1"/>
  <c r="AC797" i="1"/>
  <c r="AD796" i="1"/>
  <c r="AE2006" i="1" l="1"/>
  <c r="AG2005" i="1"/>
  <c r="AH2005" i="1" s="1"/>
  <c r="AF2005" i="1"/>
  <c r="AH795" i="1"/>
  <c r="AG796" i="1"/>
  <c r="AF796" i="1"/>
  <c r="AC798" i="1"/>
  <c r="AD797" i="1"/>
  <c r="AE2007" i="1" l="1"/>
  <c r="AG2006" i="1"/>
  <c r="AH2006" i="1" s="1"/>
  <c r="AF2006" i="1"/>
  <c r="AF797" i="1"/>
  <c r="AG797" i="1"/>
  <c r="AC799" i="1"/>
  <c r="AD798" i="1"/>
  <c r="AH796" i="1"/>
  <c r="AE2008" i="1" l="1"/>
  <c r="AF2007" i="1"/>
  <c r="AG2007" i="1"/>
  <c r="AH2007" i="1" s="1"/>
  <c r="AH797" i="1"/>
  <c r="AF798" i="1"/>
  <c r="AG798" i="1"/>
  <c r="AC800" i="1"/>
  <c r="AD799" i="1"/>
  <c r="AE2009" i="1" l="1"/>
  <c r="AG2008" i="1"/>
  <c r="AH2008" i="1" s="1"/>
  <c r="AF2008" i="1"/>
  <c r="AH798" i="1"/>
  <c r="AF799" i="1"/>
  <c r="AG799" i="1"/>
  <c r="AC801" i="1"/>
  <c r="AD800" i="1"/>
  <c r="AE2010" i="1" l="1"/>
  <c r="AG2009" i="1"/>
  <c r="AH2009" i="1" s="1"/>
  <c r="AF2009" i="1"/>
  <c r="AH799" i="1"/>
  <c r="AG800" i="1"/>
  <c r="AF800" i="1"/>
  <c r="AC802" i="1"/>
  <c r="AD801" i="1"/>
  <c r="AE2011" i="1" l="1"/>
  <c r="AF2010" i="1"/>
  <c r="AG2010" i="1"/>
  <c r="AH2010" i="1" s="1"/>
  <c r="AF801" i="1"/>
  <c r="AG801" i="1"/>
  <c r="AH801" i="1" s="1"/>
  <c r="AC803" i="1"/>
  <c r="AD802" i="1"/>
  <c r="AH800" i="1"/>
  <c r="AE2012" i="1" l="1"/>
  <c r="AF2011" i="1"/>
  <c r="AG2011" i="1"/>
  <c r="AH2011" i="1" s="1"/>
  <c r="AF802" i="1"/>
  <c r="AG802" i="1"/>
  <c r="AH802" i="1" s="1"/>
  <c r="AC804" i="1"/>
  <c r="AD803" i="1"/>
  <c r="AE2013" i="1" l="1"/>
  <c r="AG2012" i="1"/>
  <c r="AH2012" i="1" s="1"/>
  <c r="AF2012" i="1"/>
  <c r="AF803" i="1"/>
  <c r="AG803" i="1"/>
  <c r="AC805" i="1"/>
  <c r="AD804" i="1"/>
  <c r="AE2014" i="1" l="1"/>
  <c r="AG2013" i="1"/>
  <c r="AH2013" i="1" s="1"/>
  <c r="AF2013" i="1"/>
  <c r="AH803" i="1"/>
  <c r="AG804" i="1"/>
  <c r="AF804" i="1"/>
  <c r="AC806" i="1"/>
  <c r="AD805" i="1"/>
  <c r="AE2015" i="1" l="1"/>
  <c r="AG2014" i="1"/>
  <c r="AH2014" i="1" s="1"/>
  <c r="AF2014" i="1"/>
  <c r="AC807" i="1"/>
  <c r="AD806" i="1"/>
  <c r="AF805" i="1"/>
  <c r="AG805" i="1"/>
  <c r="AH805" i="1" s="1"/>
  <c r="AH804" i="1"/>
  <c r="AE2016" i="1" l="1"/>
  <c r="AG2015" i="1"/>
  <c r="AH2015" i="1" s="1"/>
  <c r="AF2015" i="1"/>
  <c r="AF806" i="1"/>
  <c r="AG806" i="1"/>
  <c r="AH806" i="1" s="1"/>
  <c r="AC808" i="1"/>
  <c r="AD807" i="1"/>
  <c r="AE2017" i="1" l="1"/>
  <c r="AG2016" i="1"/>
  <c r="AH2016" i="1" s="1"/>
  <c r="AF2016" i="1"/>
  <c r="AF807" i="1"/>
  <c r="AG807" i="1"/>
  <c r="AH807" i="1" s="1"/>
  <c r="AC809" i="1"/>
  <c r="AD808" i="1"/>
  <c r="AE2018" i="1" l="1"/>
  <c r="AG2017" i="1"/>
  <c r="AH2017" i="1" s="1"/>
  <c r="AF2017" i="1"/>
  <c r="AG808" i="1"/>
  <c r="AF808" i="1"/>
  <c r="AC810" i="1"/>
  <c r="AD809" i="1"/>
  <c r="AE2019" i="1" l="1"/>
  <c r="AF809" i="1"/>
  <c r="AG809" i="1"/>
  <c r="AH809" i="1" s="1"/>
  <c r="AC811" i="1"/>
  <c r="AD810" i="1"/>
  <c r="AH808" i="1"/>
  <c r="AE2020" i="1" l="1"/>
  <c r="AF810" i="1"/>
  <c r="AG810" i="1"/>
  <c r="AH810" i="1" s="1"/>
  <c r="AC812" i="1"/>
  <c r="AD811" i="1"/>
  <c r="AE2021" i="1" l="1"/>
  <c r="AG2020" i="1"/>
  <c r="AH2020" i="1" s="1"/>
  <c r="AF2020" i="1"/>
  <c r="AF811" i="1"/>
  <c r="AG811" i="1"/>
  <c r="AH811" i="1" s="1"/>
  <c r="AC813" i="1"/>
  <c r="AD812" i="1"/>
  <c r="AE2022" i="1" l="1"/>
  <c r="AG2021" i="1"/>
  <c r="AH2021" i="1" s="1"/>
  <c r="AF2021" i="1"/>
  <c r="AG812" i="1"/>
  <c r="AF812" i="1"/>
  <c r="AC814" i="1"/>
  <c r="AD813" i="1"/>
  <c r="AE2023" i="1" l="1"/>
  <c r="AG2022" i="1"/>
  <c r="AH2022" i="1" s="1"/>
  <c r="AF2022" i="1"/>
  <c r="AF813" i="1"/>
  <c r="AG813" i="1"/>
  <c r="AC815" i="1"/>
  <c r="AD814" i="1"/>
  <c r="AH812" i="1"/>
  <c r="AE2024" i="1" l="1"/>
  <c r="AG2023" i="1"/>
  <c r="AH2023" i="1" s="1"/>
  <c r="AF2023" i="1"/>
  <c r="AH813" i="1"/>
  <c r="AF814" i="1"/>
  <c r="AG814" i="1"/>
  <c r="AH814" i="1" s="1"/>
  <c r="AC816" i="1"/>
  <c r="AD815" i="1"/>
  <c r="AE2025" i="1" l="1"/>
  <c r="AF2024" i="1"/>
  <c r="AG2024" i="1"/>
  <c r="AH2024" i="1" s="1"/>
  <c r="AF815" i="1"/>
  <c r="AG815" i="1"/>
  <c r="AC817" i="1"/>
  <c r="AD816" i="1"/>
  <c r="AE2026" i="1" l="1"/>
  <c r="AG2025" i="1"/>
  <c r="AH2025" i="1" s="1"/>
  <c r="AF2025" i="1"/>
  <c r="AH815" i="1"/>
  <c r="AG816" i="1"/>
  <c r="AF816" i="1"/>
  <c r="AC818" i="1"/>
  <c r="AD817" i="1"/>
  <c r="AE2027" i="1" l="1"/>
  <c r="AG2026" i="1"/>
  <c r="AH2026" i="1" s="1"/>
  <c r="AF2026" i="1"/>
  <c r="AF817" i="1"/>
  <c r="AG817" i="1"/>
  <c r="AC819" i="1"/>
  <c r="AD818" i="1"/>
  <c r="AH816" i="1"/>
  <c r="AE2028" i="1" l="1"/>
  <c r="AF2027" i="1"/>
  <c r="AG2027" i="1"/>
  <c r="AH2027" i="1" s="1"/>
  <c r="AH817" i="1"/>
  <c r="AF818" i="1"/>
  <c r="AG818" i="1"/>
  <c r="AC820" i="1"/>
  <c r="AD819" i="1"/>
  <c r="AE2029" i="1" l="1"/>
  <c r="AG2028" i="1"/>
  <c r="AH2028" i="1" s="1"/>
  <c r="AF2028" i="1"/>
  <c r="AH818" i="1"/>
  <c r="AF819" i="1"/>
  <c r="AG819" i="1"/>
  <c r="AC821" i="1"/>
  <c r="AD820" i="1"/>
  <c r="AE2030" i="1" l="1"/>
  <c r="AG2029" i="1"/>
  <c r="AH2029" i="1" s="1"/>
  <c r="AF2029" i="1"/>
  <c r="AH819" i="1"/>
  <c r="AG820" i="1"/>
  <c r="AF820" i="1"/>
  <c r="AC822" i="1"/>
  <c r="AD821" i="1"/>
  <c r="AE2031" i="1" l="1"/>
  <c r="AG2030" i="1"/>
  <c r="AH2030" i="1" s="1"/>
  <c r="AF2030" i="1"/>
  <c r="AF821" i="1"/>
  <c r="AG821" i="1"/>
  <c r="AC823" i="1"/>
  <c r="AD822" i="1"/>
  <c r="AH820" i="1"/>
  <c r="AE2032" i="1" l="1"/>
  <c r="AF2031" i="1"/>
  <c r="AG2031" i="1"/>
  <c r="AH2031" i="1" s="1"/>
  <c r="AH821" i="1"/>
  <c r="AF822" i="1"/>
  <c r="AG822" i="1"/>
  <c r="AH822" i="1" s="1"/>
  <c r="AC824" i="1"/>
  <c r="AD823" i="1"/>
  <c r="AE2033" i="1" l="1"/>
  <c r="AF2032" i="1"/>
  <c r="AG2032" i="1"/>
  <c r="AH2032" i="1" s="1"/>
  <c r="AF823" i="1"/>
  <c r="AG823" i="1"/>
  <c r="AH823" i="1" s="1"/>
  <c r="AC825" i="1"/>
  <c r="AD824" i="1"/>
  <c r="AE2034" i="1" l="1"/>
  <c r="AF2033" i="1"/>
  <c r="AG2033" i="1"/>
  <c r="AH2033" i="1" s="1"/>
  <c r="AG824" i="1"/>
  <c r="AF824" i="1"/>
  <c r="AC826" i="1"/>
  <c r="AD825" i="1"/>
  <c r="AE2035" i="1" l="1"/>
  <c r="AF2034" i="1"/>
  <c r="AG2034" i="1"/>
  <c r="AH2034" i="1" s="1"/>
  <c r="AF825" i="1"/>
  <c r="AG825" i="1"/>
  <c r="AH825" i="1" s="1"/>
  <c r="AC827" i="1"/>
  <c r="AD826" i="1"/>
  <c r="AH824" i="1"/>
  <c r="AE2036" i="1" l="1"/>
  <c r="AG2035" i="1"/>
  <c r="AH2035" i="1" s="1"/>
  <c r="AF2035" i="1"/>
  <c r="AC828" i="1"/>
  <c r="AD827" i="1"/>
  <c r="AF826" i="1"/>
  <c r="AG826" i="1"/>
  <c r="AH826" i="1" s="1"/>
  <c r="AE2037" i="1" l="1"/>
  <c r="AG2036" i="1"/>
  <c r="AH2036" i="1" s="1"/>
  <c r="AF2036" i="1"/>
  <c r="AF827" i="1"/>
  <c r="AG827" i="1"/>
  <c r="AH827" i="1" s="1"/>
  <c r="AC829" i="1"/>
  <c r="AD828" i="1"/>
  <c r="AE2038" i="1" l="1"/>
  <c r="AG2037" i="1"/>
  <c r="AH2037" i="1" s="1"/>
  <c r="AF2037" i="1"/>
  <c r="AG828" i="1"/>
  <c r="AF828" i="1"/>
  <c r="AC830" i="1"/>
  <c r="AD829" i="1"/>
  <c r="AE2039" i="1" l="1"/>
  <c r="AG2038" i="1"/>
  <c r="AH2038" i="1" s="1"/>
  <c r="AF2038" i="1"/>
  <c r="AF829" i="1"/>
  <c r="AG829" i="1"/>
  <c r="AH829" i="1" s="1"/>
  <c r="AC831" i="1"/>
  <c r="AD830" i="1"/>
  <c r="AH828" i="1"/>
  <c r="AE2040" i="1" l="1"/>
  <c r="AG2039" i="1"/>
  <c r="AH2039" i="1" s="1"/>
  <c r="AF2039" i="1"/>
  <c r="AF830" i="1"/>
  <c r="AG830" i="1"/>
  <c r="AH830" i="1" s="1"/>
  <c r="AC832" i="1"/>
  <c r="AD831" i="1"/>
  <c r="AE2041" i="1" l="1"/>
  <c r="AG2040" i="1"/>
  <c r="AH2040" i="1" s="1"/>
  <c r="AF2040" i="1"/>
  <c r="AF831" i="1"/>
  <c r="AG831" i="1"/>
  <c r="AH831" i="1" s="1"/>
  <c r="AC833" i="1"/>
  <c r="AD832" i="1"/>
  <c r="AE2042" i="1" l="1"/>
  <c r="AG2041" i="1"/>
  <c r="AH2041" i="1" s="1"/>
  <c r="AF2041" i="1"/>
  <c r="AG832" i="1"/>
  <c r="AF832" i="1"/>
  <c r="AC834" i="1"/>
  <c r="AD833" i="1"/>
  <c r="AE2043" i="1" l="1"/>
  <c r="AG2042" i="1"/>
  <c r="AH2042" i="1" s="1"/>
  <c r="AF2042" i="1"/>
  <c r="AC835" i="1"/>
  <c r="AD834" i="1"/>
  <c r="AF833" i="1"/>
  <c r="AG833" i="1"/>
  <c r="AH833" i="1" s="1"/>
  <c r="AH832" i="1"/>
  <c r="AE2044" i="1" l="1"/>
  <c r="AG2043" i="1"/>
  <c r="AH2043" i="1" s="1"/>
  <c r="AF2043" i="1"/>
  <c r="AF834" i="1"/>
  <c r="AG834" i="1"/>
  <c r="AH834" i="1" s="1"/>
  <c r="AC836" i="1"/>
  <c r="AD835" i="1"/>
  <c r="AE2045" i="1" l="1"/>
  <c r="AG2044" i="1"/>
  <c r="AH2044" i="1" s="1"/>
  <c r="AF2044" i="1"/>
  <c r="AF835" i="1"/>
  <c r="AG835" i="1"/>
  <c r="AH835" i="1" s="1"/>
  <c r="AC837" i="1"/>
  <c r="AD836" i="1"/>
  <c r="AG2045" i="1" l="1"/>
  <c r="AE2046" i="1"/>
  <c r="AF2045" i="1"/>
  <c r="AC838" i="1"/>
  <c r="AD837" i="1"/>
  <c r="AG836" i="1"/>
  <c r="AF836" i="1"/>
  <c r="AE2047" i="1" l="1"/>
  <c r="AG2046" i="1"/>
  <c r="AH2046" i="1" s="1"/>
  <c r="AF2046" i="1"/>
  <c r="AH2045" i="1"/>
  <c r="AH836" i="1"/>
  <c r="AF837" i="1"/>
  <c r="AG837" i="1"/>
  <c r="AH837" i="1" s="1"/>
  <c r="AC839" i="1"/>
  <c r="AD838" i="1"/>
  <c r="AE2048" i="1" l="1"/>
  <c r="AF2047" i="1"/>
  <c r="AG2047" i="1"/>
  <c r="AH2047" i="1" s="1"/>
  <c r="AF838" i="1"/>
  <c r="AG838" i="1"/>
  <c r="AC840" i="1"/>
  <c r="AD839" i="1"/>
  <c r="AE2049" i="1" l="1"/>
  <c r="AG2048" i="1"/>
  <c r="AH2048" i="1" s="1"/>
  <c r="AF2048" i="1"/>
  <c r="AH838" i="1"/>
  <c r="AF839" i="1"/>
  <c r="AG839" i="1"/>
  <c r="AH839" i="1" s="1"/>
  <c r="AC841" i="1"/>
  <c r="AD840" i="1"/>
  <c r="AE2050" i="1" l="1"/>
  <c r="AF2049" i="1"/>
  <c r="AG2049" i="1"/>
  <c r="AH2049" i="1" s="1"/>
  <c r="AG840" i="1"/>
  <c r="AF840" i="1"/>
  <c r="AC842" i="1"/>
  <c r="AD841" i="1"/>
  <c r="AE2051" i="1" l="1"/>
  <c r="AG2050" i="1"/>
  <c r="AH2050" i="1" s="1"/>
  <c r="AF2050" i="1"/>
  <c r="AD842" i="1"/>
  <c r="AC843" i="1"/>
  <c r="AF841" i="1"/>
  <c r="AG841" i="1"/>
  <c r="AH841" i="1" s="1"/>
  <c r="AH840" i="1"/>
  <c r="AE2052" i="1" l="1"/>
  <c r="AG2051" i="1"/>
  <c r="AH2051" i="1" s="1"/>
  <c r="AF2051" i="1"/>
  <c r="AC844" i="1"/>
  <c r="AD843" i="1"/>
  <c r="AF842" i="1"/>
  <c r="AG842" i="1"/>
  <c r="AH842" i="1" s="1"/>
  <c r="AE2053" i="1" l="1"/>
  <c r="AG2052" i="1"/>
  <c r="AH2052" i="1" s="1"/>
  <c r="AF2052" i="1"/>
  <c r="AF843" i="1"/>
  <c r="AG843" i="1"/>
  <c r="AH843" i="1" s="1"/>
  <c r="AC845" i="1"/>
  <c r="AD844" i="1"/>
  <c r="AE2054" i="1" l="1"/>
  <c r="AG2053" i="1"/>
  <c r="AH2053" i="1" s="1"/>
  <c r="AF2053" i="1"/>
  <c r="AG844" i="1"/>
  <c r="AF844" i="1"/>
  <c r="AC846" i="1"/>
  <c r="AD845" i="1"/>
  <c r="AE2055" i="1" l="1"/>
  <c r="AG2054" i="1"/>
  <c r="AH2054" i="1" s="1"/>
  <c r="AF2054" i="1"/>
  <c r="AF845" i="1"/>
  <c r="AG845" i="1"/>
  <c r="AH845" i="1" s="1"/>
  <c r="AC847" i="1"/>
  <c r="AD846" i="1"/>
  <c r="AH844" i="1"/>
  <c r="AE2056" i="1" l="1"/>
  <c r="AG2055" i="1"/>
  <c r="AH2055" i="1" s="1"/>
  <c r="AF2055" i="1"/>
  <c r="AF846" i="1"/>
  <c r="AG846" i="1"/>
  <c r="AH846" i="1" s="1"/>
  <c r="AC848" i="1"/>
  <c r="AD847" i="1"/>
  <c r="AE2057" i="1" l="1"/>
  <c r="AG2056" i="1"/>
  <c r="AH2056" i="1" s="1"/>
  <c r="AF2056" i="1"/>
  <c r="AF847" i="1"/>
  <c r="AG847" i="1"/>
  <c r="AH847" i="1" s="1"/>
  <c r="AC849" i="1"/>
  <c r="AD848" i="1"/>
  <c r="AE2058" i="1" l="1"/>
  <c r="AG2057" i="1"/>
  <c r="AH2057" i="1" s="1"/>
  <c r="AF2057" i="1"/>
  <c r="AG848" i="1"/>
  <c r="AF848" i="1"/>
  <c r="AC850" i="1"/>
  <c r="AD849" i="1"/>
  <c r="AE2059" i="1" l="1"/>
  <c r="AG2058" i="1"/>
  <c r="AH2058" i="1" s="1"/>
  <c r="AF2058" i="1"/>
  <c r="AF849" i="1"/>
  <c r="AG849" i="1"/>
  <c r="AH849" i="1" s="1"/>
  <c r="AC851" i="1"/>
  <c r="AD850" i="1"/>
  <c r="AH848" i="1"/>
  <c r="AE2060" i="1" l="1"/>
  <c r="AG2059" i="1"/>
  <c r="AH2059" i="1" s="1"/>
  <c r="AF2059" i="1"/>
  <c r="AF850" i="1"/>
  <c r="AG850" i="1"/>
  <c r="AH850" i="1" s="1"/>
  <c r="AC852" i="1"/>
  <c r="AD851" i="1"/>
  <c r="AE2061" i="1" l="1"/>
  <c r="AG2060" i="1"/>
  <c r="AH2060" i="1" s="1"/>
  <c r="AF2060" i="1"/>
  <c r="AF851" i="1"/>
  <c r="AG851" i="1"/>
  <c r="AC853" i="1"/>
  <c r="AD852" i="1"/>
  <c r="AE2062" i="1" l="1"/>
  <c r="AG2061" i="1"/>
  <c r="AH2061" i="1" s="1"/>
  <c r="AF2061" i="1"/>
  <c r="AH851" i="1"/>
  <c r="AG852" i="1"/>
  <c r="AF852" i="1"/>
  <c r="AC854" i="1"/>
  <c r="AD853" i="1"/>
  <c r="AE2063" i="1" l="1"/>
  <c r="AG2062" i="1"/>
  <c r="AH2062" i="1" s="1"/>
  <c r="AF2062" i="1"/>
  <c r="AF853" i="1"/>
  <c r="AG853" i="1"/>
  <c r="AC855" i="1"/>
  <c r="AD854" i="1"/>
  <c r="AH852" i="1"/>
  <c r="AE2064" i="1" l="1"/>
  <c r="AG2063" i="1"/>
  <c r="AH2063" i="1" s="1"/>
  <c r="AF2063" i="1"/>
  <c r="AH853" i="1"/>
  <c r="AF854" i="1"/>
  <c r="AG854" i="1"/>
  <c r="AH854" i="1" s="1"/>
  <c r="AC856" i="1"/>
  <c r="AD855" i="1"/>
  <c r="AE2065" i="1" l="1"/>
  <c r="AG2064" i="1"/>
  <c r="AH2064" i="1" s="1"/>
  <c r="AF2064" i="1"/>
  <c r="AF855" i="1"/>
  <c r="AG855" i="1"/>
  <c r="AH855" i="1" s="1"/>
  <c r="AC857" i="1"/>
  <c r="AD856" i="1"/>
  <c r="AE2066" i="1" l="1"/>
  <c r="AG2065" i="1"/>
  <c r="AH2065" i="1" s="1"/>
  <c r="AF2065" i="1"/>
  <c r="AG856" i="1"/>
  <c r="AF856" i="1"/>
  <c r="AC858" i="1"/>
  <c r="AD857" i="1"/>
  <c r="AE2067" i="1" l="1"/>
  <c r="AG2066" i="1"/>
  <c r="AH2066" i="1" s="1"/>
  <c r="AF2066" i="1"/>
  <c r="AF857" i="1"/>
  <c r="AG857" i="1"/>
  <c r="AH857" i="1" s="1"/>
  <c r="AC859" i="1"/>
  <c r="AD858" i="1"/>
  <c r="AH856" i="1"/>
  <c r="AE2068" i="1" l="1"/>
  <c r="AG2067" i="1"/>
  <c r="AH2067" i="1" s="1"/>
  <c r="AF2067" i="1"/>
  <c r="AF858" i="1"/>
  <c r="AG858" i="1"/>
  <c r="AC860" i="1"/>
  <c r="AD859" i="1"/>
  <c r="AE2069" i="1" l="1"/>
  <c r="AH858" i="1"/>
  <c r="AF859" i="1"/>
  <c r="AG859" i="1"/>
  <c r="AH859" i="1" s="1"/>
  <c r="AC861" i="1"/>
  <c r="AD860" i="1"/>
  <c r="AE2070" i="1" l="1"/>
  <c r="AG2069" i="1"/>
  <c r="AH2069" i="1" s="1"/>
  <c r="AF2069" i="1"/>
  <c r="AG860" i="1"/>
  <c r="AF860" i="1"/>
  <c r="AC862" i="1"/>
  <c r="AD861" i="1"/>
  <c r="AE2071" i="1" l="1"/>
  <c r="AG2070" i="1"/>
  <c r="AH2070" i="1" s="1"/>
  <c r="AF2070" i="1"/>
  <c r="AF861" i="1"/>
  <c r="AG861" i="1"/>
  <c r="AH861" i="1" s="1"/>
  <c r="AC863" i="1"/>
  <c r="AD862" i="1"/>
  <c r="AH860" i="1"/>
  <c r="AE2072" i="1" l="1"/>
  <c r="AG2071" i="1"/>
  <c r="AH2071" i="1" s="1"/>
  <c r="AF2071" i="1"/>
  <c r="AF862" i="1"/>
  <c r="AG862" i="1"/>
  <c r="AH862" i="1" s="1"/>
  <c r="AC864" i="1"/>
  <c r="AD863" i="1"/>
  <c r="AE2073" i="1" l="1"/>
  <c r="AG2072" i="1"/>
  <c r="AH2072" i="1" s="1"/>
  <c r="AF2072" i="1"/>
  <c r="AF863" i="1"/>
  <c r="AG863" i="1"/>
  <c r="AH863" i="1" s="1"/>
  <c r="AC865" i="1"/>
  <c r="AD864" i="1"/>
  <c r="AE2074" i="1" l="1"/>
  <c r="AG2073" i="1"/>
  <c r="AH2073" i="1" s="1"/>
  <c r="AF2073" i="1"/>
  <c r="AG864" i="1"/>
  <c r="AF864" i="1"/>
  <c r="AC866" i="1"/>
  <c r="AD865" i="1"/>
  <c r="AE2075" i="1" l="1"/>
  <c r="AG2074" i="1"/>
  <c r="AH2074" i="1" s="1"/>
  <c r="AF2074" i="1"/>
  <c r="AF865" i="1"/>
  <c r="AG865" i="1"/>
  <c r="AH865" i="1" s="1"/>
  <c r="AC867" i="1"/>
  <c r="AD866" i="1"/>
  <c r="AH864" i="1"/>
  <c r="AE2076" i="1" l="1"/>
  <c r="AG2075" i="1"/>
  <c r="AH2075" i="1" s="1"/>
  <c r="AF2075" i="1"/>
  <c r="AF866" i="1"/>
  <c r="AG866" i="1"/>
  <c r="AH866" i="1" s="1"/>
  <c r="AC868" i="1"/>
  <c r="AD867" i="1"/>
  <c r="AE2077" i="1" l="1"/>
  <c r="AF867" i="1"/>
  <c r="AG867" i="1"/>
  <c r="AC869" i="1"/>
  <c r="AD868" i="1"/>
  <c r="AE2078" i="1" l="1"/>
  <c r="AG2077" i="1"/>
  <c r="AH2077" i="1" s="1"/>
  <c r="AF2077" i="1"/>
  <c r="AH867" i="1"/>
  <c r="AG868" i="1"/>
  <c r="AF868" i="1"/>
  <c r="AC870" i="1"/>
  <c r="AD869" i="1"/>
  <c r="AE2079" i="1" l="1"/>
  <c r="AG2078" i="1"/>
  <c r="AH2078" i="1" s="1"/>
  <c r="AF2078" i="1"/>
  <c r="AF869" i="1"/>
  <c r="AG869" i="1"/>
  <c r="AH869" i="1" s="1"/>
  <c r="AC871" i="1"/>
  <c r="AD870" i="1"/>
  <c r="AH868" i="1"/>
  <c r="AE2080" i="1" l="1"/>
  <c r="AG2079" i="1"/>
  <c r="AH2079" i="1" s="1"/>
  <c r="AF2079" i="1"/>
  <c r="AF870" i="1"/>
  <c r="AG870" i="1"/>
  <c r="AH870" i="1" s="1"/>
  <c r="AC872" i="1"/>
  <c r="AD871" i="1"/>
  <c r="AE2081" i="1" l="1"/>
  <c r="AG2080" i="1"/>
  <c r="AH2080" i="1" s="1"/>
  <c r="AF2080" i="1"/>
  <c r="AF871" i="1"/>
  <c r="AG871" i="1"/>
  <c r="AH871" i="1" s="1"/>
  <c r="AC873" i="1"/>
  <c r="AD872" i="1"/>
  <c r="AE2082" i="1" l="1"/>
  <c r="AG2081" i="1"/>
  <c r="AH2081" i="1" s="1"/>
  <c r="AF2081" i="1"/>
  <c r="AC874" i="1"/>
  <c r="AD873" i="1"/>
  <c r="AG872" i="1"/>
  <c r="AF872" i="1"/>
  <c r="AE2083" i="1" l="1"/>
  <c r="AG2082" i="1"/>
  <c r="AH2082" i="1" s="1"/>
  <c r="AF2082" i="1"/>
  <c r="AH872" i="1"/>
  <c r="AF873" i="1"/>
  <c r="AG873" i="1"/>
  <c r="AH873" i="1" s="1"/>
  <c r="AC875" i="1"/>
  <c r="AD874" i="1"/>
  <c r="AE2084" i="1" l="1"/>
  <c r="AG2083" i="1"/>
  <c r="AH2083" i="1" s="1"/>
  <c r="AF2083" i="1"/>
  <c r="AF874" i="1"/>
  <c r="AG874" i="1"/>
  <c r="AH874" i="1" s="1"/>
  <c r="AC876" i="1"/>
  <c r="AD875" i="1"/>
  <c r="AE2085" i="1" l="1"/>
  <c r="AG2084" i="1"/>
  <c r="AH2084" i="1" s="1"/>
  <c r="AF2084" i="1"/>
  <c r="AF875" i="1"/>
  <c r="AG875" i="1"/>
  <c r="AH875" i="1" s="1"/>
  <c r="AC877" i="1"/>
  <c r="AD876" i="1"/>
  <c r="AE2086" i="1" l="1"/>
  <c r="AG2085" i="1"/>
  <c r="AH2085" i="1" s="1"/>
  <c r="AF2085" i="1"/>
  <c r="AG876" i="1"/>
  <c r="AF876" i="1"/>
  <c r="AC878" i="1"/>
  <c r="AD877" i="1"/>
  <c r="AE2087" i="1" l="1"/>
  <c r="AG2086" i="1"/>
  <c r="AH2086" i="1" s="1"/>
  <c r="AF2086" i="1"/>
  <c r="AF877" i="1"/>
  <c r="AG877" i="1"/>
  <c r="AH877" i="1" s="1"/>
  <c r="AC879" i="1"/>
  <c r="AD878" i="1"/>
  <c r="AH876" i="1"/>
  <c r="AE2088" i="1" l="1"/>
  <c r="AG2087" i="1"/>
  <c r="AH2087" i="1" s="1"/>
  <c r="AF2087" i="1"/>
  <c r="AF878" i="1"/>
  <c r="AG878" i="1"/>
  <c r="AH878" i="1" s="1"/>
  <c r="AC880" i="1"/>
  <c r="AD879" i="1"/>
  <c r="AE2089" i="1" l="1"/>
  <c r="AG2088" i="1"/>
  <c r="AH2088" i="1" s="1"/>
  <c r="AF2088" i="1"/>
  <c r="AF879" i="1"/>
  <c r="AG879" i="1"/>
  <c r="AH879" i="1" s="1"/>
  <c r="AC881" i="1"/>
  <c r="AD880" i="1"/>
  <c r="AE2090" i="1" l="1"/>
  <c r="AG2089" i="1"/>
  <c r="AH2089" i="1" s="1"/>
  <c r="AF2089" i="1"/>
  <c r="AG880" i="1"/>
  <c r="AF880" i="1"/>
  <c r="AC882" i="1"/>
  <c r="AD881" i="1"/>
  <c r="AE2091" i="1" l="1"/>
  <c r="AG2090" i="1"/>
  <c r="AH2090" i="1" s="1"/>
  <c r="AF2090" i="1"/>
  <c r="AH880" i="1"/>
  <c r="AC883" i="1"/>
  <c r="AD882" i="1"/>
  <c r="AF881" i="1"/>
  <c r="AG881" i="1"/>
  <c r="AH881" i="1" s="1"/>
  <c r="AE2092" i="1" l="1"/>
  <c r="AG2091" i="1"/>
  <c r="AH2091" i="1" s="1"/>
  <c r="AF2091" i="1"/>
  <c r="AC884" i="1"/>
  <c r="AD883" i="1"/>
  <c r="AF882" i="1"/>
  <c r="AG882" i="1"/>
  <c r="AH882" i="1" s="1"/>
  <c r="AE2093" i="1" l="1"/>
  <c r="AG2092" i="1"/>
  <c r="AH2092" i="1" s="1"/>
  <c r="AF2092" i="1"/>
  <c r="AF883" i="1"/>
  <c r="AG883" i="1"/>
  <c r="AC885" i="1"/>
  <c r="AD884" i="1"/>
  <c r="AE2094" i="1" l="1"/>
  <c r="AF2093" i="1"/>
  <c r="AG2093" i="1"/>
  <c r="AH2093" i="1" s="1"/>
  <c r="AH883" i="1"/>
  <c r="AG884" i="1"/>
  <c r="AF884" i="1"/>
  <c r="AC886" i="1"/>
  <c r="AD885" i="1"/>
  <c r="AE2095" i="1" l="1"/>
  <c r="AG2094" i="1"/>
  <c r="AH2094" i="1" s="1"/>
  <c r="AF2094" i="1"/>
  <c r="AF885" i="1"/>
  <c r="AG885" i="1"/>
  <c r="AC887" i="1"/>
  <c r="AD886" i="1"/>
  <c r="AH884" i="1"/>
  <c r="AE2096" i="1" l="1"/>
  <c r="AG2095" i="1"/>
  <c r="AH2095" i="1" s="1"/>
  <c r="AF2095" i="1"/>
  <c r="AH885" i="1"/>
  <c r="AF886" i="1"/>
  <c r="AG886" i="1"/>
  <c r="AC888" i="1"/>
  <c r="AD887" i="1"/>
  <c r="AE2097" i="1" l="1"/>
  <c r="AG2096" i="1"/>
  <c r="AH2096" i="1" s="1"/>
  <c r="AF2096" i="1"/>
  <c r="AH886" i="1"/>
  <c r="AF887" i="1"/>
  <c r="AG887" i="1"/>
  <c r="AC889" i="1"/>
  <c r="AD888" i="1"/>
  <c r="AE2098" i="1" l="1"/>
  <c r="AG2097" i="1"/>
  <c r="AH2097" i="1" s="1"/>
  <c r="AF2097" i="1"/>
  <c r="AH887" i="1"/>
  <c r="AG888" i="1"/>
  <c r="AF888" i="1"/>
  <c r="AC890" i="1"/>
  <c r="AD889" i="1"/>
  <c r="AE2099" i="1" l="1"/>
  <c r="AG2098" i="1"/>
  <c r="AH2098" i="1" s="1"/>
  <c r="AF2098" i="1"/>
  <c r="AF889" i="1"/>
  <c r="AG889" i="1"/>
  <c r="AC891" i="1"/>
  <c r="AD890" i="1"/>
  <c r="AH888" i="1"/>
  <c r="AE2100" i="1" l="1"/>
  <c r="AG2099" i="1"/>
  <c r="AH2099" i="1" s="1"/>
  <c r="AF2099" i="1"/>
  <c r="AH889" i="1"/>
  <c r="AF890" i="1"/>
  <c r="AG890" i="1"/>
  <c r="AH890" i="1" s="1"/>
  <c r="AC892" i="1"/>
  <c r="AD891" i="1"/>
  <c r="AE2101" i="1" l="1"/>
  <c r="AG2100" i="1"/>
  <c r="AH2100" i="1" s="1"/>
  <c r="AF2100" i="1"/>
  <c r="AF891" i="1"/>
  <c r="AG891" i="1"/>
  <c r="AC893" i="1"/>
  <c r="AD892" i="1"/>
  <c r="AE2102" i="1" l="1"/>
  <c r="AG2101" i="1"/>
  <c r="AH2101" i="1" s="1"/>
  <c r="AF2101" i="1"/>
  <c r="AH891" i="1"/>
  <c r="AG892" i="1"/>
  <c r="AF892" i="1"/>
  <c r="AC894" i="1"/>
  <c r="AD893" i="1"/>
  <c r="AE2103" i="1" l="1"/>
  <c r="AG2102" i="1"/>
  <c r="AH2102" i="1" s="1"/>
  <c r="AF2102" i="1"/>
  <c r="AC895" i="1"/>
  <c r="AD894" i="1"/>
  <c r="AF893" i="1"/>
  <c r="AG893" i="1"/>
  <c r="AH893" i="1" s="1"/>
  <c r="AH892" i="1"/>
  <c r="AE2104" i="1" l="1"/>
  <c r="AG2103" i="1"/>
  <c r="AH2103" i="1" s="1"/>
  <c r="AF2103" i="1"/>
  <c r="AF894" i="1"/>
  <c r="AG894" i="1"/>
  <c r="AH894" i="1" s="1"/>
  <c r="AC896" i="1"/>
  <c r="AD895" i="1"/>
  <c r="AE2105" i="1" l="1"/>
  <c r="AG2104" i="1"/>
  <c r="AH2104" i="1" s="1"/>
  <c r="AF2104" i="1"/>
  <c r="AF895" i="1"/>
  <c r="AG895" i="1"/>
  <c r="AH895" i="1" s="1"/>
  <c r="AC897" i="1"/>
  <c r="AD896" i="1"/>
  <c r="AE2106" i="1" l="1"/>
  <c r="AG2105" i="1"/>
  <c r="AH2105" i="1" s="1"/>
  <c r="AF2105" i="1"/>
  <c r="AG896" i="1"/>
  <c r="AF896" i="1"/>
  <c r="AC898" i="1"/>
  <c r="AD897" i="1"/>
  <c r="AE2107" i="1" l="1"/>
  <c r="AG2106" i="1"/>
  <c r="AH2106" i="1" s="1"/>
  <c r="AF2106" i="1"/>
  <c r="AC899" i="1"/>
  <c r="AD898" i="1"/>
  <c r="AF897" i="1"/>
  <c r="AG897" i="1"/>
  <c r="AH896" i="1"/>
  <c r="AE2108" i="1" l="1"/>
  <c r="AG2107" i="1"/>
  <c r="AF2107" i="1"/>
  <c r="AH897" i="1"/>
  <c r="AF898" i="1"/>
  <c r="AG898" i="1"/>
  <c r="AH898" i="1" s="1"/>
  <c r="AC900" i="1"/>
  <c r="AD899" i="1"/>
  <c r="AH2107" i="1" l="1"/>
  <c r="AE2109" i="1"/>
  <c r="AG2108" i="1"/>
  <c r="AH2108" i="1" s="1"/>
  <c r="AF2108" i="1"/>
  <c r="AF899" i="1"/>
  <c r="AG899" i="1"/>
  <c r="AH899" i="1" s="1"/>
  <c r="AC901" i="1"/>
  <c r="AD900" i="1"/>
  <c r="AE2110" i="1" l="1"/>
  <c r="AG2109" i="1"/>
  <c r="AH2109" i="1" s="1"/>
  <c r="AF2109" i="1"/>
  <c r="AG900" i="1"/>
  <c r="AF900" i="1"/>
  <c r="AC902" i="1"/>
  <c r="AD901" i="1"/>
  <c r="AE2111" i="1" l="1"/>
  <c r="AG2110" i="1"/>
  <c r="AH2110" i="1" s="1"/>
  <c r="AF2110" i="1"/>
  <c r="AF901" i="1"/>
  <c r="AG901" i="1"/>
  <c r="AH901" i="1" s="1"/>
  <c r="AC903" i="1"/>
  <c r="AD902" i="1"/>
  <c r="AH900" i="1"/>
  <c r="AE2112" i="1" l="1"/>
  <c r="AF2111" i="1"/>
  <c r="AG2111" i="1"/>
  <c r="AH2111" i="1" s="1"/>
  <c r="AF902" i="1"/>
  <c r="AG902" i="1"/>
  <c r="AH902" i="1" s="1"/>
  <c r="AC904" i="1"/>
  <c r="AD903" i="1"/>
  <c r="AE2113" i="1" l="1"/>
  <c r="AG2112" i="1"/>
  <c r="AH2112" i="1" s="1"/>
  <c r="AF2112" i="1"/>
  <c r="AF903" i="1"/>
  <c r="AG903" i="1"/>
  <c r="AH903" i="1" s="1"/>
  <c r="AC905" i="1"/>
  <c r="AD904" i="1"/>
  <c r="AE2114" i="1" l="1"/>
  <c r="AG2113" i="1"/>
  <c r="AH2113" i="1" s="1"/>
  <c r="AF2113" i="1"/>
  <c r="AG904" i="1"/>
  <c r="AF904" i="1"/>
  <c r="AC906" i="1"/>
  <c r="AD905" i="1"/>
  <c r="AE2115" i="1" l="1"/>
  <c r="AG2114" i="1"/>
  <c r="AH2114" i="1" s="1"/>
  <c r="AF2114" i="1"/>
  <c r="AF905" i="1"/>
  <c r="AG905" i="1"/>
  <c r="AH905" i="1" s="1"/>
  <c r="AC907" i="1"/>
  <c r="AD906" i="1"/>
  <c r="AH904" i="1"/>
  <c r="AE2116" i="1" l="1"/>
  <c r="AG2115" i="1"/>
  <c r="AH2115" i="1" s="1"/>
  <c r="AF2115" i="1"/>
  <c r="AF906" i="1"/>
  <c r="AG906" i="1"/>
  <c r="AH906" i="1" s="1"/>
  <c r="AC908" i="1"/>
  <c r="AD907" i="1"/>
  <c r="AE2117" i="1" l="1"/>
  <c r="AG2116" i="1"/>
  <c r="AH2116" i="1" s="1"/>
  <c r="AF2116" i="1"/>
  <c r="AF907" i="1"/>
  <c r="AG907" i="1"/>
  <c r="AC909" i="1"/>
  <c r="AD908" i="1"/>
  <c r="AE2118" i="1" l="1"/>
  <c r="AG2117" i="1"/>
  <c r="AH2117" i="1" s="1"/>
  <c r="AF2117" i="1"/>
  <c r="AG908" i="1"/>
  <c r="AF908" i="1"/>
  <c r="AC910" i="1"/>
  <c r="AD909" i="1"/>
  <c r="AH907" i="1"/>
  <c r="AE2119" i="1" l="1"/>
  <c r="AG2118" i="1"/>
  <c r="AH2118" i="1" s="1"/>
  <c r="AF2118" i="1"/>
  <c r="AF909" i="1"/>
  <c r="AG909" i="1"/>
  <c r="AH909" i="1" s="1"/>
  <c r="AC911" i="1"/>
  <c r="AD910" i="1"/>
  <c r="AH908" i="1"/>
  <c r="AE2120" i="1" l="1"/>
  <c r="AG2119" i="1"/>
  <c r="AH2119" i="1" s="1"/>
  <c r="AF2119" i="1"/>
  <c r="AF910" i="1"/>
  <c r="AG910" i="1"/>
  <c r="AH910" i="1" s="1"/>
  <c r="AC912" i="1"/>
  <c r="AD911" i="1"/>
  <c r="AE2121" i="1" l="1"/>
  <c r="AG2120" i="1"/>
  <c r="AH2120" i="1" s="1"/>
  <c r="AF2120" i="1"/>
  <c r="AF911" i="1"/>
  <c r="AG911" i="1"/>
  <c r="AH911" i="1" s="1"/>
  <c r="AC913" i="1"/>
  <c r="AD912" i="1"/>
  <c r="AE2122" i="1" l="1"/>
  <c r="AG2121" i="1"/>
  <c r="AH2121" i="1" s="1"/>
  <c r="AF2121" i="1"/>
  <c r="AG912" i="1"/>
  <c r="AF912" i="1"/>
  <c r="AC914" i="1"/>
  <c r="AD913" i="1"/>
  <c r="AE2123" i="1" l="1"/>
  <c r="AF2122" i="1"/>
  <c r="AG2122" i="1"/>
  <c r="AH2122" i="1" s="1"/>
  <c r="AH912" i="1"/>
  <c r="AF913" i="1"/>
  <c r="AG913" i="1"/>
  <c r="AH913" i="1" s="1"/>
  <c r="AC915" i="1"/>
  <c r="AD914" i="1"/>
  <c r="AE2124" i="1" l="1"/>
  <c r="AG2123" i="1"/>
  <c r="AH2123" i="1" s="1"/>
  <c r="AF2123" i="1"/>
  <c r="AF914" i="1"/>
  <c r="AG914" i="1"/>
  <c r="AC916" i="1"/>
  <c r="AD915" i="1"/>
  <c r="AE2125" i="1" l="1"/>
  <c r="AG2124" i="1"/>
  <c r="AH2124" i="1" s="1"/>
  <c r="AF2124" i="1"/>
  <c r="AF915" i="1"/>
  <c r="AG915" i="1"/>
  <c r="AH915" i="1" s="1"/>
  <c r="AC917" i="1"/>
  <c r="AD916" i="1"/>
  <c r="AH914" i="1"/>
  <c r="AE2126" i="1" l="1"/>
  <c r="AG916" i="1"/>
  <c r="AF916" i="1"/>
  <c r="AC918" i="1"/>
  <c r="AD917" i="1"/>
  <c r="AE2127" i="1" l="1"/>
  <c r="AG2126" i="1"/>
  <c r="AH2126" i="1" s="1"/>
  <c r="AF2126" i="1"/>
  <c r="AF917" i="1"/>
  <c r="AG917" i="1"/>
  <c r="AC919" i="1"/>
  <c r="AD918" i="1"/>
  <c r="AH916" i="1"/>
  <c r="AE2128" i="1" l="1"/>
  <c r="AG2127" i="1"/>
  <c r="AH2127" i="1" s="1"/>
  <c r="AF2127" i="1"/>
  <c r="AH917" i="1"/>
  <c r="AF918" i="1"/>
  <c r="AG918" i="1"/>
  <c r="AH918" i="1" s="1"/>
  <c r="AC920" i="1"/>
  <c r="AD919" i="1"/>
  <c r="AE2129" i="1" l="1"/>
  <c r="AG2128" i="1"/>
  <c r="AH2128" i="1" s="1"/>
  <c r="AF2128" i="1"/>
  <c r="AF919" i="1"/>
  <c r="AG919" i="1"/>
  <c r="AH919" i="1" s="1"/>
  <c r="AC921" i="1"/>
  <c r="AD920" i="1"/>
  <c r="AE2130" i="1" l="1"/>
  <c r="AG2129" i="1"/>
  <c r="AH2129" i="1" s="1"/>
  <c r="AF2129" i="1"/>
  <c r="AG920" i="1"/>
  <c r="AF920" i="1"/>
  <c r="AC922" i="1"/>
  <c r="AD921" i="1"/>
  <c r="AE2131" i="1" l="1"/>
  <c r="AG2130" i="1"/>
  <c r="AH2130" i="1" s="1"/>
  <c r="AF2130" i="1"/>
  <c r="AF921" i="1"/>
  <c r="AG921" i="1"/>
  <c r="AH921" i="1" s="1"/>
  <c r="AC923" i="1"/>
  <c r="AD922" i="1"/>
  <c r="AH920" i="1"/>
  <c r="AE2132" i="1" l="1"/>
  <c r="AG2131" i="1"/>
  <c r="AH2131" i="1" s="1"/>
  <c r="AF2131" i="1"/>
  <c r="AF922" i="1"/>
  <c r="AG922" i="1"/>
  <c r="AH922" i="1" s="1"/>
  <c r="AC924" i="1"/>
  <c r="AD923" i="1"/>
  <c r="AE2133" i="1" l="1"/>
  <c r="AG2132" i="1"/>
  <c r="AH2132" i="1" s="1"/>
  <c r="AF2132" i="1"/>
  <c r="AF923" i="1"/>
  <c r="AG923" i="1"/>
  <c r="AH923" i="1" s="1"/>
  <c r="AC925" i="1"/>
  <c r="AD924" i="1"/>
  <c r="AE2134" i="1" l="1"/>
  <c r="AG2133" i="1"/>
  <c r="AH2133" i="1" s="1"/>
  <c r="AF2133" i="1"/>
  <c r="AG924" i="1"/>
  <c r="AF924" i="1"/>
  <c r="AC926" i="1"/>
  <c r="AD925" i="1"/>
  <c r="AE2135" i="1" l="1"/>
  <c r="AF925" i="1"/>
  <c r="AG925" i="1"/>
  <c r="AH925" i="1" s="1"/>
  <c r="AC927" i="1"/>
  <c r="AD926" i="1"/>
  <c r="AH924" i="1"/>
  <c r="AE2136" i="1" l="1"/>
  <c r="AG2135" i="1"/>
  <c r="AH2135" i="1" s="1"/>
  <c r="AF2135" i="1"/>
  <c r="AF926" i="1"/>
  <c r="AG926" i="1"/>
  <c r="AH926" i="1" s="1"/>
  <c r="AC928" i="1"/>
  <c r="AD927" i="1"/>
  <c r="AE2137" i="1" l="1"/>
  <c r="AG2136" i="1"/>
  <c r="AH2136" i="1" s="1"/>
  <c r="AF2136" i="1"/>
  <c r="AF927" i="1"/>
  <c r="AG927" i="1"/>
  <c r="AH927" i="1" s="1"/>
  <c r="AC929" i="1"/>
  <c r="AD928" i="1"/>
  <c r="AE2138" i="1" l="1"/>
  <c r="AG928" i="1"/>
  <c r="AF928" i="1"/>
  <c r="AC930" i="1"/>
  <c r="AD929" i="1"/>
  <c r="AE2139" i="1" l="1"/>
  <c r="AG2138" i="1"/>
  <c r="AH2138" i="1" s="1"/>
  <c r="AF2138" i="1"/>
  <c r="AF929" i="1"/>
  <c r="AG929" i="1"/>
  <c r="AH929" i="1" s="1"/>
  <c r="AC931" i="1"/>
  <c r="AD930" i="1"/>
  <c r="AH928" i="1"/>
  <c r="AE2140" i="1" l="1"/>
  <c r="AG2139" i="1"/>
  <c r="AH2139" i="1" s="1"/>
  <c r="AF2139" i="1"/>
  <c r="AC932" i="1"/>
  <c r="AD931" i="1"/>
  <c r="AF930" i="1"/>
  <c r="AG930" i="1"/>
  <c r="AH930" i="1" s="1"/>
  <c r="AE2141" i="1" l="1"/>
  <c r="AG2140" i="1"/>
  <c r="AH2140" i="1" s="1"/>
  <c r="AF2140" i="1"/>
  <c r="AF931" i="1"/>
  <c r="AG931" i="1"/>
  <c r="AH931" i="1" s="1"/>
  <c r="AC933" i="1"/>
  <c r="AD932" i="1"/>
  <c r="AE2142" i="1" l="1"/>
  <c r="AG2141" i="1"/>
  <c r="AH2141" i="1" s="1"/>
  <c r="AF2141" i="1"/>
  <c r="AG932" i="1"/>
  <c r="AF932" i="1"/>
  <c r="AC934" i="1"/>
  <c r="AD933" i="1"/>
  <c r="AE2143" i="1" l="1"/>
  <c r="AG2142" i="1"/>
  <c r="AH2142" i="1" s="1"/>
  <c r="AF2142" i="1"/>
  <c r="AF933" i="1"/>
  <c r="AG933" i="1"/>
  <c r="AH933" i="1" s="1"/>
  <c r="AC935" i="1"/>
  <c r="AD934" i="1"/>
  <c r="AH932" i="1"/>
  <c r="AE2144" i="1" l="1"/>
  <c r="AG2143" i="1"/>
  <c r="AH2143" i="1" s="1"/>
  <c r="AF2143" i="1"/>
  <c r="AF934" i="1"/>
  <c r="AG934" i="1"/>
  <c r="AH934" i="1" s="1"/>
  <c r="AC936" i="1"/>
  <c r="AD935" i="1"/>
  <c r="AE2145" i="1" l="1"/>
  <c r="AG2144" i="1"/>
  <c r="AH2144" i="1" s="1"/>
  <c r="AF2144" i="1"/>
  <c r="AF935" i="1"/>
  <c r="AG935" i="1"/>
  <c r="AH935" i="1" s="1"/>
  <c r="AC937" i="1"/>
  <c r="AD936" i="1"/>
  <c r="AE2146" i="1" l="1"/>
  <c r="AG2145" i="1"/>
  <c r="AH2145" i="1" s="1"/>
  <c r="AF2145" i="1"/>
  <c r="AG936" i="1"/>
  <c r="AF936" i="1"/>
  <c r="AC938" i="1"/>
  <c r="AD937" i="1"/>
  <c r="AG2146" i="1" l="1"/>
  <c r="AH2146" i="1" s="1"/>
  <c r="AE2147" i="1"/>
  <c r="AF2146" i="1"/>
  <c r="AF937" i="1"/>
  <c r="AG937" i="1"/>
  <c r="AH937" i="1" s="1"/>
  <c r="AC939" i="1"/>
  <c r="AD938" i="1"/>
  <c r="AH936" i="1"/>
  <c r="AE2148" i="1" l="1"/>
  <c r="AG2147" i="1"/>
  <c r="AH2147" i="1" s="1"/>
  <c r="AF2147" i="1"/>
  <c r="AF938" i="1"/>
  <c r="AG938" i="1"/>
  <c r="AH938" i="1" s="1"/>
  <c r="AC940" i="1"/>
  <c r="AD939" i="1"/>
  <c r="AE2149" i="1" l="1"/>
  <c r="AG2148" i="1"/>
  <c r="AH2148" i="1" s="1"/>
  <c r="AF2148" i="1"/>
  <c r="AF939" i="1"/>
  <c r="AG939" i="1"/>
  <c r="AH939" i="1" s="1"/>
  <c r="AC941" i="1"/>
  <c r="AD940" i="1"/>
  <c r="AE2150" i="1" l="1"/>
  <c r="AG2149" i="1"/>
  <c r="AH2149" i="1" s="1"/>
  <c r="AF2149" i="1"/>
  <c r="AG940" i="1"/>
  <c r="AF940" i="1"/>
  <c r="AC942" i="1"/>
  <c r="AD941" i="1"/>
  <c r="AE2151" i="1" l="1"/>
  <c r="AG2150" i="1"/>
  <c r="AH2150" i="1" s="1"/>
  <c r="AF2150" i="1"/>
  <c r="AF941" i="1"/>
  <c r="AG941" i="1"/>
  <c r="AH941" i="1" s="1"/>
  <c r="AC943" i="1"/>
  <c r="AD942" i="1"/>
  <c r="AH940" i="1"/>
  <c r="AG2151" i="1" l="1"/>
  <c r="AH2151" i="1" s="1"/>
  <c r="AE2152" i="1"/>
  <c r="AF2151" i="1"/>
  <c r="AF942" i="1"/>
  <c r="AG942" i="1"/>
  <c r="AH942" i="1" s="1"/>
  <c r="AC944" i="1"/>
  <c r="AD943" i="1"/>
  <c r="AE2153" i="1" l="1"/>
  <c r="AG2152" i="1"/>
  <c r="AH2152" i="1" s="1"/>
  <c r="AF2152" i="1"/>
  <c r="AF943" i="1"/>
  <c r="AG943" i="1"/>
  <c r="AH943" i="1" s="1"/>
  <c r="AC945" i="1"/>
  <c r="AD944" i="1"/>
  <c r="AE2154" i="1" l="1"/>
  <c r="AG2153" i="1"/>
  <c r="AH2153" i="1" s="1"/>
  <c r="AF2153" i="1"/>
  <c r="AG944" i="1"/>
  <c r="AF944" i="1"/>
  <c r="AC946" i="1"/>
  <c r="AD945" i="1"/>
  <c r="AE2155" i="1" l="1"/>
  <c r="AG2154" i="1"/>
  <c r="AH2154" i="1" s="1"/>
  <c r="AF2154" i="1"/>
  <c r="AF945" i="1"/>
  <c r="AG945" i="1"/>
  <c r="AH945" i="1" s="1"/>
  <c r="AC947" i="1"/>
  <c r="AD946" i="1"/>
  <c r="AH944" i="1"/>
  <c r="AE2156" i="1" l="1"/>
  <c r="AG2155" i="1"/>
  <c r="AH2155" i="1" s="1"/>
  <c r="AF2155" i="1"/>
  <c r="AF946" i="1"/>
  <c r="AG946" i="1"/>
  <c r="AH946" i="1" s="1"/>
  <c r="AC948" i="1"/>
  <c r="AD947" i="1"/>
  <c r="AE2157" i="1" l="1"/>
  <c r="AG2156" i="1"/>
  <c r="AH2156" i="1" s="1"/>
  <c r="AF2156" i="1"/>
  <c r="AF947" i="1"/>
  <c r="AG947" i="1"/>
  <c r="AH947" i="1" s="1"/>
  <c r="AC949" i="1"/>
  <c r="AD948" i="1"/>
  <c r="AE2158" i="1" l="1"/>
  <c r="AF2157" i="1"/>
  <c r="AG2157" i="1"/>
  <c r="AH2157" i="1" s="1"/>
  <c r="AG948" i="1"/>
  <c r="AF948" i="1"/>
  <c r="AC950" i="1"/>
  <c r="AD949" i="1"/>
  <c r="AE2159" i="1" l="1"/>
  <c r="AG2158" i="1"/>
  <c r="AH2158" i="1" s="1"/>
  <c r="AF2158" i="1"/>
  <c r="AF949" i="1"/>
  <c r="AG949" i="1"/>
  <c r="AH949" i="1" s="1"/>
  <c r="AC951" i="1"/>
  <c r="AD950" i="1"/>
  <c r="AH948" i="1"/>
  <c r="AE2160" i="1" l="1"/>
  <c r="AG2159" i="1"/>
  <c r="AH2159" i="1" s="1"/>
  <c r="AF2159" i="1"/>
  <c r="AF950" i="1"/>
  <c r="AG950" i="1"/>
  <c r="AH950" i="1" s="1"/>
  <c r="AC952" i="1"/>
  <c r="AD951" i="1"/>
  <c r="AE2161" i="1" l="1"/>
  <c r="AG2160" i="1"/>
  <c r="AH2160" i="1" s="1"/>
  <c r="AF2160" i="1"/>
  <c r="AF951" i="1"/>
  <c r="AG951" i="1"/>
  <c r="AH951" i="1" s="1"/>
  <c r="AC953" i="1"/>
  <c r="AD952" i="1"/>
  <c r="AE2162" i="1" l="1"/>
  <c r="AG2161" i="1"/>
  <c r="AH2161" i="1" s="1"/>
  <c r="AF2161" i="1"/>
  <c r="AC954" i="1"/>
  <c r="AD953" i="1"/>
  <c r="AG952" i="1"/>
  <c r="AF952" i="1"/>
  <c r="AE2163" i="1" l="1"/>
  <c r="AF2162" i="1"/>
  <c r="AG2162" i="1"/>
  <c r="AH2162" i="1" s="1"/>
  <c r="AH952" i="1"/>
  <c r="AF953" i="1"/>
  <c r="AG953" i="1"/>
  <c r="AC955" i="1"/>
  <c r="AD954" i="1"/>
  <c r="AE2164" i="1" l="1"/>
  <c r="AG2163" i="1"/>
  <c r="AH2163" i="1" s="1"/>
  <c r="AF2163" i="1"/>
  <c r="AH953" i="1"/>
  <c r="AF954" i="1"/>
  <c r="AG954" i="1"/>
  <c r="AH954" i="1" s="1"/>
  <c r="AC956" i="1"/>
  <c r="AD955" i="1"/>
  <c r="AE2165" i="1" l="1"/>
  <c r="AG2164" i="1"/>
  <c r="AH2164" i="1" s="1"/>
  <c r="AF2164" i="1"/>
  <c r="AF955" i="1"/>
  <c r="AG955" i="1"/>
  <c r="AH955" i="1" s="1"/>
  <c r="AC957" i="1"/>
  <c r="AD956" i="1"/>
  <c r="AE2166" i="1" l="1"/>
  <c r="AG2165" i="1"/>
  <c r="AH2165" i="1" s="1"/>
  <c r="AF2165" i="1"/>
  <c r="AG956" i="1"/>
  <c r="AF956" i="1"/>
  <c r="AC958" i="1"/>
  <c r="AD957" i="1"/>
  <c r="AE2167" i="1" l="1"/>
  <c r="AG2166" i="1"/>
  <c r="AH2166" i="1" s="1"/>
  <c r="AF2166" i="1"/>
  <c r="AF957" i="1"/>
  <c r="AG957" i="1"/>
  <c r="AC959" i="1"/>
  <c r="AD958" i="1"/>
  <c r="AH956" i="1"/>
  <c r="AE2168" i="1" l="1"/>
  <c r="AG2167" i="1"/>
  <c r="AH2167" i="1" s="1"/>
  <c r="AF2167" i="1"/>
  <c r="AH957" i="1"/>
  <c r="AF958" i="1"/>
  <c r="AG958" i="1"/>
  <c r="AH958" i="1" s="1"/>
  <c r="AC960" i="1"/>
  <c r="AD959" i="1"/>
  <c r="AE2169" i="1" l="1"/>
  <c r="AG2168" i="1"/>
  <c r="AH2168" i="1" s="1"/>
  <c r="AF2168" i="1"/>
  <c r="AF959" i="1"/>
  <c r="AG959" i="1"/>
  <c r="AH959" i="1" s="1"/>
  <c r="AC961" i="1"/>
  <c r="AD960" i="1"/>
  <c r="AE2170" i="1" l="1"/>
  <c r="AG2169" i="1"/>
  <c r="AF2169" i="1"/>
  <c r="AC962" i="1"/>
  <c r="AD961" i="1"/>
  <c r="AG960" i="1"/>
  <c r="AF960" i="1"/>
  <c r="AH2169" i="1" l="1"/>
  <c r="AE2171" i="1"/>
  <c r="AG2170" i="1"/>
  <c r="AH2170" i="1" s="1"/>
  <c r="AF2170" i="1"/>
  <c r="AH960" i="1"/>
  <c r="AF961" i="1"/>
  <c r="AG961" i="1"/>
  <c r="AC963" i="1"/>
  <c r="AD962" i="1"/>
  <c r="AE2172" i="1" l="1"/>
  <c r="AG2171" i="1"/>
  <c r="AH2171" i="1" s="1"/>
  <c r="AF2171" i="1"/>
  <c r="AH961" i="1"/>
  <c r="AC964" i="1"/>
  <c r="AD963" i="1"/>
  <c r="AF962" i="1"/>
  <c r="AG962" i="1"/>
  <c r="AH962" i="1" s="1"/>
  <c r="AE2173" i="1" l="1"/>
  <c r="AG2172" i="1"/>
  <c r="AH2172" i="1" s="1"/>
  <c r="AF2172" i="1"/>
  <c r="AF963" i="1"/>
  <c r="AG963" i="1"/>
  <c r="AH963" i="1" s="1"/>
  <c r="AC965" i="1"/>
  <c r="AD964" i="1"/>
  <c r="AE2174" i="1" l="1"/>
  <c r="AG2173" i="1"/>
  <c r="AH2173" i="1" s="1"/>
  <c r="AF2173" i="1"/>
  <c r="AC966" i="1"/>
  <c r="AD965" i="1"/>
  <c r="AG964" i="1"/>
  <c r="AF964" i="1"/>
  <c r="AE2175" i="1" l="1"/>
  <c r="AG2174" i="1"/>
  <c r="AH2174" i="1" s="1"/>
  <c r="AF2174" i="1"/>
  <c r="AH964" i="1"/>
  <c r="AF965" i="1"/>
  <c r="AG965" i="1"/>
  <c r="AH965" i="1" s="1"/>
  <c r="AC967" i="1"/>
  <c r="AD966" i="1"/>
  <c r="AE2176" i="1" l="1"/>
  <c r="AG2175" i="1"/>
  <c r="AH2175" i="1" s="1"/>
  <c r="AF2175" i="1"/>
  <c r="AF966" i="1"/>
  <c r="AG966" i="1"/>
  <c r="AC968" i="1"/>
  <c r="AD967" i="1"/>
  <c r="AE2177" i="1" l="1"/>
  <c r="AG2176" i="1"/>
  <c r="AH2176" i="1" s="1"/>
  <c r="AF2176" i="1"/>
  <c r="AH966" i="1"/>
  <c r="AF967" i="1"/>
  <c r="AG967" i="1"/>
  <c r="AH967" i="1" s="1"/>
  <c r="AC969" i="1"/>
  <c r="AD968" i="1"/>
  <c r="AE2178" i="1" l="1"/>
  <c r="AG2177" i="1"/>
  <c r="AH2177" i="1" s="1"/>
  <c r="AF2177" i="1"/>
  <c r="AG968" i="1"/>
  <c r="AF968" i="1"/>
  <c r="AC970" i="1"/>
  <c r="AD969" i="1"/>
  <c r="AE2179" i="1" l="1"/>
  <c r="AG2178" i="1"/>
  <c r="AH2178" i="1" s="1"/>
  <c r="AF2178" i="1"/>
  <c r="AC971" i="1"/>
  <c r="AD970" i="1"/>
  <c r="AF969" i="1"/>
  <c r="AG969" i="1"/>
  <c r="AH969" i="1" s="1"/>
  <c r="AH968" i="1"/>
  <c r="AE2180" i="1" l="1"/>
  <c r="AG2179" i="1"/>
  <c r="AH2179" i="1" s="1"/>
  <c r="AF2179" i="1"/>
  <c r="AF970" i="1"/>
  <c r="AG970" i="1"/>
  <c r="AH970" i="1" s="1"/>
  <c r="AC972" i="1"/>
  <c r="AD971" i="1"/>
  <c r="AE2181" i="1" l="1"/>
  <c r="AG2180" i="1"/>
  <c r="AH2180" i="1" s="1"/>
  <c r="AF2180" i="1"/>
  <c r="AC973" i="1"/>
  <c r="AD972" i="1"/>
  <c r="AF971" i="1"/>
  <c r="AG971" i="1"/>
  <c r="AE2182" i="1" l="1"/>
  <c r="AG2181" i="1"/>
  <c r="AH2181" i="1" s="1"/>
  <c r="AF2181" i="1"/>
  <c r="AH971" i="1"/>
  <c r="AG972" i="1"/>
  <c r="AF972" i="1"/>
  <c r="AC974" i="1"/>
  <c r="AD973" i="1"/>
  <c r="AE2183" i="1" l="1"/>
  <c r="AG2182" i="1"/>
  <c r="AH2182" i="1" s="1"/>
  <c r="AF2182" i="1"/>
  <c r="AF973" i="1"/>
  <c r="AG973" i="1"/>
  <c r="AH973" i="1" s="1"/>
  <c r="AC975" i="1"/>
  <c r="AD974" i="1"/>
  <c r="AH972" i="1"/>
  <c r="AE2184" i="1" l="1"/>
  <c r="AG2183" i="1"/>
  <c r="AH2183" i="1" s="1"/>
  <c r="AF2183" i="1"/>
  <c r="AF974" i="1"/>
  <c r="AG974" i="1"/>
  <c r="AH974" i="1" s="1"/>
  <c r="AC976" i="1"/>
  <c r="AD975" i="1"/>
  <c r="AE2185" i="1" l="1"/>
  <c r="AG2184" i="1"/>
  <c r="AF2184" i="1"/>
  <c r="AF975" i="1"/>
  <c r="AG975" i="1"/>
  <c r="AH975" i="1" s="1"/>
  <c r="AC977" i="1"/>
  <c r="AD976" i="1"/>
  <c r="AH2184" i="1" l="1"/>
  <c r="AE2186" i="1"/>
  <c r="AG2185" i="1"/>
  <c r="AH2185" i="1" s="1"/>
  <c r="AF2185" i="1"/>
  <c r="AG976" i="1"/>
  <c r="AF976" i="1"/>
  <c r="AC978" i="1"/>
  <c r="AD977" i="1"/>
  <c r="AE2187" i="1" l="1"/>
  <c r="AG2186" i="1"/>
  <c r="AH2186" i="1" s="1"/>
  <c r="AF2186" i="1"/>
  <c r="AF977" i="1"/>
  <c r="AG977" i="1"/>
  <c r="AH977" i="1" s="1"/>
  <c r="AC979" i="1"/>
  <c r="AD978" i="1"/>
  <c r="AH976" i="1"/>
  <c r="AE2188" i="1" l="1"/>
  <c r="AG2187" i="1"/>
  <c r="AH2187" i="1" s="1"/>
  <c r="AF2187" i="1"/>
  <c r="AC980" i="1"/>
  <c r="AD979" i="1"/>
  <c r="AF978" i="1"/>
  <c r="AG978" i="1"/>
  <c r="AH978" i="1" s="1"/>
  <c r="AE2189" i="1" l="1"/>
  <c r="AG2188" i="1"/>
  <c r="AH2188" i="1" s="1"/>
  <c r="AF2188" i="1"/>
  <c r="AF979" i="1"/>
  <c r="AG979" i="1"/>
  <c r="AH979" i="1" s="1"/>
  <c r="AC981" i="1"/>
  <c r="AD980" i="1"/>
  <c r="AE2190" i="1" l="1"/>
  <c r="AG2189" i="1"/>
  <c r="AH2189" i="1" s="1"/>
  <c r="AF2189" i="1"/>
  <c r="AC982" i="1"/>
  <c r="AD981" i="1"/>
  <c r="AG980" i="1"/>
  <c r="AF980" i="1"/>
  <c r="AE2191" i="1" l="1"/>
  <c r="AG2190" i="1"/>
  <c r="AH2190" i="1" s="1"/>
  <c r="AF2190" i="1"/>
  <c r="AH980" i="1"/>
  <c r="AF981" i="1"/>
  <c r="AG981" i="1"/>
  <c r="AC983" i="1"/>
  <c r="AD982" i="1"/>
  <c r="AE2192" i="1" l="1"/>
  <c r="AF2191" i="1"/>
  <c r="AG2191" i="1"/>
  <c r="AH2191" i="1" s="1"/>
  <c r="AH981" i="1"/>
  <c r="AC984" i="1"/>
  <c r="AD983" i="1"/>
  <c r="AF982" i="1"/>
  <c r="AG982" i="1"/>
  <c r="AE2193" i="1" l="1"/>
  <c r="AG2192" i="1"/>
  <c r="AH2192" i="1" s="1"/>
  <c r="AF2192" i="1"/>
  <c r="AH982" i="1"/>
  <c r="AF983" i="1"/>
  <c r="AG983" i="1"/>
  <c r="AH983" i="1" s="1"/>
  <c r="AC985" i="1"/>
  <c r="AD984" i="1"/>
  <c r="AE2194" i="1" l="1"/>
  <c r="AF2193" i="1"/>
  <c r="AG2193" i="1"/>
  <c r="AH2193" i="1" s="1"/>
  <c r="AC986" i="1"/>
  <c r="AD985" i="1"/>
  <c r="AG984" i="1"/>
  <c r="AF984" i="1"/>
  <c r="AE2195" i="1" l="1"/>
  <c r="AG2194" i="1"/>
  <c r="AH2194" i="1" s="1"/>
  <c r="AF2194" i="1"/>
  <c r="AH984" i="1"/>
  <c r="AF985" i="1"/>
  <c r="AG985" i="1"/>
  <c r="AC987" i="1"/>
  <c r="AD986" i="1"/>
  <c r="AE2196" i="1" l="1"/>
  <c r="AG2195" i="1"/>
  <c r="AH2195" i="1" s="1"/>
  <c r="AF2195" i="1"/>
  <c r="AH985" i="1"/>
  <c r="AF986" i="1"/>
  <c r="AG986" i="1"/>
  <c r="AH986" i="1" s="1"/>
  <c r="AC988" i="1"/>
  <c r="AD987" i="1"/>
  <c r="AE2197" i="1" l="1"/>
  <c r="AG2196" i="1"/>
  <c r="AH2196" i="1" s="1"/>
  <c r="AF2196" i="1"/>
  <c r="AF987" i="1"/>
  <c r="AG987" i="1"/>
  <c r="AH987" i="1" s="1"/>
  <c r="AC989" i="1"/>
  <c r="AD988" i="1"/>
  <c r="AE2198" i="1" l="1"/>
  <c r="AG2197" i="1"/>
  <c r="AH2197" i="1" s="1"/>
  <c r="AF2197" i="1"/>
  <c r="AG988" i="1"/>
  <c r="AF988" i="1"/>
  <c r="AC990" i="1"/>
  <c r="AD989" i="1"/>
  <c r="AE2199" i="1" l="1"/>
  <c r="AG2198" i="1"/>
  <c r="AH2198" i="1" s="1"/>
  <c r="AF2198" i="1"/>
  <c r="AC991" i="1"/>
  <c r="AD990" i="1"/>
  <c r="AF989" i="1"/>
  <c r="AG989" i="1"/>
  <c r="AH989" i="1" s="1"/>
  <c r="AH988" i="1"/>
  <c r="AE2200" i="1" l="1"/>
  <c r="AF2199" i="1"/>
  <c r="AG2199" i="1"/>
  <c r="AH2199" i="1" s="1"/>
  <c r="AF990" i="1"/>
  <c r="AG990" i="1"/>
  <c r="AH990" i="1" s="1"/>
  <c r="AC992" i="1"/>
  <c r="AD991" i="1"/>
  <c r="AE2201" i="1" l="1"/>
  <c r="AG2200" i="1"/>
  <c r="AH2200" i="1" s="1"/>
  <c r="AF2200" i="1"/>
  <c r="AF991" i="1"/>
  <c r="AG991" i="1"/>
  <c r="AH991" i="1" s="1"/>
  <c r="AC993" i="1"/>
  <c r="AD992" i="1"/>
  <c r="AE2202" i="1" l="1"/>
  <c r="AF2201" i="1"/>
  <c r="AG2201" i="1"/>
  <c r="AH2201" i="1" s="1"/>
  <c r="AG992" i="1"/>
  <c r="AF992" i="1"/>
  <c r="AC994" i="1"/>
  <c r="AD993" i="1"/>
  <c r="AE2203" i="1" l="1"/>
  <c r="AG2202" i="1"/>
  <c r="AH2202" i="1" s="1"/>
  <c r="AF2202" i="1"/>
  <c r="AF993" i="1"/>
  <c r="AG993" i="1"/>
  <c r="AH993" i="1" s="1"/>
  <c r="AC995" i="1"/>
  <c r="AD994" i="1"/>
  <c r="AH992" i="1"/>
  <c r="AE2204" i="1" l="1"/>
  <c r="AG2203" i="1"/>
  <c r="AH2203" i="1" s="1"/>
  <c r="AF2203" i="1"/>
  <c r="AC996" i="1"/>
  <c r="AD995" i="1"/>
  <c r="AF994" i="1"/>
  <c r="AG994" i="1"/>
  <c r="AH994" i="1" s="1"/>
  <c r="AE2205" i="1" l="1"/>
  <c r="AF2204" i="1"/>
  <c r="AG2204" i="1"/>
  <c r="AH2204" i="1" s="1"/>
  <c r="AF995" i="1"/>
  <c r="AG995" i="1"/>
  <c r="AH995" i="1" s="1"/>
  <c r="AC997" i="1"/>
  <c r="AD996" i="1"/>
  <c r="AE2206" i="1" l="1"/>
  <c r="AF2205" i="1"/>
  <c r="AG2205" i="1"/>
  <c r="AH2205" i="1" s="1"/>
  <c r="AG996" i="1"/>
  <c r="AF996" i="1"/>
  <c r="AC998" i="1"/>
  <c r="AD997" i="1"/>
  <c r="AE2207" i="1" l="1"/>
  <c r="AG2206" i="1"/>
  <c r="AH2206" i="1" s="1"/>
  <c r="AF2206" i="1"/>
  <c r="AC999" i="1"/>
  <c r="AD998" i="1"/>
  <c r="AF997" i="1"/>
  <c r="AG997" i="1"/>
  <c r="AH996" i="1"/>
  <c r="AE2208" i="1" l="1"/>
  <c r="AF2207" i="1"/>
  <c r="AG2207" i="1"/>
  <c r="AH2207" i="1" s="1"/>
  <c r="AH997" i="1"/>
  <c r="AF998" i="1"/>
  <c r="AG998" i="1"/>
  <c r="AH998" i="1" s="1"/>
  <c r="AC1000" i="1"/>
  <c r="AD999" i="1"/>
  <c r="AE2209" i="1" l="1"/>
  <c r="AG2208" i="1"/>
  <c r="AH2208" i="1" s="1"/>
  <c r="AF2208" i="1"/>
  <c r="AC1001" i="1"/>
  <c r="AD1000" i="1"/>
  <c r="AF999" i="1"/>
  <c r="AG999" i="1"/>
  <c r="AH999" i="1" s="1"/>
  <c r="AE2210" i="1" l="1"/>
  <c r="AG2209" i="1"/>
  <c r="AH2209" i="1" s="1"/>
  <c r="AF2209" i="1"/>
  <c r="AG1000" i="1"/>
  <c r="AF1000" i="1"/>
  <c r="AC1002" i="1"/>
  <c r="AD1001" i="1"/>
  <c r="AE2211" i="1" l="1"/>
  <c r="AG2210" i="1"/>
  <c r="AH2210" i="1" s="1"/>
  <c r="AF2210" i="1"/>
  <c r="AC1003" i="1"/>
  <c r="AD1002" i="1"/>
  <c r="AF1001" i="1"/>
  <c r="AG1001" i="1"/>
  <c r="AH1001" i="1" s="1"/>
  <c r="AH1000" i="1"/>
  <c r="AE2212" i="1" l="1"/>
  <c r="AG2211" i="1"/>
  <c r="AH2211" i="1" s="1"/>
  <c r="AF2211" i="1"/>
  <c r="AF1002" i="1"/>
  <c r="AG1002" i="1"/>
  <c r="AH1002" i="1" s="1"/>
  <c r="AC1004" i="1"/>
  <c r="AD1003" i="1"/>
  <c r="AE2213" i="1" l="1"/>
  <c r="AG2212" i="1"/>
  <c r="AH2212" i="1" s="1"/>
  <c r="AF2212" i="1"/>
  <c r="AF1003" i="1"/>
  <c r="AG1003" i="1"/>
  <c r="AH1003" i="1" s="1"/>
  <c r="AC1005" i="1"/>
  <c r="AD1004" i="1"/>
  <c r="AE2214" i="1" l="1"/>
  <c r="AG2213" i="1"/>
  <c r="AH2213" i="1" s="1"/>
  <c r="AF2213" i="1"/>
  <c r="AG1004" i="1"/>
  <c r="AF1004" i="1"/>
  <c r="AC1006" i="1"/>
  <c r="AD1005" i="1"/>
  <c r="AE2215" i="1" l="1"/>
  <c r="AG2214" i="1"/>
  <c r="AH2214" i="1" s="1"/>
  <c r="AF2214" i="1"/>
  <c r="AC1007" i="1"/>
  <c r="AD1006" i="1"/>
  <c r="AF1005" i="1"/>
  <c r="AG1005" i="1"/>
  <c r="AH1005" i="1" s="1"/>
  <c r="AH1004" i="1"/>
  <c r="AE2216" i="1" l="1"/>
  <c r="AF2215" i="1"/>
  <c r="AG2215" i="1"/>
  <c r="AH2215" i="1" s="1"/>
  <c r="AF1006" i="1"/>
  <c r="AG1006" i="1"/>
  <c r="AH1006" i="1" s="1"/>
  <c r="AC1008" i="1"/>
  <c r="AD1007" i="1"/>
  <c r="AE2217" i="1" l="1"/>
  <c r="AG2216" i="1"/>
  <c r="AH2216" i="1" s="1"/>
  <c r="AF2216" i="1"/>
  <c r="AF1007" i="1"/>
  <c r="AG1007" i="1"/>
  <c r="AH1007" i="1" s="1"/>
  <c r="AC1009" i="1"/>
  <c r="AD1008" i="1"/>
  <c r="AE2218" i="1" l="1"/>
  <c r="AG2217" i="1"/>
  <c r="AH2217" i="1" s="1"/>
  <c r="AF2217" i="1"/>
  <c r="AG1008" i="1"/>
  <c r="AF1008" i="1"/>
  <c r="AC1010" i="1"/>
  <c r="AD1009" i="1"/>
  <c r="AE2219" i="1" l="1"/>
  <c r="AG2218" i="1"/>
  <c r="AH2218" i="1" s="1"/>
  <c r="AF2218" i="1"/>
  <c r="AF1009" i="1"/>
  <c r="AG1009" i="1"/>
  <c r="AH1009" i="1" s="1"/>
  <c r="AC1011" i="1"/>
  <c r="AD1010" i="1"/>
  <c r="AH1008" i="1"/>
  <c r="AE2220" i="1" l="1"/>
  <c r="AG2219" i="1"/>
  <c r="AH2219" i="1" s="1"/>
  <c r="AF2219" i="1"/>
  <c r="AF1010" i="1"/>
  <c r="AG1010" i="1"/>
  <c r="AH1010" i="1" s="1"/>
  <c r="AC1012" i="1"/>
  <c r="AD1011" i="1"/>
  <c r="AE2221" i="1" l="1"/>
  <c r="AG2220" i="1"/>
  <c r="AH2220" i="1" s="1"/>
  <c r="AF2220" i="1"/>
  <c r="AC1013" i="1"/>
  <c r="AD1012" i="1"/>
  <c r="AF1011" i="1"/>
  <c r="AG1011" i="1"/>
  <c r="AE2222" i="1" l="1"/>
  <c r="AG2221" i="1"/>
  <c r="AH2221" i="1" s="1"/>
  <c r="AF2221" i="1"/>
  <c r="AH1011" i="1"/>
  <c r="AG1012" i="1"/>
  <c r="AF1012" i="1"/>
  <c r="AC1014" i="1"/>
  <c r="AD1013" i="1"/>
  <c r="AE2223" i="1" l="1"/>
  <c r="AG2222" i="1"/>
  <c r="AH2222" i="1" s="1"/>
  <c r="AF2222" i="1"/>
  <c r="AC1015" i="1"/>
  <c r="AD1014" i="1"/>
  <c r="AF1013" i="1"/>
  <c r="AG1013" i="1"/>
  <c r="AH1012" i="1"/>
  <c r="AE2224" i="1" l="1"/>
  <c r="AG2223" i="1"/>
  <c r="AH2223" i="1" s="1"/>
  <c r="AF2223" i="1"/>
  <c r="AH1013" i="1"/>
  <c r="AF1014" i="1"/>
  <c r="AG1014" i="1"/>
  <c r="AH1014" i="1" s="1"/>
  <c r="AC1016" i="1"/>
  <c r="AD1015" i="1"/>
  <c r="AE2225" i="1" l="1"/>
  <c r="AG2224" i="1"/>
  <c r="AH2224" i="1" s="1"/>
  <c r="AF2224" i="1"/>
  <c r="AF1015" i="1"/>
  <c r="AG1015" i="1"/>
  <c r="AH1015" i="1" s="1"/>
  <c r="AC1017" i="1"/>
  <c r="AD1016" i="1"/>
  <c r="AE2226" i="1" l="1"/>
  <c r="AG2225" i="1"/>
  <c r="AH2225" i="1" s="1"/>
  <c r="AF2225" i="1"/>
  <c r="AC1018" i="1"/>
  <c r="AD1017" i="1"/>
  <c r="AG1016" i="1"/>
  <c r="AF1016" i="1"/>
  <c r="AE2227" i="1" l="1"/>
  <c r="AG2226" i="1"/>
  <c r="AH2226" i="1" s="1"/>
  <c r="AF2226" i="1"/>
  <c r="AH1016" i="1"/>
  <c r="AF1017" i="1"/>
  <c r="AG1017" i="1"/>
  <c r="AH1017" i="1" s="1"/>
  <c r="AC1019" i="1"/>
  <c r="AD1018" i="1"/>
  <c r="AE2228" i="1" l="1"/>
  <c r="AG2227" i="1"/>
  <c r="AH2227" i="1" s="1"/>
  <c r="AF2227" i="1"/>
  <c r="AF1018" i="1"/>
  <c r="AG1018" i="1"/>
  <c r="AH1018" i="1" s="1"/>
  <c r="AC1020" i="1"/>
  <c r="AD1019" i="1"/>
  <c r="AE2229" i="1" l="1"/>
  <c r="AG2228" i="1"/>
  <c r="AH2228" i="1" s="1"/>
  <c r="AF2228" i="1"/>
  <c r="AF1019" i="1"/>
  <c r="AG1019" i="1"/>
  <c r="AH1019" i="1" s="1"/>
  <c r="AC1021" i="1"/>
  <c r="AD1020" i="1"/>
  <c r="AE2230" i="1" l="1"/>
  <c r="AG2229" i="1"/>
  <c r="AH2229" i="1" s="1"/>
  <c r="AF2229" i="1"/>
  <c r="AG1020" i="1"/>
  <c r="AF1020" i="1"/>
  <c r="AC1022" i="1"/>
  <c r="AD1021" i="1"/>
  <c r="AE2231" i="1" l="1"/>
  <c r="AG2230" i="1"/>
  <c r="AH2230" i="1" s="1"/>
  <c r="AF2230" i="1"/>
  <c r="AF1021" i="1"/>
  <c r="AG1021" i="1"/>
  <c r="AH1021" i="1" s="1"/>
  <c r="AC1023" i="1"/>
  <c r="AD1022" i="1"/>
  <c r="AH1020" i="1"/>
  <c r="AE2232" i="1" l="1"/>
  <c r="AG2231" i="1"/>
  <c r="AH2231" i="1" s="1"/>
  <c r="AF2231" i="1"/>
  <c r="AF1022" i="1"/>
  <c r="AG1022" i="1"/>
  <c r="AH1022" i="1" s="1"/>
  <c r="AC1024" i="1"/>
  <c r="AD1023" i="1"/>
  <c r="AE2233" i="1" l="1"/>
  <c r="AG2232" i="1"/>
  <c r="AH2232" i="1" s="1"/>
  <c r="AF2232" i="1"/>
  <c r="AF1023" i="1"/>
  <c r="AG1023" i="1"/>
  <c r="AH1023" i="1" s="1"/>
  <c r="AC1025" i="1"/>
  <c r="AD1024" i="1"/>
  <c r="AE2234" i="1" l="1"/>
  <c r="AG2233" i="1"/>
  <c r="AH2233" i="1" s="1"/>
  <c r="AF2233" i="1"/>
  <c r="AG1024" i="1"/>
  <c r="AF1024" i="1"/>
  <c r="AC1026" i="1"/>
  <c r="AD1025" i="1"/>
  <c r="AE2235" i="1" l="1"/>
  <c r="AG2234" i="1"/>
  <c r="AH2234" i="1" s="1"/>
  <c r="AF2234" i="1"/>
  <c r="AF1025" i="1"/>
  <c r="AG1025" i="1"/>
  <c r="AH1025" i="1" s="1"/>
  <c r="AC1027" i="1"/>
  <c r="AD1026" i="1"/>
  <c r="AH1024" i="1"/>
  <c r="AE2236" i="1" l="1"/>
  <c r="AG2235" i="1"/>
  <c r="AH2235" i="1" s="1"/>
  <c r="AF2235" i="1"/>
  <c r="AF1026" i="1"/>
  <c r="AG1026" i="1"/>
  <c r="AH1026" i="1" s="1"/>
  <c r="AC1028" i="1"/>
  <c r="AD1027" i="1"/>
  <c r="AE2237" i="1" l="1"/>
  <c r="AG2236" i="1"/>
  <c r="AH2236" i="1" s="1"/>
  <c r="AF2236" i="1"/>
  <c r="AF1027" i="1"/>
  <c r="AG1027" i="1"/>
  <c r="AH1027" i="1" s="1"/>
  <c r="AC1029" i="1"/>
  <c r="AD1028" i="1"/>
  <c r="AE2238" i="1" l="1"/>
  <c r="AG2237" i="1"/>
  <c r="AH2237" i="1" s="1"/>
  <c r="AF2237" i="1"/>
  <c r="AC1030" i="1"/>
  <c r="AD1029" i="1"/>
  <c r="AG1028" i="1"/>
  <c r="AF1028" i="1"/>
  <c r="AE2239" i="1" l="1"/>
  <c r="AG2238" i="1"/>
  <c r="AH2238" i="1" s="1"/>
  <c r="AF2238" i="1"/>
  <c r="AH1028" i="1"/>
  <c r="AF1029" i="1"/>
  <c r="AG1029" i="1"/>
  <c r="AH1029" i="1" s="1"/>
  <c r="AC1031" i="1"/>
  <c r="AD1030" i="1"/>
  <c r="AE2240" i="1" l="1"/>
  <c r="AG2239" i="1"/>
  <c r="AH2239" i="1" s="1"/>
  <c r="AF2239" i="1"/>
  <c r="AC1032" i="1"/>
  <c r="AD1031" i="1"/>
  <c r="AF1030" i="1"/>
  <c r="AG1030" i="1"/>
  <c r="AH1030" i="1" s="1"/>
  <c r="AE2241" i="1" l="1"/>
  <c r="AG2240" i="1"/>
  <c r="AH2240" i="1" s="1"/>
  <c r="AF2240" i="1"/>
  <c r="AF1031" i="1"/>
  <c r="AG1031" i="1"/>
  <c r="AH1031" i="1" s="1"/>
  <c r="AC1033" i="1"/>
  <c r="AD1032" i="1"/>
  <c r="AE2242" i="1" l="1"/>
  <c r="AG2241" i="1"/>
  <c r="AH2241" i="1" s="1"/>
  <c r="AF2241" i="1"/>
  <c r="AC1034" i="1"/>
  <c r="AD1033" i="1"/>
  <c r="AG1032" i="1"/>
  <c r="AF1032" i="1"/>
  <c r="AE2243" i="1" l="1"/>
  <c r="AG2242" i="1"/>
  <c r="AH2242" i="1" s="1"/>
  <c r="AF2242" i="1"/>
  <c r="AH1032" i="1"/>
  <c r="AF1033" i="1"/>
  <c r="AG1033" i="1"/>
  <c r="AC1035" i="1"/>
  <c r="AD1034" i="1"/>
  <c r="AE2244" i="1" l="1"/>
  <c r="AG2243" i="1"/>
  <c r="AH2243" i="1" s="1"/>
  <c r="AF2243" i="1"/>
  <c r="AH1033" i="1"/>
  <c r="AC1036" i="1"/>
  <c r="AD1035" i="1"/>
  <c r="AF1034" i="1"/>
  <c r="AG1034" i="1"/>
  <c r="AH1034" i="1" s="1"/>
  <c r="AE2245" i="1" l="1"/>
  <c r="AG2244" i="1"/>
  <c r="AH2244" i="1" s="1"/>
  <c r="AF2244" i="1"/>
  <c r="AF1035" i="1"/>
  <c r="AG1035" i="1"/>
  <c r="AH1035" i="1" s="1"/>
  <c r="AC1037" i="1"/>
  <c r="AD1036" i="1"/>
  <c r="AE2246" i="1" l="1"/>
  <c r="AG2245" i="1"/>
  <c r="AH2245" i="1" s="1"/>
  <c r="AF2245" i="1"/>
  <c r="AG1036" i="1"/>
  <c r="AF1036" i="1"/>
  <c r="AC1038" i="1"/>
  <c r="AD1037" i="1"/>
  <c r="AE2247" i="1" l="1"/>
  <c r="AG2246" i="1"/>
  <c r="AH2246" i="1" s="1"/>
  <c r="AF2246" i="1"/>
  <c r="AD1038" i="1"/>
  <c r="AC1039" i="1"/>
  <c r="AF1037" i="1"/>
  <c r="AG1037" i="1"/>
  <c r="AH1036" i="1"/>
  <c r="AE2248" i="1" l="1"/>
  <c r="AG2247" i="1"/>
  <c r="AH2247" i="1" s="1"/>
  <c r="AF2247" i="1"/>
  <c r="AH1037" i="1"/>
  <c r="AC1040" i="1"/>
  <c r="AD1039" i="1"/>
  <c r="AF1038" i="1"/>
  <c r="AG1038" i="1"/>
  <c r="AE2249" i="1" l="1"/>
  <c r="AG2248" i="1"/>
  <c r="AH2248" i="1" s="1"/>
  <c r="AF2248" i="1"/>
  <c r="AH1038" i="1"/>
  <c r="AF1039" i="1"/>
  <c r="AG1039" i="1"/>
  <c r="AH1039" i="1" s="1"/>
  <c r="AC1041" i="1"/>
  <c r="AD1040" i="1"/>
  <c r="AE2250" i="1" l="1"/>
  <c r="AG2249" i="1"/>
  <c r="AH2249" i="1" s="1"/>
  <c r="AF2249" i="1"/>
  <c r="AC1042" i="1"/>
  <c r="AD1041" i="1"/>
  <c r="AG1040" i="1"/>
  <c r="AF1040" i="1"/>
  <c r="AE2251" i="1" l="1"/>
  <c r="AF2250" i="1"/>
  <c r="AG2250" i="1"/>
  <c r="AH2250" i="1" s="1"/>
  <c r="AH1040" i="1"/>
  <c r="AF1041" i="1"/>
  <c r="AG1041" i="1"/>
  <c r="AH1041" i="1" s="1"/>
  <c r="AC1043" i="1"/>
  <c r="AD1042" i="1"/>
  <c r="AE2252" i="1" l="1"/>
  <c r="AG2251" i="1"/>
  <c r="AH2251" i="1" s="1"/>
  <c r="AF2251" i="1"/>
  <c r="AF1042" i="1"/>
  <c r="AG1042" i="1"/>
  <c r="AH1042" i="1" s="1"/>
  <c r="AC1044" i="1"/>
  <c r="AD1043" i="1"/>
  <c r="AE2253" i="1" l="1"/>
  <c r="AG2252" i="1"/>
  <c r="AH2252" i="1" s="1"/>
  <c r="AF2252" i="1"/>
  <c r="AF1043" i="1"/>
  <c r="AG1043" i="1"/>
  <c r="AH1043" i="1" s="1"/>
  <c r="AC1045" i="1"/>
  <c r="AD1044" i="1"/>
  <c r="AE2254" i="1" l="1"/>
  <c r="AG2253" i="1"/>
  <c r="AH2253" i="1" s="1"/>
  <c r="AF2253" i="1"/>
  <c r="AG1044" i="1"/>
  <c r="AF1044" i="1"/>
  <c r="AC1046" i="1"/>
  <c r="AD1045" i="1"/>
  <c r="AE2255" i="1" l="1"/>
  <c r="AG2254" i="1"/>
  <c r="AH2254" i="1" s="1"/>
  <c r="AF2254" i="1"/>
  <c r="AF1045" i="1"/>
  <c r="AG1045" i="1"/>
  <c r="AH1045" i="1" s="1"/>
  <c r="AC1047" i="1"/>
  <c r="AD1046" i="1"/>
  <c r="AH1044" i="1"/>
  <c r="AE2256" i="1" l="1"/>
  <c r="AG2255" i="1"/>
  <c r="AH2255" i="1" s="1"/>
  <c r="AF2255" i="1"/>
  <c r="AF1046" i="1"/>
  <c r="AG1046" i="1"/>
  <c r="AH1046" i="1" s="1"/>
  <c r="AC1048" i="1"/>
  <c r="AD1047" i="1"/>
  <c r="AE2257" i="1" l="1"/>
  <c r="AG2256" i="1"/>
  <c r="AH2256" i="1" s="1"/>
  <c r="AF2256" i="1"/>
  <c r="AF1047" i="1"/>
  <c r="AG1047" i="1"/>
  <c r="AH1047" i="1" s="1"/>
  <c r="AC1049" i="1"/>
  <c r="AD1048" i="1"/>
  <c r="AE2258" i="1" l="1"/>
  <c r="AG2257" i="1"/>
  <c r="AH2257" i="1" s="1"/>
  <c r="AF2257" i="1"/>
  <c r="AG1048" i="1"/>
  <c r="AF1048" i="1"/>
  <c r="AC1050" i="1"/>
  <c r="AD1049" i="1"/>
  <c r="AE2259" i="1" l="1"/>
  <c r="AC1051" i="1"/>
  <c r="AD1050" i="1"/>
  <c r="AF1049" i="1"/>
  <c r="AG1049" i="1"/>
  <c r="AH1049" i="1" s="1"/>
  <c r="AH1048" i="1"/>
  <c r="AE2260" i="1" l="1"/>
  <c r="AG2259" i="1"/>
  <c r="AH2259" i="1" s="1"/>
  <c r="AF2259" i="1"/>
  <c r="AF1050" i="1"/>
  <c r="AG1050" i="1"/>
  <c r="AC1052" i="1"/>
  <c r="AD1051" i="1"/>
  <c r="AE2261" i="1" l="1"/>
  <c r="AG2260" i="1"/>
  <c r="AH2260" i="1" s="1"/>
  <c r="AF2260" i="1"/>
  <c r="AH1050" i="1"/>
  <c r="AF1051" i="1"/>
  <c r="AG1051" i="1"/>
  <c r="AH1051" i="1" s="1"/>
  <c r="AC1053" i="1"/>
  <c r="AD1052" i="1"/>
  <c r="AE2262" i="1" l="1"/>
  <c r="AG2261" i="1"/>
  <c r="AH2261" i="1" s="1"/>
  <c r="AF2261" i="1"/>
  <c r="AG1052" i="1"/>
  <c r="AF1052" i="1"/>
  <c r="AC1054" i="1"/>
  <c r="AD1053" i="1"/>
  <c r="AE2263" i="1" l="1"/>
  <c r="AG2262" i="1"/>
  <c r="AH2262" i="1" s="1"/>
  <c r="AF2262" i="1"/>
  <c r="AF1053" i="1"/>
  <c r="AG1053" i="1"/>
  <c r="AC1055" i="1"/>
  <c r="AD1054" i="1"/>
  <c r="AH1052" i="1"/>
  <c r="AE2264" i="1" l="1"/>
  <c r="AG2263" i="1"/>
  <c r="AH2263" i="1" s="1"/>
  <c r="AF2263" i="1"/>
  <c r="AH1053" i="1"/>
  <c r="AF1054" i="1"/>
  <c r="AG1054" i="1"/>
  <c r="AH1054" i="1" s="1"/>
  <c r="AC1056" i="1"/>
  <c r="AD1055" i="1"/>
  <c r="AE2265" i="1" l="1"/>
  <c r="AG2264" i="1"/>
  <c r="AH2264" i="1" s="1"/>
  <c r="AF2264" i="1"/>
  <c r="AF1055" i="1"/>
  <c r="AG1055" i="1"/>
  <c r="AC1057" i="1"/>
  <c r="AD1056" i="1"/>
  <c r="AE2266" i="1" l="1"/>
  <c r="AG2265" i="1"/>
  <c r="AH2265" i="1" s="1"/>
  <c r="AF2265" i="1"/>
  <c r="AH1055" i="1"/>
  <c r="AG1056" i="1"/>
  <c r="AF1056" i="1"/>
  <c r="AC1058" i="1"/>
  <c r="AD1057" i="1"/>
  <c r="AE2267" i="1" l="1"/>
  <c r="AG2266" i="1"/>
  <c r="AF2266" i="1"/>
  <c r="AC1059" i="1"/>
  <c r="AD1058" i="1"/>
  <c r="AF1057" i="1"/>
  <c r="AG1057" i="1"/>
  <c r="AH1056" i="1"/>
  <c r="AH2266" i="1" l="1"/>
  <c r="AE2268" i="1"/>
  <c r="AG2267" i="1"/>
  <c r="AH2267" i="1" s="1"/>
  <c r="AF2267" i="1"/>
  <c r="AH1057" i="1"/>
  <c r="AF1058" i="1"/>
  <c r="AG1058" i="1"/>
  <c r="AH1058" i="1" s="1"/>
  <c r="AC1060" i="1"/>
  <c r="AD1059" i="1"/>
  <c r="AE2269" i="1" l="1"/>
  <c r="AF1059" i="1"/>
  <c r="AG1059" i="1"/>
  <c r="AC1061" i="1"/>
  <c r="AD1060" i="1"/>
  <c r="AE2270" i="1" l="1"/>
  <c r="AG2269" i="1"/>
  <c r="AH2269" i="1" s="1"/>
  <c r="AF2269" i="1"/>
  <c r="AH1059" i="1"/>
  <c r="AG1060" i="1"/>
  <c r="AF1060" i="1"/>
  <c r="AC1062" i="1"/>
  <c r="AD1061" i="1"/>
  <c r="AE2271" i="1" l="1"/>
  <c r="AG2270" i="1"/>
  <c r="AH2270" i="1" s="1"/>
  <c r="AF2270" i="1"/>
  <c r="AF1061" i="1"/>
  <c r="AG1061" i="1"/>
  <c r="AC1063" i="1"/>
  <c r="AD1062" i="1"/>
  <c r="AH1060" i="1"/>
  <c r="AE2272" i="1" l="1"/>
  <c r="AG2271" i="1"/>
  <c r="AH2271" i="1" s="1"/>
  <c r="AF2271" i="1"/>
  <c r="AH1061" i="1"/>
  <c r="AF1062" i="1"/>
  <c r="AG1062" i="1"/>
  <c r="AC1064" i="1"/>
  <c r="AD1063" i="1"/>
  <c r="AE2273" i="1" l="1"/>
  <c r="AG2272" i="1"/>
  <c r="AH2272" i="1" s="1"/>
  <c r="AF2272" i="1"/>
  <c r="AH1062" i="1"/>
  <c r="AF1063" i="1"/>
  <c r="AG1063" i="1"/>
  <c r="AC1065" i="1"/>
  <c r="AD1064" i="1"/>
  <c r="AE2274" i="1" l="1"/>
  <c r="AG2273" i="1"/>
  <c r="AH2273" i="1" s="1"/>
  <c r="AF2273" i="1"/>
  <c r="AH1063" i="1"/>
  <c r="AG1064" i="1"/>
  <c r="AF1064" i="1"/>
  <c r="AC1066" i="1"/>
  <c r="AD1065" i="1"/>
  <c r="AE2275" i="1" l="1"/>
  <c r="AG2274" i="1"/>
  <c r="AH2274" i="1" s="1"/>
  <c r="AF2274" i="1"/>
  <c r="AF1065" i="1"/>
  <c r="AG1065" i="1"/>
  <c r="AH1065" i="1" s="1"/>
  <c r="AC1067" i="1"/>
  <c r="AD1066" i="1"/>
  <c r="AH1064" i="1"/>
  <c r="AE2276" i="1" l="1"/>
  <c r="AG2275" i="1"/>
  <c r="AH2275" i="1" s="1"/>
  <c r="AF2275" i="1"/>
  <c r="AF1066" i="1"/>
  <c r="AG1066" i="1"/>
  <c r="AC1068" i="1"/>
  <c r="AD1067" i="1"/>
  <c r="AE2277" i="1" l="1"/>
  <c r="AG2276" i="1"/>
  <c r="AH2276" i="1" s="1"/>
  <c r="AF2276" i="1"/>
  <c r="AF1067" i="1"/>
  <c r="AG1067" i="1"/>
  <c r="AH1067" i="1" s="1"/>
  <c r="AC1069" i="1"/>
  <c r="AD1068" i="1"/>
  <c r="AH1066" i="1"/>
  <c r="AE2278" i="1" l="1"/>
  <c r="AG2277" i="1"/>
  <c r="AH2277" i="1" s="1"/>
  <c r="AF2277" i="1"/>
  <c r="AG1068" i="1"/>
  <c r="AF1068" i="1"/>
  <c r="AC1070" i="1"/>
  <c r="AD1069" i="1"/>
  <c r="AE2279" i="1" l="1"/>
  <c r="AG2278" i="1"/>
  <c r="AH2278" i="1" s="1"/>
  <c r="AF2278" i="1"/>
  <c r="AF1069" i="1"/>
  <c r="AG1069" i="1"/>
  <c r="AH1069" i="1" s="1"/>
  <c r="AC1071" i="1"/>
  <c r="AD1070" i="1"/>
  <c r="AH1068" i="1"/>
  <c r="AE2280" i="1" l="1"/>
  <c r="AG2279" i="1"/>
  <c r="AH2279" i="1" s="1"/>
  <c r="AF2279" i="1"/>
  <c r="AF1070" i="1"/>
  <c r="AG1070" i="1"/>
  <c r="AH1070" i="1" s="1"/>
  <c r="AC1072" i="1"/>
  <c r="AC1073" i="1" s="1"/>
  <c r="AD1071" i="1"/>
  <c r="AE2281" i="1" l="1"/>
  <c r="AG2280" i="1"/>
  <c r="AH2280" i="1" s="1"/>
  <c r="AF2280" i="1"/>
  <c r="AF1071" i="1"/>
  <c r="AG1071" i="1"/>
  <c r="AH1071" i="1" s="1"/>
  <c r="AC1074" i="1"/>
  <c r="AD1073" i="1"/>
  <c r="AE2282" i="1" l="1"/>
  <c r="AF2281" i="1"/>
  <c r="AG2281" i="1"/>
  <c r="AH2281" i="1" s="1"/>
  <c r="AF1073" i="1"/>
  <c r="AG1073" i="1"/>
  <c r="AH1073" i="1" s="1"/>
  <c r="AC1075" i="1"/>
  <c r="AD1074" i="1"/>
  <c r="AE2283" i="1" l="1"/>
  <c r="AG2282" i="1"/>
  <c r="AH2282" i="1" s="1"/>
  <c r="AF2282" i="1"/>
  <c r="AF1074" i="1"/>
  <c r="AG1074" i="1"/>
  <c r="AH1074" i="1" s="1"/>
  <c r="AC1076" i="1"/>
  <c r="AD1075" i="1"/>
  <c r="AE2284" i="1" l="1"/>
  <c r="AG2283" i="1"/>
  <c r="AH2283" i="1" s="1"/>
  <c r="AF2283" i="1"/>
  <c r="AF1075" i="1"/>
  <c r="AG1075" i="1"/>
  <c r="AH1075" i="1" s="1"/>
  <c r="AC1077" i="1"/>
  <c r="AD1076" i="1"/>
  <c r="AE2285" i="1" l="1"/>
  <c r="AG2284" i="1"/>
  <c r="AH2284" i="1" s="1"/>
  <c r="AF2284" i="1"/>
  <c r="AF1076" i="1"/>
  <c r="AG1076" i="1"/>
  <c r="AC1078" i="1"/>
  <c r="AD1077" i="1"/>
  <c r="AE2286" i="1" l="1"/>
  <c r="AH1076" i="1"/>
  <c r="AF1077" i="1"/>
  <c r="AG1077" i="1"/>
  <c r="AH1077" i="1" s="1"/>
  <c r="AC1079" i="1"/>
  <c r="AD1078" i="1"/>
  <c r="AE2287" i="1" l="1"/>
  <c r="AG2286" i="1"/>
  <c r="AH2286" i="1" s="1"/>
  <c r="AF2286" i="1"/>
  <c r="AF1078" i="1"/>
  <c r="AG1078" i="1"/>
  <c r="AC1080" i="1"/>
  <c r="AD1079" i="1"/>
  <c r="AE2288" i="1" l="1"/>
  <c r="AG2287" i="1"/>
  <c r="AH2287" i="1" s="1"/>
  <c r="AF2287" i="1"/>
  <c r="AH1078" i="1"/>
  <c r="AC1081" i="1"/>
  <c r="AD1080" i="1"/>
  <c r="AF1079" i="1"/>
  <c r="AG1079" i="1"/>
  <c r="AE2289" i="1" l="1"/>
  <c r="AG2288" i="1"/>
  <c r="AH2288" i="1" s="1"/>
  <c r="AF2288" i="1"/>
  <c r="AH1079" i="1"/>
  <c r="AF1080" i="1"/>
  <c r="AG1080" i="1"/>
  <c r="AH1080" i="1" s="1"/>
  <c r="AC1082" i="1"/>
  <c r="AD1081" i="1"/>
  <c r="AE2290" i="1" l="1"/>
  <c r="AG2289" i="1"/>
  <c r="AH2289" i="1" s="1"/>
  <c r="AF2289" i="1"/>
  <c r="AF1081" i="1"/>
  <c r="AG1081" i="1"/>
  <c r="AC1083" i="1"/>
  <c r="AD1082" i="1"/>
  <c r="AE2291" i="1" l="1"/>
  <c r="AF2290" i="1"/>
  <c r="AG2290" i="1"/>
  <c r="AH2290" i="1" s="1"/>
  <c r="AH1081" i="1"/>
  <c r="AF1082" i="1"/>
  <c r="AG1082" i="1"/>
  <c r="AH1082" i="1" s="1"/>
  <c r="AC1084" i="1"/>
  <c r="AD1083" i="1"/>
  <c r="AE2292" i="1" l="1"/>
  <c r="AG2291" i="1"/>
  <c r="AH2291" i="1" s="1"/>
  <c r="AF2291" i="1"/>
  <c r="AF1083" i="1"/>
  <c r="AG1083" i="1"/>
  <c r="AH1083" i="1" s="1"/>
  <c r="AC1085" i="1"/>
  <c r="AD1084" i="1"/>
  <c r="AE2293" i="1" l="1"/>
  <c r="AG2292" i="1"/>
  <c r="AH2292" i="1" s="1"/>
  <c r="AF2292" i="1"/>
  <c r="AF1084" i="1"/>
  <c r="AG1084" i="1"/>
  <c r="AH1084" i="1" s="1"/>
  <c r="AC1086" i="1"/>
  <c r="AD1085" i="1"/>
  <c r="AE2294" i="1" l="1"/>
  <c r="AG2293" i="1"/>
  <c r="AH2293" i="1" s="1"/>
  <c r="AF2293" i="1"/>
  <c r="AF1085" i="1"/>
  <c r="AG1085" i="1"/>
  <c r="AH1085" i="1" s="1"/>
  <c r="AC1087" i="1"/>
  <c r="AD1086" i="1"/>
  <c r="AE2295" i="1" l="1"/>
  <c r="AG2294" i="1"/>
  <c r="AH2294" i="1" s="1"/>
  <c r="AF2294" i="1"/>
  <c r="AF1086" i="1"/>
  <c r="AG1086" i="1"/>
  <c r="AH1086" i="1" s="1"/>
  <c r="AC1088" i="1"/>
  <c r="AD1087" i="1"/>
  <c r="AE2296" i="1" l="1"/>
  <c r="AG2295" i="1"/>
  <c r="AH2295" i="1" s="1"/>
  <c r="AF2295" i="1"/>
  <c r="AF1087" i="1"/>
  <c r="AG1087" i="1"/>
  <c r="AH1087" i="1" s="1"/>
  <c r="AC1089" i="1"/>
  <c r="AD1088" i="1"/>
  <c r="AE2297" i="1" l="1"/>
  <c r="AG2296" i="1"/>
  <c r="AH2296" i="1" s="1"/>
  <c r="AF2296" i="1"/>
  <c r="AF1088" i="1"/>
  <c r="AG1088" i="1"/>
  <c r="AC1090" i="1"/>
  <c r="AD1089" i="1"/>
  <c r="AE2298" i="1" l="1"/>
  <c r="AG2297" i="1"/>
  <c r="AF2297" i="1"/>
  <c r="AH1088" i="1"/>
  <c r="AC1091" i="1"/>
  <c r="AD1090" i="1"/>
  <c r="AF1089" i="1"/>
  <c r="AG1089" i="1"/>
  <c r="AH1089" i="1" s="1"/>
  <c r="AH2297" i="1" l="1"/>
  <c r="AE2299" i="1"/>
  <c r="AF2298" i="1"/>
  <c r="AG2298" i="1"/>
  <c r="AH2298" i="1" s="1"/>
  <c r="AF1090" i="1"/>
  <c r="AG1090" i="1"/>
  <c r="AH1090" i="1" s="1"/>
  <c r="AC1092" i="1"/>
  <c r="AD1091" i="1"/>
  <c r="AE2300" i="1" l="1"/>
  <c r="AG2299" i="1"/>
  <c r="AH2299" i="1" s="1"/>
  <c r="AF2299" i="1"/>
  <c r="AF1091" i="1"/>
  <c r="AG1091" i="1"/>
  <c r="AH1091" i="1" s="1"/>
  <c r="AC1093" i="1"/>
  <c r="AD1092" i="1"/>
  <c r="AE2301" i="1" l="1"/>
  <c r="AG2300" i="1"/>
  <c r="AH2300" i="1" s="1"/>
  <c r="AF2300" i="1"/>
  <c r="AG1092" i="1"/>
  <c r="AF1092" i="1"/>
  <c r="AC1094" i="1"/>
  <c r="AD1093" i="1"/>
  <c r="AE2302" i="1" l="1"/>
  <c r="AF1093" i="1"/>
  <c r="AG1093" i="1"/>
  <c r="AC1095" i="1"/>
  <c r="AD1094" i="1"/>
  <c r="AH1092" i="1"/>
  <c r="AE2303" i="1" l="1"/>
  <c r="AG2302" i="1"/>
  <c r="AH2302" i="1" s="1"/>
  <c r="AF2302" i="1"/>
  <c r="AH1093" i="1"/>
  <c r="AF1094" i="1"/>
  <c r="AG1094" i="1"/>
  <c r="AH1094" i="1" s="1"/>
  <c r="AC1096" i="1"/>
  <c r="AD1095" i="1"/>
  <c r="AE2304" i="1" l="1"/>
  <c r="AG2303" i="1"/>
  <c r="AH2303" i="1" s="1"/>
  <c r="AF2303" i="1"/>
  <c r="AF1095" i="1"/>
  <c r="AG1095" i="1"/>
  <c r="AC1097" i="1"/>
  <c r="AD1096" i="1"/>
  <c r="AE2305" i="1" l="1"/>
  <c r="AG2304" i="1"/>
  <c r="AH2304" i="1" s="1"/>
  <c r="AF2304" i="1"/>
  <c r="AH1095" i="1"/>
  <c r="AF1096" i="1"/>
  <c r="AG1096" i="1"/>
  <c r="AH1096" i="1" s="1"/>
  <c r="AC1098" i="1"/>
  <c r="AD1097" i="1"/>
  <c r="AE2306" i="1" l="1"/>
  <c r="AF2305" i="1"/>
  <c r="AG2305" i="1"/>
  <c r="AH2305" i="1" s="1"/>
  <c r="AC1099" i="1"/>
  <c r="AD1098" i="1"/>
  <c r="AF1097" i="1"/>
  <c r="AG1097" i="1"/>
  <c r="AH1097" i="1" s="1"/>
  <c r="AE2307" i="1" l="1"/>
  <c r="AF2306" i="1"/>
  <c r="AG2306" i="1"/>
  <c r="AH2306" i="1" s="1"/>
  <c r="AF1098" i="1"/>
  <c r="AG1098" i="1"/>
  <c r="AH1098" i="1" s="1"/>
  <c r="AC1100" i="1"/>
  <c r="AD1099" i="1"/>
  <c r="AE2308" i="1" l="1"/>
  <c r="AG2307" i="1"/>
  <c r="AH2307" i="1" s="1"/>
  <c r="AF2307" i="1"/>
  <c r="AF1099" i="1"/>
  <c r="AG1099" i="1"/>
  <c r="AC1101" i="1"/>
  <c r="AD1100" i="1"/>
  <c r="AE2309" i="1" l="1"/>
  <c r="AG2308" i="1"/>
  <c r="AH2308" i="1" s="1"/>
  <c r="AF2308" i="1"/>
  <c r="AH1099" i="1"/>
  <c r="AC1102" i="1"/>
  <c r="AD1101" i="1"/>
  <c r="AF1100" i="1"/>
  <c r="AG1100" i="1"/>
  <c r="AE2310" i="1" l="1"/>
  <c r="AG2309" i="1"/>
  <c r="AH2309" i="1" s="1"/>
  <c r="AF2309" i="1"/>
  <c r="AH1100" i="1"/>
  <c r="AF1101" i="1"/>
  <c r="AG1101" i="1"/>
  <c r="AC1103" i="1"/>
  <c r="AD1102" i="1"/>
  <c r="AE2311" i="1" l="1"/>
  <c r="AG2310" i="1"/>
  <c r="AH2310" i="1" s="1"/>
  <c r="AF2310" i="1"/>
  <c r="AH1101" i="1"/>
  <c r="AF1102" i="1"/>
  <c r="AG1102" i="1"/>
  <c r="AH1102" i="1" s="1"/>
  <c r="AC1104" i="1"/>
  <c r="AD1103" i="1"/>
  <c r="AE2312" i="1" l="1"/>
  <c r="AG2311" i="1"/>
  <c r="AH2311" i="1" s="1"/>
  <c r="AF2311" i="1"/>
  <c r="AF1103" i="1"/>
  <c r="AG1103" i="1"/>
  <c r="AC1105" i="1"/>
  <c r="AD1104" i="1"/>
  <c r="AE2313" i="1" l="1"/>
  <c r="AG2312" i="1"/>
  <c r="AH2312" i="1" s="1"/>
  <c r="AF2312" i="1"/>
  <c r="AH1103" i="1"/>
  <c r="AF1104" i="1"/>
  <c r="AG1104" i="1"/>
  <c r="AC1106" i="1"/>
  <c r="AD1105" i="1"/>
  <c r="AE2314" i="1" l="1"/>
  <c r="AG2313" i="1"/>
  <c r="AH2313" i="1" s="1"/>
  <c r="AF2313" i="1"/>
  <c r="AH1104" i="1"/>
  <c r="AF1105" i="1"/>
  <c r="AG1105" i="1"/>
  <c r="AH1105" i="1" s="1"/>
  <c r="AC1107" i="1"/>
  <c r="AD1106" i="1"/>
  <c r="AE2315" i="1" l="1"/>
  <c r="AF2314" i="1"/>
  <c r="AG2314" i="1"/>
  <c r="AH2314" i="1" s="1"/>
  <c r="AF1106" i="1"/>
  <c r="AG1106" i="1"/>
  <c r="AH1106" i="1" s="1"/>
  <c r="AC1108" i="1"/>
  <c r="AD1107" i="1"/>
  <c r="AE2316" i="1" l="1"/>
  <c r="AG2315" i="1"/>
  <c r="AH2315" i="1" s="1"/>
  <c r="AF2315" i="1"/>
  <c r="AF1107" i="1"/>
  <c r="AG1107" i="1"/>
  <c r="AH1107" i="1" s="1"/>
  <c r="AC1109" i="1"/>
  <c r="AD1108" i="1"/>
  <c r="AE2317" i="1" l="1"/>
  <c r="AF2316" i="1"/>
  <c r="AG2316" i="1"/>
  <c r="AH2316" i="1" s="1"/>
  <c r="AF1108" i="1"/>
  <c r="AG1108" i="1"/>
  <c r="AC1110" i="1"/>
  <c r="AD1109" i="1"/>
  <c r="AE2318" i="1" l="1"/>
  <c r="AG2317" i="1"/>
  <c r="AF2317" i="1"/>
  <c r="AC1111" i="1"/>
  <c r="AD1110" i="1"/>
  <c r="AF1109" i="1"/>
  <c r="AG1109" i="1"/>
  <c r="AH1109" i="1" s="1"/>
  <c r="AH1108" i="1"/>
  <c r="AH2317" i="1" l="1"/>
  <c r="AE2319" i="1"/>
  <c r="AF2318" i="1"/>
  <c r="AG2318" i="1"/>
  <c r="AH2318" i="1" s="1"/>
  <c r="AF1110" i="1"/>
  <c r="AG1110" i="1"/>
  <c r="AC1112" i="1"/>
  <c r="AD1111" i="1"/>
  <c r="AE2320" i="1" l="1"/>
  <c r="AC1113" i="1"/>
  <c r="AD1112" i="1"/>
  <c r="AF1111" i="1"/>
  <c r="AG1111" i="1"/>
  <c r="AH1111" i="1" s="1"/>
  <c r="AH1110" i="1"/>
  <c r="AE2321" i="1" l="1"/>
  <c r="AG2320" i="1"/>
  <c r="AH2320" i="1" s="1"/>
  <c r="AF2320" i="1"/>
  <c r="AC1114" i="1"/>
  <c r="AD1113" i="1"/>
  <c r="AF1112" i="1"/>
  <c r="AG1112" i="1"/>
  <c r="AH1112" i="1" s="1"/>
  <c r="AE2322" i="1" l="1"/>
  <c r="AG2321" i="1"/>
  <c r="AH2321" i="1" s="1"/>
  <c r="AF2321" i="1"/>
  <c r="AF1113" i="1"/>
  <c r="AG1113" i="1"/>
  <c r="AH1113" i="1" s="1"/>
  <c r="AC1115" i="1"/>
  <c r="AD1114" i="1"/>
  <c r="AE2323" i="1" l="1"/>
  <c r="AG2322" i="1"/>
  <c r="AH2322" i="1" s="1"/>
  <c r="AF2322" i="1"/>
  <c r="AF1114" i="1"/>
  <c r="AG1114" i="1"/>
  <c r="AH1114" i="1" s="1"/>
  <c r="AC1116" i="1"/>
  <c r="AD1115" i="1"/>
  <c r="AE2324" i="1" l="1"/>
  <c r="AG2323" i="1"/>
  <c r="AH2323" i="1" s="1"/>
  <c r="AF2323" i="1"/>
  <c r="AF1115" i="1"/>
  <c r="AG1115" i="1"/>
  <c r="AH1115" i="1" s="1"/>
  <c r="AC1117" i="1"/>
  <c r="AD1116" i="1"/>
  <c r="AE2325" i="1" l="1"/>
  <c r="AG2324" i="1"/>
  <c r="AH2324" i="1" s="1"/>
  <c r="AF2324" i="1"/>
  <c r="AF1116" i="1"/>
  <c r="AG1116" i="1"/>
  <c r="AH1116" i="1" s="1"/>
  <c r="AC1118" i="1"/>
  <c r="AD1117" i="1"/>
  <c r="AE2326" i="1" l="1"/>
  <c r="AG2325" i="1"/>
  <c r="AH2325" i="1" s="1"/>
  <c r="AF2325" i="1"/>
  <c r="AF1117" i="1"/>
  <c r="AG1117" i="1"/>
  <c r="AC1119" i="1"/>
  <c r="AD1118" i="1"/>
  <c r="AE2327" i="1" l="1"/>
  <c r="AG2326" i="1"/>
  <c r="AF2326" i="1"/>
  <c r="AF1118" i="1"/>
  <c r="AG1118" i="1"/>
  <c r="AH1118" i="1" s="1"/>
  <c r="AC1120" i="1"/>
  <c r="AD1119" i="1"/>
  <c r="AH1117" i="1"/>
  <c r="AH2326" i="1" l="1"/>
  <c r="AE2328" i="1"/>
  <c r="AG2327" i="1"/>
  <c r="AH2327" i="1" s="1"/>
  <c r="AF2327" i="1"/>
  <c r="AF1119" i="1"/>
  <c r="AG1119" i="1"/>
  <c r="AH1119" i="1" s="1"/>
  <c r="AC1121" i="1"/>
  <c r="AD1120" i="1"/>
  <c r="AE2329" i="1" l="1"/>
  <c r="AG2328" i="1"/>
  <c r="AH2328" i="1" s="1"/>
  <c r="AF2328" i="1"/>
  <c r="AF1120" i="1"/>
  <c r="AG1120" i="1"/>
  <c r="AH1120" i="1" s="1"/>
  <c r="AD1121" i="1"/>
  <c r="AC1122" i="1"/>
  <c r="AE2330" i="1" l="1"/>
  <c r="AG2329" i="1"/>
  <c r="AH2329" i="1" s="1"/>
  <c r="AF2329" i="1"/>
  <c r="AD1122" i="1"/>
  <c r="AC1123" i="1"/>
  <c r="AC1124" i="1" s="1"/>
  <c r="AF1121" i="1"/>
  <c r="AG1121" i="1"/>
  <c r="AH1121" i="1" s="1"/>
  <c r="AE2331" i="1" l="1"/>
  <c r="AG2330" i="1"/>
  <c r="AH2330" i="1" s="1"/>
  <c r="AF2330" i="1"/>
  <c r="AC1125" i="1"/>
  <c r="AD1124" i="1"/>
  <c r="AF1122" i="1"/>
  <c r="AG1122" i="1"/>
  <c r="AH1122" i="1" s="1"/>
  <c r="AE2332" i="1" l="1"/>
  <c r="AG2331" i="1"/>
  <c r="AH2331" i="1" s="1"/>
  <c r="AF2331" i="1"/>
  <c r="AF1124" i="1"/>
  <c r="AG1124" i="1"/>
  <c r="AH1124" i="1" s="1"/>
  <c r="AC1126" i="1"/>
  <c r="AD1125" i="1"/>
  <c r="AE2333" i="1" l="1"/>
  <c r="AG2332" i="1"/>
  <c r="AH2332" i="1" s="1"/>
  <c r="AF2332" i="1"/>
  <c r="AF1125" i="1"/>
  <c r="AG1125" i="1"/>
  <c r="AH1125" i="1" s="1"/>
  <c r="AC1127" i="1"/>
  <c r="AD1126" i="1"/>
  <c r="AE2334" i="1" l="1"/>
  <c r="AG2333" i="1"/>
  <c r="AH2333" i="1" s="1"/>
  <c r="AF2333" i="1"/>
  <c r="AF1126" i="1"/>
  <c r="AG1126" i="1"/>
  <c r="AH1126" i="1" s="1"/>
  <c r="AC1128" i="1"/>
  <c r="AD1127" i="1"/>
  <c r="AE2335" i="1" l="1"/>
  <c r="AG2334" i="1"/>
  <c r="AH2334" i="1" s="1"/>
  <c r="AF2334" i="1"/>
  <c r="AF1127" i="1"/>
  <c r="AG1127" i="1"/>
  <c r="AH1127" i="1" s="1"/>
  <c r="AC1129" i="1"/>
  <c r="AD1128" i="1"/>
  <c r="AE2336" i="1" l="1"/>
  <c r="AG2335" i="1"/>
  <c r="AH2335" i="1" s="1"/>
  <c r="AF2335" i="1"/>
  <c r="AC1130" i="1"/>
  <c r="AD1129" i="1"/>
  <c r="AF1128" i="1"/>
  <c r="AG1128" i="1"/>
  <c r="AH1128" i="1" s="1"/>
  <c r="AE2337" i="1" l="1"/>
  <c r="AF1129" i="1"/>
  <c r="AG1129" i="1"/>
  <c r="AH1129" i="1" s="1"/>
  <c r="AC1131" i="1"/>
  <c r="AD1130" i="1"/>
  <c r="AE2338" i="1" l="1"/>
  <c r="AG2337" i="1"/>
  <c r="AH2337" i="1" s="1"/>
  <c r="AF2337" i="1"/>
  <c r="AF1130" i="1"/>
  <c r="AG1130" i="1"/>
  <c r="AH1130" i="1" s="1"/>
  <c r="AC1132" i="1"/>
  <c r="AD1131" i="1"/>
  <c r="AE2339" i="1" l="1"/>
  <c r="AG2338" i="1"/>
  <c r="AH2338" i="1" s="1"/>
  <c r="AF2338" i="1"/>
  <c r="AC1133" i="1"/>
  <c r="AD1132" i="1"/>
  <c r="AF1131" i="1"/>
  <c r="AG1131" i="1"/>
  <c r="AH1131" i="1" s="1"/>
  <c r="AE2340" i="1" l="1"/>
  <c r="AF2339" i="1"/>
  <c r="AG2339" i="1"/>
  <c r="AH2339" i="1" s="1"/>
  <c r="AF1132" i="1"/>
  <c r="AG1132" i="1"/>
  <c r="AC1134" i="1"/>
  <c r="AD1133" i="1"/>
  <c r="AE2341" i="1" l="1"/>
  <c r="AF2340" i="1"/>
  <c r="AG2340" i="1"/>
  <c r="AH2340" i="1" s="1"/>
  <c r="AH1132" i="1"/>
  <c r="AC1135" i="1"/>
  <c r="AD1134" i="1"/>
  <c r="AF1133" i="1"/>
  <c r="AG1133" i="1"/>
  <c r="AE2342" i="1" l="1"/>
  <c r="AG2341" i="1"/>
  <c r="AH2341" i="1" s="1"/>
  <c r="AF2341" i="1"/>
  <c r="AH1133" i="1"/>
  <c r="AF1134" i="1"/>
  <c r="AG1134" i="1"/>
  <c r="AH1134" i="1" s="1"/>
  <c r="AC1136" i="1"/>
  <c r="AD1135" i="1"/>
  <c r="AE2343" i="1" l="1"/>
  <c r="AG2342" i="1"/>
  <c r="AH2342" i="1" s="1"/>
  <c r="AF2342" i="1"/>
  <c r="AF1135" i="1"/>
  <c r="AG1135" i="1"/>
  <c r="AC1137" i="1"/>
  <c r="AD1136" i="1"/>
  <c r="AE2344" i="1" l="1"/>
  <c r="AG2343" i="1"/>
  <c r="AH2343" i="1" s="1"/>
  <c r="AF2343" i="1"/>
  <c r="AH1135" i="1"/>
  <c r="AC1138" i="1"/>
  <c r="AD1137" i="1"/>
  <c r="AF1136" i="1"/>
  <c r="AG1136" i="1"/>
  <c r="AH1136" i="1" s="1"/>
  <c r="AE2345" i="1" l="1"/>
  <c r="AG2344" i="1"/>
  <c r="AH2344" i="1" s="1"/>
  <c r="AF2344" i="1"/>
  <c r="AF1137" i="1"/>
  <c r="AG1137" i="1"/>
  <c r="AH1137" i="1" s="1"/>
  <c r="AC1139" i="1"/>
  <c r="AD1138" i="1"/>
  <c r="AE2346" i="1" l="1"/>
  <c r="AG2345" i="1"/>
  <c r="AH2345" i="1" s="1"/>
  <c r="AF2345" i="1"/>
  <c r="AC1140" i="1"/>
  <c r="AD1139" i="1"/>
  <c r="AF1138" i="1"/>
  <c r="AG1138" i="1"/>
  <c r="AE2347" i="1" l="1"/>
  <c r="AG2346" i="1"/>
  <c r="AH2346" i="1" s="1"/>
  <c r="AF2346" i="1"/>
  <c r="AH1138" i="1"/>
  <c r="AF1139" i="1"/>
  <c r="AG1139" i="1"/>
  <c r="AH1139" i="1" s="1"/>
  <c r="AC1141" i="1"/>
  <c r="AD1140" i="1"/>
  <c r="AE2348" i="1" l="1"/>
  <c r="AG2347" i="1"/>
  <c r="AH2347" i="1" s="1"/>
  <c r="AF2347" i="1"/>
  <c r="AF1140" i="1"/>
  <c r="AG1140" i="1"/>
  <c r="AH1140" i="1" s="1"/>
  <c r="AC1142" i="1"/>
  <c r="AD1141" i="1"/>
  <c r="AE2349" i="1" l="1"/>
  <c r="AG2348" i="1"/>
  <c r="AH2348" i="1" s="1"/>
  <c r="AF2348" i="1"/>
  <c r="AF1141" i="1"/>
  <c r="AG1141" i="1"/>
  <c r="AH1141" i="1" s="1"/>
  <c r="AC1143" i="1"/>
  <c r="AD1142" i="1"/>
  <c r="AE2350" i="1" l="1"/>
  <c r="AF2349" i="1"/>
  <c r="AG2349" i="1"/>
  <c r="AH2349" i="1" s="1"/>
  <c r="AF1142" i="1"/>
  <c r="AG1142" i="1"/>
  <c r="AH1142" i="1" s="1"/>
  <c r="AC1144" i="1"/>
  <c r="AD1143" i="1"/>
  <c r="AE2351" i="1" l="1"/>
  <c r="AG2350" i="1"/>
  <c r="AH2350" i="1" s="1"/>
  <c r="AF2350" i="1"/>
  <c r="AC1145" i="1"/>
  <c r="AD1144" i="1"/>
  <c r="AF1143" i="1"/>
  <c r="AG1143" i="1"/>
  <c r="AE2352" i="1" l="1"/>
  <c r="AG2351" i="1"/>
  <c r="AH2351" i="1" s="1"/>
  <c r="AF2351" i="1"/>
  <c r="AH1143" i="1"/>
  <c r="AF1144" i="1"/>
  <c r="AG1144" i="1"/>
  <c r="AH1144" i="1" s="1"/>
  <c r="AC1146" i="1"/>
  <c r="AD1145" i="1"/>
  <c r="AE2353" i="1" l="1"/>
  <c r="AG2352" i="1"/>
  <c r="AH2352" i="1" s="1"/>
  <c r="AF2352" i="1"/>
  <c r="AC1147" i="1"/>
  <c r="AD1146" i="1"/>
  <c r="AF1145" i="1"/>
  <c r="AG1145" i="1"/>
  <c r="AE2354" i="1" l="1"/>
  <c r="AG2353" i="1"/>
  <c r="AH2353" i="1" s="1"/>
  <c r="AF2353" i="1"/>
  <c r="AH1145" i="1"/>
  <c r="AF1146" i="1"/>
  <c r="AG1146" i="1"/>
  <c r="AC1148" i="1"/>
  <c r="AD1147" i="1"/>
  <c r="AE2355" i="1" l="1"/>
  <c r="AG2354" i="1"/>
  <c r="AH2354" i="1" s="1"/>
  <c r="AF2354" i="1"/>
  <c r="AH1146" i="1"/>
  <c r="AF1147" i="1"/>
  <c r="AG1147" i="1"/>
  <c r="AH1147" i="1" s="1"/>
  <c r="AC1149" i="1"/>
  <c r="AD1148" i="1"/>
  <c r="AE2356" i="1" l="1"/>
  <c r="AG2355" i="1"/>
  <c r="AH2355" i="1" s="1"/>
  <c r="AF2355" i="1"/>
  <c r="AF1148" i="1"/>
  <c r="AG1148" i="1"/>
  <c r="AH1148" i="1" s="1"/>
  <c r="AC1150" i="1"/>
  <c r="AD1149" i="1"/>
  <c r="AE2357" i="1" l="1"/>
  <c r="AG2356" i="1"/>
  <c r="AH2356" i="1" s="1"/>
  <c r="AF2356" i="1"/>
  <c r="AF1149" i="1"/>
  <c r="AG1149" i="1"/>
  <c r="AH1149" i="1" s="1"/>
  <c r="AC1151" i="1"/>
  <c r="AD1150" i="1"/>
  <c r="AE2358" i="1" l="1"/>
  <c r="AG2357" i="1"/>
  <c r="AH2357" i="1" s="1"/>
  <c r="AF2357" i="1"/>
  <c r="AF1150" i="1"/>
  <c r="AG1150" i="1"/>
  <c r="AH1150" i="1" s="1"/>
  <c r="AC1152" i="1"/>
  <c r="AD1151" i="1"/>
  <c r="AE2359" i="1" l="1"/>
  <c r="AG2358" i="1"/>
  <c r="AH2358" i="1" s="1"/>
  <c r="AF2358" i="1"/>
  <c r="AF1151" i="1"/>
  <c r="AG1151" i="1"/>
  <c r="AH1151" i="1" s="1"/>
  <c r="AC1153" i="1"/>
  <c r="AD1152" i="1"/>
  <c r="AG2359" i="1" l="1"/>
  <c r="AH2359" i="1" s="1"/>
  <c r="AE2360" i="1"/>
  <c r="AF2359" i="1"/>
  <c r="AF1152" i="1"/>
  <c r="AG1152" i="1"/>
  <c r="AH1152" i="1" s="1"/>
  <c r="AC1154" i="1"/>
  <c r="AD1153" i="1"/>
  <c r="AE2361" i="1" l="1"/>
  <c r="AG2360" i="1"/>
  <c r="AH2360" i="1" s="1"/>
  <c r="AF2360" i="1"/>
  <c r="AF1153" i="1"/>
  <c r="AG1153" i="1"/>
  <c r="AH1153" i="1" s="1"/>
  <c r="AC1155" i="1"/>
  <c r="AD1154" i="1"/>
  <c r="AE2362" i="1" l="1"/>
  <c r="AF1154" i="1"/>
  <c r="AG1154" i="1"/>
  <c r="AH1154" i="1" s="1"/>
  <c r="AC1156" i="1"/>
  <c r="AD1155" i="1"/>
  <c r="AE2363" i="1" l="1"/>
  <c r="AG2362" i="1"/>
  <c r="AH2362" i="1" s="1"/>
  <c r="AF2362" i="1"/>
  <c r="AF1155" i="1"/>
  <c r="AG1155" i="1"/>
  <c r="AH1155" i="1" s="1"/>
  <c r="AC1157" i="1"/>
  <c r="AD1156" i="1"/>
  <c r="AE2364" i="1" l="1"/>
  <c r="AG2363" i="1"/>
  <c r="AH2363" i="1" s="1"/>
  <c r="AF2363" i="1"/>
  <c r="AF1156" i="1"/>
  <c r="AG1156" i="1"/>
  <c r="AH1156" i="1" s="1"/>
  <c r="AC1158" i="1"/>
  <c r="AD1157" i="1"/>
  <c r="AE2365" i="1" l="1"/>
  <c r="AG2364" i="1"/>
  <c r="AH2364" i="1" s="1"/>
  <c r="AF2364" i="1"/>
  <c r="AF1157" i="1"/>
  <c r="AG1157" i="1"/>
  <c r="AH1157" i="1" s="1"/>
  <c r="AC1159" i="1"/>
  <c r="AD1158" i="1"/>
  <c r="AE2366" i="1" l="1"/>
  <c r="AG2365" i="1"/>
  <c r="AH2365" i="1" s="1"/>
  <c r="AF2365" i="1"/>
  <c r="AF1158" i="1"/>
  <c r="AG1158" i="1"/>
  <c r="AH1158" i="1" s="1"/>
  <c r="AC1160" i="1"/>
  <c r="AD1159" i="1"/>
  <c r="AE2367" i="1" l="1"/>
  <c r="AG2366" i="1"/>
  <c r="AH2366" i="1" s="1"/>
  <c r="AF2366" i="1"/>
  <c r="AF1159" i="1"/>
  <c r="AG1159" i="1"/>
  <c r="AH1159" i="1" s="1"/>
  <c r="AC1161" i="1"/>
  <c r="AD1160" i="1"/>
  <c r="AE2368" i="1" l="1"/>
  <c r="AG2367" i="1"/>
  <c r="AH2367" i="1" s="1"/>
  <c r="AF2367" i="1"/>
  <c r="AF1160" i="1"/>
  <c r="AG1160" i="1"/>
  <c r="AH1160" i="1" s="1"/>
  <c r="AC1162" i="1"/>
  <c r="AD1161" i="1"/>
  <c r="AE2369" i="1" l="1"/>
  <c r="AG2368" i="1"/>
  <c r="AH2368" i="1" s="1"/>
  <c r="AF2368" i="1"/>
  <c r="AF1161" i="1"/>
  <c r="AG1161" i="1"/>
  <c r="AH1161" i="1" s="1"/>
  <c r="AC1163" i="1"/>
  <c r="AD1162" i="1"/>
  <c r="AE2370" i="1" l="1"/>
  <c r="AG2369" i="1"/>
  <c r="AH2369" i="1" s="1"/>
  <c r="AF2369" i="1"/>
  <c r="AF1162" i="1"/>
  <c r="AG1162" i="1"/>
  <c r="AH1162" i="1" s="1"/>
  <c r="AC1164" i="1"/>
  <c r="AD1163" i="1"/>
  <c r="AE2371" i="1" l="1"/>
  <c r="AG2370" i="1"/>
  <c r="AH2370" i="1" s="1"/>
  <c r="AF2370" i="1"/>
  <c r="AF1163" i="1"/>
  <c r="AG1163" i="1"/>
  <c r="AH1163" i="1" s="1"/>
  <c r="AC1165" i="1"/>
  <c r="AD1164" i="1"/>
  <c r="AE2372" i="1" l="1"/>
  <c r="AF2371" i="1"/>
  <c r="AG2371" i="1"/>
  <c r="AH2371" i="1" s="1"/>
  <c r="AF1164" i="1"/>
  <c r="AG1164" i="1"/>
  <c r="AH1164" i="1" s="1"/>
  <c r="AC1166" i="1"/>
  <c r="AD1165" i="1"/>
  <c r="AE2373" i="1" l="1"/>
  <c r="AF1165" i="1"/>
  <c r="AG1165" i="1"/>
  <c r="AH1165" i="1" s="1"/>
  <c r="AC1167" i="1"/>
  <c r="AD1166" i="1"/>
  <c r="AE2374" i="1" l="1"/>
  <c r="AG2373" i="1"/>
  <c r="AH2373" i="1" s="1"/>
  <c r="AF2373" i="1"/>
  <c r="AF1166" i="1"/>
  <c r="AG1166" i="1"/>
  <c r="AH1166" i="1" s="1"/>
  <c r="AC1168" i="1"/>
  <c r="AD1167" i="1"/>
  <c r="AE2375" i="1" l="1"/>
  <c r="AG2374" i="1"/>
  <c r="AH2374" i="1" s="1"/>
  <c r="AF2374" i="1"/>
  <c r="AC1169" i="1"/>
  <c r="AD1168" i="1"/>
  <c r="AF1167" i="1"/>
  <c r="AG1167" i="1"/>
  <c r="AH1167" i="1" s="1"/>
  <c r="AE2376" i="1" l="1"/>
  <c r="AG2375" i="1"/>
  <c r="AH2375" i="1" s="1"/>
  <c r="AF2375" i="1"/>
  <c r="AF1168" i="1"/>
  <c r="AG1168" i="1"/>
  <c r="AH1168" i="1" s="1"/>
  <c r="AC1170" i="1"/>
  <c r="AD1169" i="1"/>
  <c r="AE2377" i="1" l="1"/>
  <c r="AG2376" i="1"/>
  <c r="AH2376" i="1" s="1"/>
  <c r="AF2376" i="1"/>
  <c r="AF1169" i="1"/>
  <c r="AG1169" i="1"/>
  <c r="AH1169" i="1" s="1"/>
  <c r="AC1171" i="1"/>
  <c r="AD1170" i="1"/>
  <c r="AE2378" i="1" l="1"/>
  <c r="AG2377" i="1"/>
  <c r="AH2377" i="1" s="1"/>
  <c r="AF2377" i="1"/>
  <c r="AF1170" i="1"/>
  <c r="AG1170" i="1"/>
  <c r="AH1170" i="1" s="1"/>
  <c r="AC1172" i="1"/>
  <c r="AD1171" i="1"/>
  <c r="AE2379" i="1" l="1"/>
  <c r="AG2378" i="1"/>
  <c r="AH2378" i="1" s="1"/>
  <c r="AF2378" i="1"/>
  <c r="AF1171" i="1"/>
  <c r="AG1171" i="1"/>
  <c r="AH1171" i="1" s="1"/>
  <c r="AC1173" i="1"/>
  <c r="AD1172" i="1"/>
  <c r="AE2380" i="1" l="1"/>
  <c r="AF2379" i="1"/>
  <c r="AG2379" i="1"/>
  <c r="AH2379" i="1" s="1"/>
  <c r="AF1172" i="1"/>
  <c r="AG1172" i="1"/>
  <c r="AH1172" i="1" s="1"/>
  <c r="AC1174" i="1"/>
  <c r="AD1173" i="1"/>
  <c r="AE2381" i="1" l="1"/>
  <c r="AG2380" i="1"/>
  <c r="AH2380" i="1" s="1"/>
  <c r="AF2380" i="1"/>
  <c r="AF1173" i="1"/>
  <c r="AG1173" i="1"/>
  <c r="AH1173" i="1" s="1"/>
  <c r="AC1175" i="1"/>
  <c r="AD1174" i="1"/>
  <c r="AE2382" i="1" l="1"/>
  <c r="AG2381" i="1"/>
  <c r="AH2381" i="1" s="1"/>
  <c r="AF2381" i="1"/>
  <c r="AF1174" i="1"/>
  <c r="AG1174" i="1"/>
  <c r="AH1174" i="1" s="1"/>
  <c r="AC1176" i="1"/>
  <c r="AD1175" i="1"/>
  <c r="AE2383" i="1" l="1"/>
  <c r="AG2382" i="1"/>
  <c r="AH2382" i="1" s="1"/>
  <c r="AF2382" i="1"/>
  <c r="AF1175" i="1"/>
  <c r="AG1175" i="1"/>
  <c r="AH1175" i="1" s="1"/>
  <c r="AC1177" i="1"/>
  <c r="AD1176" i="1"/>
  <c r="AE2384" i="1" l="1"/>
  <c r="AG2383" i="1"/>
  <c r="AH2383" i="1" s="1"/>
  <c r="AF2383" i="1"/>
  <c r="AF1176" i="1"/>
  <c r="AG1176" i="1"/>
  <c r="AC1178" i="1"/>
  <c r="AD1177" i="1"/>
  <c r="AE2385" i="1" l="1"/>
  <c r="AG2384" i="1"/>
  <c r="AH2384" i="1" s="1"/>
  <c r="AF2384" i="1"/>
  <c r="AH1176" i="1"/>
  <c r="AC1179" i="1"/>
  <c r="AD1178" i="1"/>
  <c r="AF1177" i="1"/>
  <c r="AG1177" i="1"/>
  <c r="AH1177" i="1" s="1"/>
  <c r="AE2386" i="1" l="1"/>
  <c r="AG2385" i="1"/>
  <c r="AH2385" i="1" s="1"/>
  <c r="AF2385" i="1"/>
  <c r="AF1178" i="1"/>
  <c r="AG1178" i="1"/>
  <c r="AH1178" i="1" s="1"/>
  <c r="AC1180" i="1"/>
  <c r="AD1179" i="1"/>
  <c r="AE2387" i="1" l="1"/>
  <c r="AG2386" i="1"/>
  <c r="AH2386" i="1" s="1"/>
  <c r="AF2386" i="1"/>
  <c r="AF1179" i="1"/>
  <c r="AG1179" i="1"/>
  <c r="AH1179" i="1" s="1"/>
  <c r="AC1181" i="1"/>
  <c r="AD1180" i="1"/>
  <c r="AE2388" i="1" l="1"/>
  <c r="AF2387" i="1"/>
  <c r="AG2387" i="1"/>
  <c r="AH2387" i="1" s="1"/>
  <c r="AC1182" i="1"/>
  <c r="AD1181" i="1"/>
  <c r="AF1180" i="1"/>
  <c r="AG1180" i="1"/>
  <c r="AE2389" i="1" l="1"/>
  <c r="AG2388" i="1"/>
  <c r="AH2388" i="1" s="1"/>
  <c r="AF2388" i="1"/>
  <c r="AH1180" i="1"/>
  <c r="AF1181" i="1"/>
  <c r="AG1181" i="1"/>
  <c r="AH1181" i="1" s="1"/>
  <c r="AC1183" i="1"/>
  <c r="AD1182" i="1"/>
  <c r="AE2390" i="1" l="1"/>
  <c r="AG2389" i="1"/>
  <c r="AH2389" i="1" s="1"/>
  <c r="AF2389" i="1"/>
  <c r="AF1182" i="1"/>
  <c r="AG1182" i="1"/>
  <c r="AH1182" i="1" s="1"/>
  <c r="AC1184" i="1"/>
  <c r="AD1183" i="1"/>
  <c r="AE2391" i="1" l="1"/>
  <c r="AG2390" i="1"/>
  <c r="AH2390" i="1" s="1"/>
  <c r="AF2390" i="1"/>
  <c r="AF1183" i="1"/>
  <c r="AG1183" i="1"/>
  <c r="AH1183" i="1" s="1"/>
  <c r="AC1185" i="1"/>
  <c r="AD1184" i="1"/>
  <c r="AE2392" i="1" l="1"/>
  <c r="AG2391" i="1"/>
  <c r="AH2391" i="1" s="1"/>
  <c r="AF2391" i="1"/>
  <c r="AC1186" i="1"/>
  <c r="AD1185" i="1"/>
  <c r="AF1184" i="1"/>
  <c r="AG1184" i="1"/>
  <c r="AH1184" i="1" s="1"/>
  <c r="AE2393" i="1" l="1"/>
  <c r="AG2392" i="1"/>
  <c r="AH2392" i="1" s="1"/>
  <c r="AF2392" i="1"/>
  <c r="AF1185" i="1"/>
  <c r="AG1185" i="1"/>
  <c r="AH1185" i="1" s="1"/>
  <c r="AC1187" i="1"/>
  <c r="AD1186" i="1"/>
  <c r="AE2394" i="1" l="1"/>
  <c r="AG2393" i="1"/>
  <c r="AH2393" i="1" s="1"/>
  <c r="AF2393" i="1"/>
  <c r="AC1188" i="1"/>
  <c r="AD1187" i="1"/>
  <c r="AF1186" i="1"/>
  <c r="AG1186" i="1"/>
  <c r="AE2395" i="1" l="1"/>
  <c r="AG2394" i="1"/>
  <c r="AH2394" i="1" s="1"/>
  <c r="AF2394" i="1"/>
  <c r="AH1186" i="1"/>
  <c r="AF1187" i="1"/>
  <c r="AG1187" i="1"/>
  <c r="AH1187" i="1" s="1"/>
  <c r="AC1189" i="1"/>
  <c r="AD1188" i="1"/>
  <c r="AE2396" i="1" l="1"/>
  <c r="AG2395" i="1"/>
  <c r="AH2395" i="1" s="1"/>
  <c r="AF2395" i="1"/>
  <c r="AF1188" i="1"/>
  <c r="AG1188" i="1"/>
  <c r="AH1188" i="1" s="1"/>
  <c r="AC1190" i="1"/>
  <c r="AD1189" i="1"/>
  <c r="AE2397" i="1" l="1"/>
  <c r="AG2396" i="1"/>
  <c r="AH2396" i="1" s="1"/>
  <c r="AF2396" i="1"/>
  <c r="AF1189" i="1"/>
  <c r="AG1189" i="1"/>
  <c r="AH1189" i="1" s="1"/>
  <c r="AC1191" i="1"/>
  <c r="AD1190" i="1"/>
  <c r="AE2398" i="1" l="1"/>
  <c r="AG2397" i="1"/>
  <c r="AH2397" i="1" s="1"/>
  <c r="AF2397" i="1"/>
  <c r="AF1190" i="1"/>
  <c r="AG1190" i="1"/>
  <c r="AH1190" i="1" s="1"/>
  <c r="AC1192" i="1"/>
  <c r="AD1191" i="1"/>
  <c r="AE2399" i="1" l="1"/>
  <c r="AG2398" i="1"/>
  <c r="AH2398" i="1" s="1"/>
  <c r="AF2398" i="1"/>
  <c r="AF1191" i="1"/>
  <c r="AG1191" i="1"/>
  <c r="AH1191" i="1" s="1"/>
  <c r="AC1193" i="1"/>
  <c r="AD1192" i="1"/>
  <c r="AE2400" i="1" l="1"/>
  <c r="AG2399" i="1"/>
  <c r="AH2399" i="1" s="1"/>
  <c r="AF2399" i="1"/>
  <c r="AF1192" i="1"/>
  <c r="AG1192" i="1"/>
  <c r="AH1192" i="1" s="1"/>
  <c r="AC1194" i="1"/>
  <c r="AD1193" i="1"/>
  <c r="AE2401" i="1" l="1"/>
  <c r="AF2400" i="1"/>
  <c r="AG2400" i="1"/>
  <c r="AH2400" i="1" s="1"/>
  <c r="AF1193" i="1"/>
  <c r="AG1193" i="1"/>
  <c r="AH1193" i="1" s="1"/>
  <c r="AC1195" i="1"/>
  <c r="AD1194" i="1"/>
  <c r="AE2402" i="1" l="1"/>
  <c r="AG2401" i="1"/>
  <c r="AH2401" i="1" s="1"/>
  <c r="AF2401" i="1"/>
  <c r="AF1194" i="1"/>
  <c r="AG1194" i="1"/>
  <c r="AH1194" i="1" s="1"/>
  <c r="AC1196" i="1"/>
  <c r="AD1195" i="1"/>
  <c r="AE2403" i="1" l="1"/>
  <c r="AG2402" i="1"/>
  <c r="AH2402" i="1" s="1"/>
  <c r="AF2402" i="1"/>
  <c r="AF1195" i="1"/>
  <c r="AG1195" i="1"/>
  <c r="AH1195" i="1" s="1"/>
  <c r="AC1197" i="1"/>
  <c r="AD1196" i="1"/>
  <c r="AE2404" i="1" l="1"/>
  <c r="AF2403" i="1"/>
  <c r="AG2403" i="1"/>
  <c r="AH2403" i="1" s="1"/>
  <c r="AF1196" i="1"/>
  <c r="AG1196" i="1"/>
  <c r="AH1196" i="1" s="1"/>
  <c r="AC1198" i="1"/>
  <c r="AD1197" i="1"/>
  <c r="AE2405" i="1" l="1"/>
  <c r="AG2404" i="1"/>
  <c r="AH2404" i="1" s="1"/>
  <c r="AF2404" i="1"/>
  <c r="AF1197" i="1"/>
  <c r="AG1197" i="1"/>
  <c r="AH1197" i="1" s="1"/>
  <c r="AC1199" i="1"/>
  <c r="AD1198" i="1"/>
  <c r="AE2406" i="1" l="1"/>
  <c r="AG2405" i="1"/>
  <c r="AH2405" i="1" s="1"/>
  <c r="AF2405" i="1"/>
  <c r="AC1200" i="1"/>
  <c r="AD1199" i="1"/>
  <c r="AF1198" i="1"/>
  <c r="AG1198" i="1"/>
  <c r="AH1198" i="1" s="1"/>
  <c r="AE2407" i="1" l="1"/>
  <c r="AG2406" i="1"/>
  <c r="AH2406" i="1" s="1"/>
  <c r="AF2406" i="1"/>
  <c r="AF1199" i="1"/>
  <c r="AG1199" i="1"/>
  <c r="AH1199" i="1" s="1"/>
  <c r="AC1201" i="1"/>
  <c r="AD1200" i="1"/>
  <c r="AE2408" i="1" l="1"/>
  <c r="AG2407" i="1"/>
  <c r="AH2407" i="1" s="1"/>
  <c r="AF2407" i="1"/>
  <c r="AF1200" i="1"/>
  <c r="AG1200" i="1"/>
  <c r="AH1200" i="1" s="1"/>
  <c r="AC1202" i="1"/>
  <c r="AD1201" i="1"/>
  <c r="AE2409" i="1" l="1"/>
  <c r="AF2408" i="1"/>
  <c r="AG2408" i="1"/>
  <c r="AH2408" i="1" s="1"/>
  <c r="AF1201" i="1"/>
  <c r="AG1201" i="1"/>
  <c r="AH1201" i="1" s="1"/>
  <c r="AC1203" i="1"/>
  <c r="AD1202" i="1"/>
  <c r="AE2410" i="1" l="1"/>
  <c r="AG2409" i="1"/>
  <c r="AH2409" i="1" s="1"/>
  <c r="AF2409" i="1"/>
  <c r="AF1202" i="1"/>
  <c r="AG1202" i="1"/>
  <c r="AH1202" i="1" s="1"/>
  <c r="AC1204" i="1"/>
  <c r="AD1203" i="1"/>
  <c r="AE2411" i="1" l="1"/>
  <c r="AG2410" i="1"/>
  <c r="AH2410" i="1" s="1"/>
  <c r="AF2410" i="1"/>
  <c r="AF1203" i="1"/>
  <c r="AG1203" i="1"/>
  <c r="AH1203" i="1" s="1"/>
  <c r="AC1205" i="1"/>
  <c r="AD1204" i="1"/>
  <c r="AE2412" i="1" l="1"/>
  <c r="AG2411" i="1"/>
  <c r="AH2411" i="1" s="1"/>
  <c r="AF2411" i="1"/>
  <c r="AC1206" i="1"/>
  <c r="AD1205" i="1"/>
  <c r="AF1204" i="1"/>
  <c r="AG1204" i="1"/>
  <c r="AH1204" i="1" s="1"/>
  <c r="AE2413" i="1" l="1"/>
  <c r="AF1205" i="1"/>
  <c r="AG1205" i="1"/>
  <c r="AH1205" i="1" s="1"/>
  <c r="AC1207" i="1"/>
  <c r="AD1206" i="1"/>
  <c r="AE2414" i="1" l="1"/>
  <c r="AG2413" i="1"/>
  <c r="AH2413" i="1" s="1"/>
  <c r="AF2413" i="1"/>
  <c r="AF1206" i="1"/>
  <c r="AG1206" i="1"/>
  <c r="AC1208" i="1"/>
  <c r="AD1207" i="1"/>
  <c r="AE2415" i="1" l="1"/>
  <c r="AG2414" i="1"/>
  <c r="AH2414" i="1" s="1"/>
  <c r="AF2414" i="1"/>
  <c r="AH1206" i="1"/>
  <c r="AF1207" i="1"/>
  <c r="AG1207" i="1"/>
  <c r="AC1209" i="1"/>
  <c r="AD1208" i="1"/>
  <c r="AE2416" i="1" l="1"/>
  <c r="AG2415" i="1"/>
  <c r="AH2415" i="1" s="1"/>
  <c r="AF2415" i="1"/>
  <c r="AH1207" i="1"/>
  <c r="AC1210" i="1"/>
  <c r="AD1209" i="1"/>
  <c r="AF1208" i="1"/>
  <c r="AG1208" i="1"/>
  <c r="AH1208" i="1" s="1"/>
  <c r="AE2417" i="1" l="1"/>
  <c r="AG2416" i="1"/>
  <c r="AH2416" i="1" s="1"/>
  <c r="AF2416" i="1"/>
  <c r="AF1209" i="1"/>
  <c r="AG1209" i="1"/>
  <c r="AH1209" i="1" s="1"/>
  <c r="AC1211" i="1"/>
  <c r="AD1210" i="1"/>
  <c r="AE2418" i="1" l="1"/>
  <c r="AG2417" i="1"/>
  <c r="AH2417" i="1" s="1"/>
  <c r="AF2417" i="1"/>
  <c r="AF1210" i="1"/>
  <c r="AG1210" i="1"/>
  <c r="AC1212" i="1"/>
  <c r="AD1211" i="1"/>
  <c r="AE2419" i="1" l="1"/>
  <c r="AG2418" i="1"/>
  <c r="AH2418" i="1" s="1"/>
  <c r="AF2418" i="1"/>
  <c r="AH1210" i="1"/>
  <c r="AF1211" i="1"/>
  <c r="AG1211" i="1"/>
  <c r="AH1211" i="1" s="1"/>
  <c r="AC1213" i="1"/>
  <c r="AD1212" i="1"/>
  <c r="AE2420" i="1" l="1"/>
  <c r="AF2419" i="1"/>
  <c r="AG2419" i="1"/>
  <c r="AH2419" i="1" s="1"/>
  <c r="AF1212" i="1"/>
  <c r="AG1212" i="1"/>
  <c r="AC1214" i="1"/>
  <c r="AD1213" i="1"/>
  <c r="AE2421" i="1" l="1"/>
  <c r="AG2420" i="1"/>
  <c r="AH2420" i="1" s="1"/>
  <c r="AF2420" i="1"/>
  <c r="AH1212" i="1"/>
  <c r="AF1213" i="1"/>
  <c r="AG1213" i="1"/>
  <c r="AH1213" i="1" s="1"/>
  <c r="AC1215" i="1"/>
  <c r="AD1214" i="1"/>
  <c r="AE2422" i="1" l="1"/>
  <c r="AG2421" i="1"/>
  <c r="AH2421" i="1" s="1"/>
  <c r="AF2421" i="1"/>
  <c r="AF1214" i="1"/>
  <c r="AG1214" i="1"/>
  <c r="AH1214" i="1" s="1"/>
  <c r="AC1216" i="1"/>
  <c r="AD1215" i="1"/>
  <c r="AE2423" i="1" l="1"/>
  <c r="AF2422" i="1"/>
  <c r="AG2422" i="1"/>
  <c r="AH2422" i="1" s="1"/>
  <c r="AF1215" i="1"/>
  <c r="AG1215" i="1"/>
  <c r="AH1215" i="1" s="1"/>
  <c r="AC1217" i="1"/>
  <c r="AD1216" i="1"/>
  <c r="AE2424" i="1" l="1"/>
  <c r="AG2423" i="1"/>
  <c r="AH2423" i="1" s="1"/>
  <c r="AF2423" i="1"/>
  <c r="AF1216" i="1"/>
  <c r="AG1216" i="1"/>
  <c r="AH1216" i="1" s="1"/>
  <c r="AC1218" i="1"/>
  <c r="AD1217" i="1"/>
  <c r="AE2425" i="1" l="1"/>
  <c r="AF2424" i="1"/>
  <c r="AG2424" i="1"/>
  <c r="AH2424" i="1" s="1"/>
  <c r="AC1219" i="1"/>
  <c r="AD1218" i="1"/>
  <c r="AF1217" i="1"/>
  <c r="AG1217" i="1"/>
  <c r="AH1217" i="1" s="1"/>
  <c r="AE2426" i="1" l="1"/>
  <c r="AG2425" i="1"/>
  <c r="AH2425" i="1" s="1"/>
  <c r="AF2425" i="1"/>
  <c r="AF1218" i="1"/>
  <c r="AG1218" i="1"/>
  <c r="AH1218" i="1" s="1"/>
  <c r="AC1220" i="1"/>
  <c r="AD1219" i="1"/>
  <c r="AE2427" i="1" l="1"/>
  <c r="AF1219" i="1"/>
  <c r="AG1219" i="1"/>
  <c r="AH1219" i="1" s="1"/>
  <c r="AC1221" i="1"/>
  <c r="AD1220" i="1"/>
  <c r="AE2428" i="1" l="1"/>
  <c r="AG2427" i="1"/>
  <c r="AH2427" i="1" s="1"/>
  <c r="AF2427" i="1"/>
  <c r="AF1220" i="1"/>
  <c r="AG1220" i="1"/>
  <c r="AH1220" i="1" s="1"/>
  <c r="AC1222" i="1"/>
  <c r="AD1221" i="1"/>
  <c r="AE2429" i="1" l="1"/>
  <c r="AG2428" i="1"/>
  <c r="AH2428" i="1" s="1"/>
  <c r="AF2428" i="1"/>
  <c r="AF1221" i="1"/>
  <c r="AG1221" i="1"/>
  <c r="AH1221" i="1" s="1"/>
  <c r="AC1223" i="1"/>
  <c r="AD1222" i="1"/>
  <c r="AE2430" i="1" l="1"/>
  <c r="AF2429" i="1"/>
  <c r="AG2429" i="1"/>
  <c r="AH2429" i="1" s="1"/>
  <c r="AF1222" i="1"/>
  <c r="AG1222" i="1"/>
  <c r="AH1222" i="1" s="1"/>
  <c r="AC1224" i="1"/>
  <c r="AD1223" i="1"/>
  <c r="AE2431" i="1" l="1"/>
  <c r="AG2430" i="1"/>
  <c r="AH2430" i="1" s="1"/>
  <c r="AF2430" i="1"/>
  <c r="AF1223" i="1"/>
  <c r="AG1223" i="1"/>
  <c r="AH1223" i="1" s="1"/>
  <c r="AC1225" i="1"/>
  <c r="AD1224" i="1"/>
  <c r="AE2432" i="1" l="1"/>
  <c r="AG2431" i="1"/>
  <c r="AH2431" i="1" s="1"/>
  <c r="AF2431" i="1"/>
  <c r="AF1224" i="1"/>
  <c r="AG1224" i="1"/>
  <c r="AH1224" i="1" s="1"/>
  <c r="AC1226" i="1"/>
  <c r="AD1225" i="1"/>
  <c r="AE2433" i="1" l="1"/>
  <c r="AG2432" i="1"/>
  <c r="AH2432" i="1" s="1"/>
  <c r="AF2432" i="1"/>
  <c r="AF1225" i="1"/>
  <c r="AG1225" i="1"/>
  <c r="AH1225" i="1" s="1"/>
  <c r="AC1227" i="1"/>
  <c r="AD1226" i="1"/>
  <c r="AE2434" i="1" l="1"/>
  <c r="AG2433" i="1"/>
  <c r="AH2433" i="1" s="1"/>
  <c r="AF2433" i="1"/>
  <c r="AF1226" i="1"/>
  <c r="AG1226" i="1"/>
  <c r="AH1226" i="1" s="1"/>
  <c r="AC1228" i="1"/>
  <c r="AD1227" i="1"/>
  <c r="AE2435" i="1" l="1"/>
  <c r="AG2434" i="1"/>
  <c r="AH2434" i="1" s="1"/>
  <c r="AF2434" i="1"/>
  <c r="AF1227" i="1"/>
  <c r="AG1227" i="1"/>
  <c r="AH1227" i="1" s="1"/>
  <c r="AC1229" i="1"/>
  <c r="AD1228" i="1"/>
  <c r="AE2436" i="1" l="1"/>
  <c r="AG2435" i="1"/>
  <c r="AH2435" i="1" s="1"/>
  <c r="AF2435" i="1"/>
  <c r="AF1228" i="1"/>
  <c r="AG1228" i="1"/>
  <c r="AC1230" i="1"/>
  <c r="AD1229" i="1"/>
  <c r="AH1228" i="1" l="1"/>
  <c r="AE2437" i="1"/>
  <c r="AG2436" i="1"/>
  <c r="AH2436" i="1" s="1"/>
  <c r="AF2436" i="1"/>
  <c r="AF1229" i="1"/>
  <c r="AG1229" i="1"/>
  <c r="AH1229" i="1" s="1"/>
  <c r="AC1231" i="1"/>
  <c r="AD1230" i="1"/>
  <c r="AE2438" i="1" l="1"/>
  <c r="AG2437" i="1"/>
  <c r="AH2437" i="1" s="1"/>
  <c r="AF2437" i="1"/>
  <c r="AF1230" i="1"/>
  <c r="AG1230" i="1"/>
  <c r="AH1230" i="1" s="1"/>
  <c r="AC1232" i="1"/>
  <c r="AD1231" i="1"/>
  <c r="AE2439" i="1" l="1"/>
  <c r="AF1231" i="1"/>
  <c r="AG1231" i="1"/>
  <c r="AC1233" i="1"/>
  <c r="AD1232" i="1"/>
  <c r="AE2440" i="1" l="1"/>
  <c r="AG2439" i="1"/>
  <c r="AH2439" i="1" s="1"/>
  <c r="AF2439" i="1"/>
  <c r="AH1231" i="1"/>
  <c r="AF1232" i="1"/>
  <c r="AG1232" i="1"/>
  <c r="AH1232" i="1" s="1"/>
  <c r="AC1234" i="1"/>
  <c r="AD1233" i="1"/>
  <c r="AE2441" i="1" l="1"/>
  <c r="AF2440" i="1"/>
  <c r="AG2440" i="1"/>
  <c r="AH2440" i="1" s="1"/>
  <c r="AF1233" i="1"/>
  <c r="AG1233" i="1"/>
  <c r="AH1233" i="1" s="1"/>
  <c r="AC1235" i="1"/>
  <c r="AD1234" i="1"/>
  <c r="AE2442" i="1" l="1"/>
  <c r="AG2441" i="1"/>
  <c r="AH2441" i="1" s="1"/>
  <c r="AF2441" i="1"/>
  <c r="AF1234" i="1"/>
  <c r="AG1234" i="1"/>
  <c r="AH1234" i="1" s="1"/>
  <c r="AC1236" i="1"/>
  <c r="AD1235" i="1"/>
  <c r="AE2443" i="1" l="1"/>
  <c r="AF2442" i="1"/>
  <c r="AG2442" i="1"/>
  <c r="AH2442" i="1" s="1"/>
  <c r="AC1237" i="1"/>
  <c r="AD1236" i="1"/>
  <c r="AF1235" i="1"/>
  <c r="AG1235" i="1"/>
  <c r="AE2444" i="1" l="1"/>
  <c r="AG2443" i="1"/>
  <c r="AH2443" i="1" s="1"/>
  <c r="AF2443" i="1"/>
  <c r="AH1235" i="1"/>
  <c r="AF1236" i="1"/>
  <c r="AG1236" i="1"/>
  <c r="AH1236" i="1" s="1"/>
  <c r="AC1238" i="1"/>
  <c r="AD1237" i="1"/>
  <c r="AE2445" i="1" l="1"/>
  <c r="AG2444" i="1"/>
  <c r="AH2444" i="1" s="1"/>
  <c r="AF2444" i="1"/>
  <c r="AF1237" i="1"/>
  <c r="AG1237" i="1"/>
  <c r="AH1237" i="1" s="1"/>
  <c r="AC1239" i="1"/>
  <c r="AD1238" i="1"/>
  <c r="AE2446" i="1" l="1"/>
  <c r="AG2445" i="1"/>
  <c r="AH2445" i="1" s="1"/>
  <c r="AF2445" i="1"/>
  <c r="AF1238" i="1"/>
  <c r="AG1238" i="1"/>
  <c r="AH1238" i="1" s="1"/>
  <c r="AC1240" i="1"/>
  <c r="AD1239" i="1"/>
  <c r="AE2447" i="1" l="1"/>
  <c r="AG2446" i="1"/>
  <c r="AH2446" i="1" s="1"/>
  <c r="AF2446" i="1"/>
  <c r="AF1239" i="1"/>
  <c r="AG1239" i="1"/>
  <c r="AH1239" i="1" s="1"/>
  <c r="AC1241" i="1"/>
  <c r="AD1240" i="1"/>
  <c r="AE2448" i="1" l="1"/>
  <c r="AG2447" i="1"/>
  <c r="AH2447" i="1" s="1"/>
  <c r="AF2447" i="1"/>
  <c r="AC1242" i="1"/>
  <c r="AD1241" i="1"/>
  <c r="AF1240" i="1"/>
  <c r="AG1240" i="1"/>
  <c r="AE2449" i="1" l="1"/>
  <c r="AF2448" i="1"/>
  <c r="AG2448" i="1"/>
  <c r="AH2448" i="1" s="1"/>
  <c r="AH1240" i="1"/>
  <c r="AF1241" i="1"/>
  <c r="AG1241" i="1"/>
  <c r="AC1243" i="1"/>
  <c r="AD1242" i="1"/>
  <c r="AE2450" i="1" l="1"/>
  <c r="AG2449" i="1"/>
  <c r="AH2449" i="1" s="1"/>
  <c r="AF2449" i="1"/>
  <c r="AH1241" i="1"/>
  <c r="AF1242" i="1"/>
  <c r="AG1242" i="1"/>
  <c r="AH1242" i="1" s="1"/>
  <c r="AC1244" i="1"/>
  <c r="AD1243" i="1"/>
  <c r="AE2451" i="1" l="1"/>
  <c r="AG2450" i="1"/>
  <c r="AH2450" i="1" s="1"/>
  <c r="AF2450" i="1"/>
  <c r="AC1245" i="1"/>
  <c r="AD1244" i="1"/>
  <c r="AF1243" i="1"/>
  <c r="AG1243" i="1"/>
  <c r="AH1243" i="1" s="1"/>
  <c r="AE2452" i="1" l="1"/>
  <c r="AG2451" i="1"/>
  <c r="AH2451" i="1" s="1"/>
  <c r="AF2451" i="1"/>
  <c r="AF1244" i="1"/>
  <c r="AG1244" i="1"/>
  <c r="AH1244" i="1" s="1"/>
  <c r="AC1246" i="1"/>
  <c r="AD1245" i="1"/>
  <c r="AE2453" i="1" l="1"/>
  <c r="AG2452" i="1"/>
  <c r="AH2452" i="1" s="1"/>
  <c r="AF2452" i="1"/>
  <c r="AC1247" i="1"/>
  <c r="AD1246" i="1"/>
  <c r="AF1245" i="1"/>
  <c r="AG1245" i="1"/>
  <c r="AH1245" i="1" s="1"/>
  <c r="AE2454" i="1" l="1"/>
  <c r="AG2453" i="1"/>
  <c r="AH2453" i="1" s="1"/>
  <c r="AF2453" i="1"/>
  <c r="AF1246" i="1"/>
  <c r="AG1246" i="1"/>
  <c r="AH1246" i="1" s="1"/>
  <c r="AC1248" i="1"/>
  <c r="AD1247" i="1"/>
  <c r="AE2455" i="1" l="1"/>
  <c r="AG2454" i="1"/>
  <c r="AH2454" i="1" s="1"/>
  <c r="AF2454" i="1"/>
  <c r="AF1247" i="1"/>
  <c r="AG1247" i="1"/>
  <c r="AH1247" i="1" s="1"/>
  <c r="AC1249" i="1"/>
  <c r="AD1248" i="1"/>
  <c r="AE2456" i="1" l="1"/>
  <c r="AG2455" i="1"/>
  <c r="AH2455" i="1" s="1"/>
  <c r="AF2455" i="1"/>
  <c r="AF1248" i="1"/>
  <c r="AG1248" i="1"/>
  <c r="AC1250" i="1"/>
  <c r="AD1249" i="1"/>
  <c r="AE2457" i="1" l="1"/>
  <c r="AG2456" i="1"/>
  <c r="AH2456" i="1" s="1"/>
  <c r="AF2456" i="1"/>
  <c r="AF1249" i="1"/>
  <c r="AG1249" i="1"/>
  <c r="AH1249" i="1" s="1"/>
  <c r="AC1251" i="1"/>
  <c r="AD1250" i="1"/>
  <c r="AH1248" i="1"/>
  <c r="AE2458" i="1" l="1"/>
  <c r="AG2457" i="1"/>
  <c r="AH2457" i="1" s="1"/>
  <c r="AF2457" i="1"/>
  <c r="AF1250" i="1"/>
  <c r="AG1250" i="1"/>
  <c r="AC1252" i="1"/>
  <c r="AD1251" i="1"/>
  <c r="AE2459" i="1" l="1"/>
  <c r="AF2458" i="1"/>
  <c r="AG2458" i="1"/>
  <c r="AH2458" i="1" s="1"/>
  <c r="AF1251" i="1"/>
  <c r="AG1251" i="1"/>
  <c r="AH1251" i="1" s="1"/>
  <c r="AC1253" i="1"/>
  <c r="AD1252" i="1"/>
  <c r="AH1250" i="1"/>
  <c r="AE2460" i="1" l="1"/>
  <c r="AG2459" i="1"/>
  <c r="AH2459" i="1" s="1"/>
  <c r="AF2459" i="1"/>
  <c r="AF1252" i="1"/>
  <c r="AG1252" i="1"/>
  <c r="AH1252" i="1" s="1"/>
  <c r="AC1254" i="1"/>
  <c r="AD1253" i="1"/>
  <c r="AE2461" i="1" l="1"/>
  <c r="AG2460" i="1"/>
  <c r="AH2460" i="1" s="1"/>
  <c r="AF2460" i="1"/>
  <c r="AF1253" i="1"/>
  <c r="AG1253" i="1"/>
  <c r="AH1253" i="1" s="1"/>
  <c r="AC1255" i="1"/>
  <c r="AD1254" i="1"/>
  <c r="AE2462" i="1" l="1"/>
  <c r="AG2461" i="1"/>
  <c r="AH2461" i="1" s="1"/>
  <c r="AF2461" i="1"/>
  <c r="AF1254" i="1"/>
  <c r="AG1254" i="1"/>
  <c r="AH1254" i="1" s="1"/>
  <c r="AC1256" i="1"/>
  <c r="AD1255" i="1"/>
  <c r="AE2463" i="1" l="1"/>
  <c r="AG2462" i="1"/>
  <c r="AH2462" i="1" s="1"/>
  <c r="AF2462" i="1"/>
  <c r="AF1255" i="1"/>
  <c r="AG1255" i="1"/>
  <c r="AC1257" i="1"/>
  <c r="AD1256" i="1"/>
  <c r="AE2464" i="1" l="1"/>
  <c r="AG2463" i="1"/>
  <c r="AH2463" i="1" s="1"/>
  <c r="AF2463" i="1"/>
  <c r="AC1258" i="1"/>
  <c r="AD1257" i="1"/>
  <c r="AF1256" i="1"/>
  <c r="AG1256" i="1"/>
  <c r="AH1255" i="1"/>
  <c r="AE2465" i="1" l="1"/>
  <c r="AG2464" i="1"/>
  <c r="AH2464" i="1" s="1"/>
  <c r="AF2464" i="1"/>
  <c r="AH1256" i="1"/>
  <c r="AF1257" i="1"/>
  <c r="AG1257" i="1"/>
  <c r="AH1257" i="1" s="1"/>
  <c r="AC1259" i="1"/>
  <c r="AD1258" i="1"/>
  <c r="AE2466" i="1" l="1"/>
  <c r="AF2465" i="1"/>
  <c r="AG2465" i="1"/>
  <c r="AH2465" i="1" s="1"/>
  <c r="AF1258" i="1"/>
  <c r="AG1258" i="1"/>
  <c r="AH1258" i="1" s="1"/>
  <c r="AC1260" i="1"/>
  <c r="AD1259" i="1"/>
  <c r="AE2467" i="1" l="1"/>
  <c r="AG2466" i="1"/>
  <c r="AH2466" i="1" s="1"/>
  <c r="AF2466" i="1"/>
  <c r="AF1259" i="1"/>
  <c r="AG1259" i="1"/>
  <c r="AH1259" i="1" s="1"/>
  <c r="AC1261" i="1"/>
  <c r="AD1260" i="1"/>
  <c r="AE2468" i="1" l="1"/>
  <c r="AG2467" i="1"/>
  <c r="AH2467" i="1" s="1"/>
  <c r="AF2467" i="1"/>
  <c r="AF1260" i="1"/>
  <c r="AG1260" i="1"/>
  <c r="AH1260" i="1" s="1"/>
  <c r="AC1262" i="1"/>
  <c r="AD1261" i="1"/>
  <c r="AE2469" i="1" l="1"/>
  <c r="AG2468" i="1"/>
  <c r="AH2468" i="1" s="1"/>
  <c r="AF2468" i="1"/>
  <c r="AF1261" i="1"/>
  <c r="AG1261" i="1"/>
  <c r="AH1261" i="1" s="1"/>
  <c r="AC1263" i="1"/>
  <c r="AD1262" i="1"/>
  <c r="AE2470" i="1" l="1"/>
  <c r="AG2469" i="1"/>
  <c r="AH2469" i="1" s="1"/>
  <c r="AF2469" i="1"/>
  <c r="AF1262" i="1"/>
  <c r="AG1262" i="1"/>
  <c r="AH1262" i="1" s="1"/>
  <c r="AC1264" i="1"/>
  <c r="AD1263" i="1"/>
  <c r="AE2471" i="1" l="1"/>
  <c r="AG2470" i="1"/>
  <c r="AH2470" i="1" s="1"/>
  <c r="AF2470" i="1"/>
  <c r="AC1265" i="1"/>
  <c r="AD1264" i="1"/>
  <c r="AF1263" i="1"/>
  <c r="AG1263" i="1"/>
  <c r="AE2472" i="1" l="1"/>
  <c r="AG2471" i="1"/>
  <c r="AH2471" i="1" s="1"/>
  <c r="AF2471" i="1"/>
  <c r="AH1263" i="1"/>
  <c r="AF1264" i="1"/>
  <c r="AG1264" i="1"/>
  <c r="AH1264" i="1" s="1"/>
  <c r="AC1266" i="1"/>
  <c r="AD1265" i="1"/>
  <c r="AE2473" i="1" l="1"/>
  <c r="AF1265" i="1"/>
  <c r="AG1265" i="1"/>
  <c r="AH1265" i="1" s="1"/>
  <c r="AC1267" i="1"/>
  <c r="AD1266" i="1"/>
  <c r="AE2474" i="1" l="1"/>
  <c r="AG2473" i="1"/>
  <c r="AH2473" i="1" s="1"/>
  <c r="AF2473" i="1"/>
  <c r="AF1266" i="1"/>
  <c r="AG1266" i="1"/>
  <c r="AH1266" i="1" s="1"/>
  <c r="AC1268" i="1"/>
  <c r="AD1267" i="1"/>
  <c r="AE2475" i="1" l="1"/>
  <c r="AG2474" i="1"/>
  <c r="AH2474" i="1" s="1"/>
  <c r="AF2474" i="1"/>
  <c r="AC1269" i="1"/>
  <c r="AD1268" i="1"/>
  <c r="AF1267" i="1"/>
  <c r="AG1267" i="1"/>
  <c r="AE2476" i="1" l="1"/>
  <c r="AG2475" i="1"/>
  <c r="AH2475" i="1" s="1"/>
  <c r="AF2475" i="1"/>
  <c r="AH1267" i="1"/>
  <c r="AF1268" i="1"/>
  <c r="AG1268" i="1"/>
  <c r="AH1268" i="1" s="1"/>
  <c r="AC1270" i="1"/>
  <c r="AD1269" i="1"/>
  <c r="AE2477" i="1" l="1"/>
  <c r="AG2476" i="1"/>
  <c r="AH2476" i="1" s="1"/>
  <c r="AF2476" i="1"/>
  <c r="AF1269" i="1"/>
  <c r="AG1269" i="1"/>
  <c r="AH1269" i="1" s="1"/>
  <c r="AC1271" i="1"/>
  <c r="AD1270" i="1"/>
  <c r="AE2478" i="1" l="1"/>
  <c r="AG2477" i="1"/>
  <c r="AH2477" i="1" s="1"/>
  <c r="AF2477" i="1"/>
  <c r="AF1270" i="1"/>
  <c r="AG1270" i="1"/>
  <c r="AH1270" i="1" s="1"/>
  <c r="AC1272" i="1"/>
  <c r="AD1271" i="1"/>
  <c r="AE2479" i="1" l="1"/>
  <c r="AG2478" i="1"/>
  <c r="AH2478" i="1" s="1"/>
  <c r="AF2478" i="1"/>
  <c r="AF1271" i="1"/>
  <c r="AG1271" i="1"/>
  <c r="AH1271" i="1" s="1"/>
  <c r="AC1273" i="1"/>
  <c r="AD1272" i="1"/>
  <c r="AE2480" i="1" l="1"/>
  <c r="AF2479" i="1"/>
  <c r="AG2479" i="1"/>
  <c r="AH2479" i="1" s="1"/>
  <c r="AF1272" i="1"/>
  <c r="AG1272" i="1"/>
  <c r="AH1272" i="1" s="1"/>
  <c r="AC1274" i="1"/>
  <c r="AD1273" i="1"/>
  <c r="AE2481" i="1" l="1"/>
  <c r="AG2480" i="1"/>
  <c r="AH2480" i="1" s="1"/>
  <c r="AF2480" i="1"/>
  <c r="AC1275" i="1"/>
  <c r="AD1274" i="1"/>
  <c r="AF1273" i="1"/>
  <c r="AG1273" i="1"/>
  <c r="AH1273" i="1" l="1"/>
  <c r="AE2482" i="1"/>
  <c r="AG2481" i="1"/>
  <c r="AH2481" i="1" s="1"/>
  <c r="AF2481" i="1"/>
  <c r="AF1274" i="1"/>
  <c r="AG1274" i="1"/>
  <c r="AH1274" i="1" s="1"/>
  <c r="AC1276" i="1"/>
  <c r="AD1275" i="1"/>
  <c r="AE2483" i="1" l="1"/>
  <c r="AF1275" i="1"/>
  <c r="AG1275" i="1"/>
  <c r="AH1275" i="1" s="1"/>
  <c r="AC1277" i="1"/>
  <c r="AD1276" i="1"/>
  <c r="AG2483" i="1" l="1"/>
  <c r="AH2483" i="1" s="1"/>
  <c r="AE2484" i="1"/>
  <c r="AF2483" i="1"/>
  <c r="AF1276" i="1"/>
  <c r="AG1276" i="1"/>
  <c r="AH1276" i="1" s="1"/>
  <c r="AC1278" i="1"/>
  <c r="AD1277" i="1"/>
  <c r="AE2485" i="1" l="1"/>
  <c r="AG2484" i="1"/>
  <c r="AH2484" i="1" s="1"/>
  <c r="AF2484" i="1"/>
  <c r="AF1277" i="1"/>
  <c r="AG1277" i="1"/>
  <c r="AH1277" i="1" s="1"/>
  <c r="AC1279" i="1"/>
  <c r="AD1278" i="1"/>
  <c r="AE2486" i="1" l="1"/>
  <c r="AG2485" i="1"/>
  <c r="AH2485" i="1" s="1"/>
  <c r="AF2485" i="1"/>
  <c r="AF1278" i="1"/>
  <c r="AG1278" i="1"/>
  <c r="AH1278" i="1" s="1"/>
  <c r="AC1280" i="1"/>
  <c r="AD1279" i="1"/>
  <c r="AE2487" i="1" l="1"/>
  <c r="AF2486" i="1"/>
  <c r="AG2486" i="1"/>
  <c r="AH2486" i="1" s="1"/>
  <c r="AF1279" i="1"/>
  <c r="AG1279" i="1"/>
  <c r="AH1279" i="1" s="1"/>
  <c r="AC1281" i="1"/>
  <c r="AD1280" i="1"/>
  <c r="AE2488" i="1" l="1"/>
  <c r="AG2487" i="1"/>
  <c r="AH2487" i="1" s="1"/>
  <c r="AF2487" i="1"/>
  <c r="AC1282" i="1"/>
  <c r="AD1281" i="1"/>
  <c r="AF1280" i="1"/>
  <c r="AG1280" i="1"/>
  <c r="AH1280" i="1" s="1"/>
  <c r="AE2489" i="1" l="1"/>
  <c r="AF1281" i="1"/>
  <c r="AG1281" i="1"/>
  <c r="AH1281" i="1" s="1"/>
  <c r="AC1283" i="1"/>
  <c r="AD1282" i="1"/>
  <c r="AE2490" i="1" l="1"/>
  <c r="AG2489" i="1"/>
  <c r="AH2489" i="1" s="1"/>
  <c r="AF2489" i="1"/>
  <c r="AC1284" i="1"/>
  <c r="AD1283" i="1"/>
  <c r="AF1282" i="1"/>
  <c r="AG1282" i="1"/>
  <c r="AH1282" i="1" s="1"/>
  <c r="AE2491" i="1" l="1"/>
  <c r="AG2490" i="1"/>
  <c r="AH2490" i="1" s="1"/>
  <c r="AF2490" i="1"/>
  <c r="AF1283" i="1"/>
  <c r="AG1283" i="1"/>
  <c r="AH1283" i="1" s="1"/>
  <c r="AC1285" i="1"/>
  <c r="AD1284" i="1"/>
  <c r="AE2492" i="1" l="1"/>
  <c r="AG2491" i="1"/>
  <c r="AH2491" i="1" s="1"/>
  <c r="AF2491" i="1"/>
  <c r="AC1286" i="1"/>
  <c r="AD1285" i="1"/>
  <c r="AF1284" i="1"/>
  <c r="AG1284" i="1"/>
  <c r="AE2493" i="1" l="1"/>
  <c r="AG2492" i="1"/>
  <c r="AH2492" i="1" s="1"/>
  <c r="AF2492" i="1"/>
  <c r="AH1284" i="1"/>
  <c r="AF1285" i="1"/>
  <c r="AG1285" i="1"/>
  <c r="AH1285" i="1" s="1"/>
  <c r="AC1287" i="1"/>
  <c r="AD1286" i="1"/>
  <c r="AE2494" i="1" l="1"/>
  <c r="AG2493" i="1"/>
  <c r="AH2493" i="1" s="1"/>
  <c r="AF2493" i="1"/>
  <c r="AF1286" i="1"/>
  <c r="AG1286" i="1"/>
  <c r="AH1286" i="1" s="1"/>
  <c r="AC1288" i="1"/>
  <c r="AD1287" i="1"/>
  <c r="AE2495" i="1" l="1"/>
  <c r="AG2494" i="1"/>
  <c r="AH2494" i="1" s="1"/>
  <c r="AF2494" i="1"/>
  <c r="AF1287" i="1"/>
  <c r="AG1287" i="1"/>
  <c r="AH1287" i="1" s="1"/>
  <c r="AC1289" i="1"/>
  <c r="AD1288" i="1"/>
  <c r="AE2496" i="1" l="1"/>
  <c r="AG2495" i="1"/>
  <c r="AH2495" i="1" s="1"/>
  <c r="AF2495" i="1"/>
  <c r="AF1288" i="1"/>
  <c r="AG1288" i="1"/>
  <c r="AC1290" i="1"/>
  <c r="AD1289" i="1"/>
  <c r="AE2497" i="1" l="1"/>
  <c r="AG2496" i="1"/>
  <c r="AH2496" i="1" s="1"/>
  <c r="AF2496" i="1"/>
  <c r="AH1288" i="1"/>
  <c r="AD1290" i="1"/>
  <c r="AC1291" i="1"/>
  <c r="AF1289" i="1"/>
  <c r="AG1289" i="1"/>
  <c r="AH1289" i="1" s="1"/>
  <c r="AE2498" i="1" l="1"/>
  <c r="AG2497" i="1"/>
  <c r="AH2497" i="1" s="1"/>
  <c r="AF2497" i="1"/>
  <c r="AC1292" i="1"/>
  <c r="AD1291" i="1"/>
  <c r="AF1290" i="1"/>
  <c r="AG1290" i="1"/>
  <c r="AE2499" i="1" l="1"/>
  <c r="AF2498" i="1"/>
  <c r="AG2498" i="1"/>
  <c r="AH2498" i="1" s="1"/>
  <c r="AH1290" i="1"/>
  <c r="AF1291" i="1"/>
  <c r="AG1291" i="1"/>
  <c r="AH1291" i="1" s="1"/>
  <c r="AC1293" i="1"/>
  <c r="AD1292" i="1"/>
  <c r="AE2500" i="1" l="1"/>
  <c r="AG2499" i="1"/>
  <c r="AH2499" i="1" s="1"/>
  <c r="AF2499" i="1"/>
  <c r="AF1292" i="1"/>
  <c r="AG1292" i="1"/>
  <c r="AH1292" i="1" s="1"/>
  <c r="AC1294" i="1"/>
  <c r="AD1293" i="1"/>
  <c r="AE2501" i="1" l="1"/>
  <c r="AG2500" i="1"/>
  <c r="AH2500" i="1" s="1"/>
  <c r="AF2500" i="1"/>
  <c r="AF1293" i="1"/>
  <c r="AG1293" i="1"/>
  <c r="AH1293" i="1" s="1"/>
  <c r="AC1295" i="1"/>
  <c r="AD1294" i="1"/>
  <c r="AE2502" i="1" l="1"/>
  <c r="AG2501" i="1"/>
  <c r="AH2501" i="1" s="1"/>
  <c r="AF2501" i="1"/>
  <c r="AF1294" i="1"/>
  <c r="AG1294" i="1"/>
  <c r="AH1294" i="1" s="1"/>
  <c r="AC1296" i="1"/>
  <c r="AD1295" i="1"/>
  <c r="AE2503" i="1" l="1"/>
  <c r="AF2502" i="1"/>
  <c r="AG2502" i="1"/>
  <c r="AH2502" i="1" s="1"/>
  <c r="AF1295" i="1"/>
  <c r="AG1295" i="1"/>
  <c r="AH1295" i="1" s="1"/>
  <c r="AC1297" i="1"/>
  <c r="AD1296" i="1"/>
  <c r="AE2504" i="1" l="1"/>
  <c r="AG1296" i="1"/>
  <c r="AF1296" i="1"/>
  <c r="AC1298" i="1"/>
  <c r="AD1297" i="1"/>
  <c r="AE2505" i="1" l="1"/>
  <c r="AG2504" i="1"/>
  <c r="AH2504" i="1" s="1"/>
  <c r="AF2504" i="1"/>
  <c r="AH1296" i="1"/>
  <c r="AF1297" i="1"/>
  <c r="AG1297" i="1"/>
  <c r="AH1297" i="1" s="1"/>
  <c r="AC1299" i="1"/>
  <c r="AD1298" i="1"/>
  <c r="AE2506" i="1" l="1"/>
  <c r="AG2505" i="1"/>
  <c r="AH2505" i="1" s="1"/>
  <c r="AF2505" i="1"/>
  <c r="AF1298" i="1"/>
  <c r="AG1298" i="1"/>
  <c r="AH1298" i="1" s="1"/>
  <c r="AD1299" i="1"/>
  <c r="AC1300" i="1"/>
  <c r="AE2507" i="1" l="1"/>
  <c r="AG2506" i="1"/>
  <c r="AH2506" i="1" s="1"/>
  <c r="AF2506" i="1"/>
  <c r="AC1301" i="1"/>
  <c r="AD1300" i="1"/>
  <c r="AF1299" i="1"/>
  <c r="AG1299" i="1"/>
  <c r="AH1299" i="1" s="1"/>
  <c r="AE2508" i="1" l="1"/>
  <c r="AG2507" i="1"/>
  <c r="AH2507" i="1" s="1"/>
  <c r="AF2507" i="1"/>
  <c r="AF1300" i="1"/>
  <c r="AG1300" i="1"/>
  <c r="AH1300" i="1" s="1"/>
  <c r="AC1302" i="1"/>
  <c r="AD1301" i="1"/>
  <c r="AE2509" i="1" l="1"/>
  <c r="AG2508" i="1"/>
  <c r="AH2508" i="1" s="1"/>
  <c r="AF2508" i="1"/>
  <c r="AF1301" i="1"/>
  <c r="AG1301" i="1"/>
  <c r="AH1301" i="1" s="1"/>
  <c r="AC1303" i="1"/>
  <c r="AD1302" i="1"/>
  <c r="AE2510" i="1" l="1"/>
  <c r="AG2509" i="1"/>
  <c r="AH2509" i="1" s="1"/>
  <c r="AF2509" i="1"/>
  <c r="AF1302" i="1"/>
  <c r="AG1302" i="1"/>
  <c r="AH1302" i="1" s="1"/>
  <c r="AC1304" i="1"/>
  <c r="AD1303" i="1"/>
  <c r="AE2511" i="1" l="1"/>
  <c r="AG2510" i="1"/>
  <c r="AH2510" i="1" s="1"/>
  <c r="AF2510" i="1"/>
  <c r="AG1303" i="1"/>
  <c r="AF1303" i="1"/>
  <c r="AC1305" i="1"/>
  <c r="AD1304" i="1"/>
  <c r="AE2512" i="1" l="1"/>
  <c r="AG2511" i="1"/>
  <c r="AH2511" i="1" s="1"/>
  <c r="AF2511" i="1"/>
  <c r="AF1304" i="1"/>
  <c r="AG1304" i="1"/>
  <c r="AH1304" i="1" s="1"/>
  <c r="AC1306" i="1"/>
  <c r="AD1305" i="1"/>
  <c r="AH1303" i="1"/>
  <c r="AE2513" i="1" l="1"/>
  <c r="AG2512" i="1"/>
  <c r="AH2512" i="1" s="1"/>
  <c r="AF2512" i="1"/>
  <c r="AF1305" i="1"/>
  <c r="AG1305" i="1"/>
  <c r="AH1305" i="1" s="1"/>
  <c r="AC1307" i="1"/>
  <c r="AD1306" i="1"/>
  <c r="AE2514" i="1" l="1"/>
  <c r="AG2513" i="1"/>
  <c r="AH2513" i="1" s="1"/>
  <c r="AF2513" i="1"/>
  <c r="AF1306" i="1"/>
  <c r="AG1306" i="1"/>
  <c r="AH1306" i="1" s="1"/>
  <c r="AC1308" i="1"/>
  <c r="AD1307" i="1"/>
  <c r="AE2515" i="1" l="1"/>
  <c r="AF1307" i="1"/>
  <c r="AG1307" i="1"/>
  <c r="AH1307" i="1" s="1"/>
  <c r="AC1309" i="1"/>
  <c r="AD1308" i="1"/>
  <c r="AE2516" i="1" l="1"/>
  <c r="AG2515" i="1"/>
  <c r="AH2515" i="1" s="1"/>
  <c r="AF2515" i="1"/>
  <c r="AF1308" i="1"/>
  <c r="AG1308" i="1"/>
  <c r="AH1308" i="1" s="1"/>
  <c r="AC1310" i="1"/>
  <c r="AD1309" i="1"/>
  <c r="AE2517" i="1" l="1"/>
  <c r="AG2516" i="1"/>
  <c r="AH2516" i="1" s="1"/>
  <c r="AF2516" i="1"/>
  <c r="AF1309" i="1"/>
  <c r="AG1309" i="1"/>
  <c r="AH1309" i="1" s="1"/>
  <c r="AC1311" i="1"/>
  <c r="AD1310" i="1"/>
  <c r="AE2518" i="1" l="1"/>
  <c r="AG2517" i="1"/>
  <c r="AH2517" i="1" s="1"/>
  <c r="AF2517" i="1"/>
  <c r="AF1310" i="1"/>
  <c r="AG1310" i="1"/>
  <c r="AH1310" i="1" s="1"/>
  <c r="AC1312" i="1"/>
  <c r="AD1311" i="1"/>
  <c r="AE2519" i="1" l="1"/>
  <c r="AG2518" i="1"/>
  <c r="AH2518" i="1" s="1"/>
  <c r="AF2518" i="1"/>
  <c r="AF1311" i="1"/>
  <c r="AG1311" i="1"/>
  <c r="AH1311" i="1" s="1"/>
  <c r="AC1313" i="1"/>
  <c r="AD1312" i="1"/>
  <c r="AE2520" i="1" l="1"/>
  <c r="AG2519" i="1"/>
  <c r="AH2519" i="1" s="1"/>
  <c r="AF2519" i="1"/>
  <c r="AF1312" i="1"/>
  <c r="AG1312" i="1"/>
  <c r="AH1312" i="1" s="1"/>
  <c r="AC1314" i="1"/>
  <c r="AD1313" i="1"/>
  <c r="AE2521" i="1" l="1"/>
  <c r="AG2520" i="1"/>
  <c r="AH2520" i="1" s="1"/>
  <c r="AF2520" i="1"/>
  <c r="AF1313" i="1"/>
  <c r="AG1313" i="1"/>
  <c r="AH1313" i="1" s="1"/>
  <c r="AC1315" i="1"/>
  <c r="AD1314" i="1"/>
  <c r="AE2522" i="1" l="1"/>
  <c r="AG2521" i="1"/>
  <c r="AH2521" i="1" s="1"/>
  <c r="AF2521" i="1"/>
  <c r="AF1314" i="1"/>
  <c r="AG1314" i="1"/>
  <c r="AH1314" i="1" s="1"/>
  <c r="AC1316" i="1"/>
  <c r="AD1315" i="1"/>
  <c r="AE2523" i="1" l="1"/>
  <c r="AG2522" i="1"/>
  <c r="AH2522" i="1" s="1"/>
  <c r="AF2522" i="1"/>
  <c r="AF1315" i="1"/>
  <c r="AG1315" i="1"/>
  <c r="AH1315" i="1" s="1"/>
  <c r="AC1317" i="1"/>
  <c r="AD1316" i="1"/>
  <c r="AE2524" i="1" l="1"/>
  <c r="AG2523" i="1"/>
  <c r="AH2523" i="1" s="1"/>
  <c r="AF2523" i="1"/>
  <c r="AF1316" i="1"/>
  <c r="AG1316" i="1"/>
  <c r="AH1316" i="1" s="1"/>
  <c r="AC1318" i="1"/>
  <c r="AD1317" i="1"/>
  <c r="AE2525" i="1" l="1"/>
  <c r="AG2524" i="1"/>
  <c r="AH2524" i="1" s="1"/>
  <c r="AF2524" i="1"/>
  <c r="AF1317" i="1"/>
  <c r="AG1317" i="1"/>
  <c r="AH1317" i="1" s="1"/>
  <c r="AC1319" i="1"/>
  <c r="AD1318" i="1"/>
  <c r="AE2526" i="1" l="1"/>
  <c r="AG2525" i="1"/>
  <c r="AH2525" i="1" s="1"/>
  <c r="AF2525" i="1"/>
  <c r="AF1318" i="1"/>
  <c r="AG1318" i="1"/>
  <c r="AH1318" i="1" s="1"/>
  <c r="AC1320" i="1"/>
  <c r="AD1319" i="1"/>
  <c r="AE2527" i="1" l="1"/>
  <c r="AG2526" i="1"/>
  <c r="AH2526" i="1" s="1"/>
  <c r="AF2526" i="1"/>
  <c r="AF1319" i="1"/>
  <c r="AG1319" i="1"/>
  <c r="AC1321" i="1"/>
  <c r="AD1320" i="1"/>
  <c r="AE2528" i="1" l="1"/>
  <c r="AF2527" i="1"/>
  <c r="AG2527" i="1"/>
  <c r="AH2527" i="1" s="1"/>
  <c r="AF1320" i="1"/>
  <c r="AG1320" i="1"/>
  <c r="AH1320" i="1" s="1"/>
  <c r="AC1322" i="1"/>
  <c r="AD1321" i="1"/>
  <c r="AH1319" i="1"/>
  <c r="AE2529" i="1" l="1"/>
  <c r="AG2528" i="1"/>
  <c r="AH2528" i="1" s="1"/>
  <c r="AF2528" i="1"/>
  <c r="AF1321" i="1"/>
  <c r="AG1321" i="1"/>
  <c r="AH1321" i="1" s="1"/>
  <c r="AC1323" i="1"/>
  <c r="AD1322" i="1"/>
  <c r="AE2530" i="1" l="1"/>
  <c r="AG2529" i="1"/>
  <c r="AH2529" i="1" s="1"/>
  <c r="AF2529" i="1"/>
  <c r="AF1322" i="1"/>
  <c r="AG1322" i="1"/>
  <c r="AH1322" i="1" s="1"/>
  <c r="AC1324" i="1"/>
  <c r="AD1323" i="1"/>
  <c r="AE2531" i="1" l="1"/>
  <c r="AG2530" i="1"/>
  <c r="AF2530" i="1"/>
  <c r="AF1323" i="1"/>
  <c r="AG1323" i="1"/>
  <c r="AH1323" i="1" s="1"/>
  <c r="AC1325" i="1"/>
  <c r="AD1324" i="1"/>
  <c r="AH2530" i="1" l="1"/>
  <c r="AE2532" i="1"/>
  <c r="AG2531" i="1"/>
  <c r="AH2531" i="1" s="1"/>
  <c r="AF2531" i="1"/>
  <c r="AF1324" i="1"/>
  <c r="AG1324" i="1"/>
  <c r="AH1324" i="1" s="1"/>
  <c r="AC1326" i="1"/>
  <c r="AD1325" i="1"/>
  <c r="AE2533" i="1" l="1"/>
  <c r="AG2532" i="1"/>
  <c r="AH2532" i="1" s="1"/>
  <c r="AF2532" i="1"/>
  <c r="AC1327" i="1"/>
  <c r="AD1326" i="1"/>
  <c r="AF1325" i="1"/>
  <c r="AG1325" i="1"/>
  <c r="AH1325" i="1" s="1"/>
  <c r="AE2534" i="1" l="1"/>
  <c r="AG2533" i="1"/>
  <c r="AH2533" i="1" s="1"/>
  <c r="AF2533" i="1"/>
  <c r="AF1326" i="1"/>
  <c r="AG1326" i="1"/>
  <c r="AH1326" i="1" s="1"/>
  <c r="AC1328" i="1"/>
  <c r="AD1327" i="1"/>
  <c r="AE2535" i="1" l="1"/>
  <c r="AG2534" i="1"/>
  <c r="AH2534" i="1" s="1"/>
  <c r="AF2534" i="1"/>
  <c r="AC1329" i="1"/>
  <c r="AD1328" i="1"/>
  <c r="AF1327" i="1"/>
  <c r="AG1327" i="1"/>
  <c r="AH1327" i="1" s="1"/>
  <c r="AE2536" i="1" l="1"/>
  <c r="AF2535" i="1"/>
  <c r="AG2535" i="1"/>
  <c r="AH2535" i="1" s="1"/>
  <c r="AG1328" i="1"/>
  <c r="AF1328" i="1"/>
  <c r="AC1330" i="1"/>
  <c r="AD1329" i="1"/>
  <c r="AE2537" i="1" l="1"/>
  <c r="AG2536" i="1"/>
  <c r="AH2536" i="1" s="1"/>
  <c r="AF2536" i="1"/>
  <c r="AC1331" i="1"/>
  <c r="AD1330" i="1"/>
  <c r="AF1329" i="1"/>
  <c r="AG1329" i="1"/>
  <c r="AH1329" i="1" s="1"/>
  <c r="AH1328" i="1"/>
  <c r="AE2538" i="1" l="1"/>
  <c r="AG2537" i="1"/>
  <c r="AH2537" i="1" s="1"/>
  <c r="AF2537" i="1"/>
  <c r="AF1330" i="1"/>
  <c r="AG1330" i="1"/>
  <c r="AH1330" i="1" s="1"/>
  <c r="AC1332" i="1"/>
  <c r="AD1331" i="1"/>
  <c r="AE2539" i="1" l="1"/>
  <c r="AF2538" i="1"/>
  <c r="AG2538" i="1"/>
  <c r="AH2538" i="1" s="1"/>
  <c r="AF1331" i="1"/>
  <c r="AG1331" i="1"/>
  <c r="AH1331" i="1" s="1"/>
  <c r="AC1333" i="1"/>
  <c r="AD1332" i="1"/>
  <c r="AE2540" i="1" l="1"/>
  <c r="AG2539" i="1"/>
  <c r="AH2539" i="1" s="1"/>
  <c r="AF2539" i="1"/>
  <c r="AC1334" i="1"/>
  <c r="AD1333" i="1"/>
  <c r="AF1332" i="1"/>
  <c r="AG1332" i="1"/>
  <c r="AE2541" i="1" l="1"/>
  <c r="AG2540" i="1"/>
  <c r="AH2540" i="1" s="1"/>
  <c r="AF2540" i="1"/>
  <c r="AH1332" i="1"/>
  <c r="AF1333" i="1"/>
  <c r="AG1333" i="1"/>
  <c r="AH1333" i="1" s="1"/>
  <c r="AC1335" i="1"/>
  <c r="AD1334" i="1"/>
  <c r="AE2542" i="1" l="1"/>
  <c r="AG2541" i="1"/>
  <c r="AH2541" i="1" s="1"/>
  <c r="AF2541" i="1"/>
  <c r="AF1334" i="1"/>
  <c r="AG1334" i="1"/>
  <c r="AH1334" i="1" s="1"/>
  <c r="AC1336" i="1"/>
  <c r="AD1335" i="1"/>
  <c r="AE2543" i="1" l="1"/>
  <c r="AG2542" i="1"/>
  <c r="AH2542" i="1" s="1"/>
  <c r="AF2542" i="1"/>
  <c r="AF1335" i="1"/>
  <c r="AG1335" i="1"/>
  <c r="AH1335" i="1" s="1"/>
  <c r="AC1337" i="1"/>
  <c r="AD1336" i="1"/>
  <c r="AE2544" i="1" l="1"/>
  <c r="AF1336" i="1"/>
  <c r="AG1336" i="1"/>
  <c r="AH1336" i="1" s="1"/>
  <c r="AC1338" i="1"/>
  <c r="AD1337" i="1"/>
  <c r="AE2545" i="1" l="1"/>
  <c r="AG2544" i="1"/>
  <c r="AH2544" i="1" s="1"/>
  <c r="AF2544" i="1"/>
  <c r="AF1337" i="1"/>
  <c r="AG1337" i="1"/>
  <c r="AC1339" i="1"/>
  <c r="AD1338" i="1"/>
  <c r="AE2546" i="1" l="1"/>
  <c r="AG2545" i="1"/>
  <c r="AH2545" i="1" s="1"/>
  <c r="AF2545" i="1"/>
  <c r="AH1337" i="1"/>
  <c r="AF1338" i="1"/>
  <c r="AG1338" i="1"/>
  <c r="AC1340" i="1"/>
  <c r="AD1339" i="1"/>
  <c r="AE2547" i="1" l="1"/>
  <c r="AF2546" i="1"/>
  <c r="AG2546" i="1"/>
  <c r="AH2546" i="1" s="1"/>
  <c r="AH1338" i="1"/>
  <c r="AF1339" i="1"/>
  <c r="AG1339" i="1"/>
  <c r="AH1339" i="1" s="1"/>
  <c r="AC1341" i="1"/>
  <c r="AD1340" i="1"/>
  <c r="AE2548" i="1" l="1"/>
  <c r="AG2547" i="1"/>
  <c r="AH2547" i="1" s="1"/>
  <c r="AF2547" i="1"/>
  <c r="AF1340" i="1"/>
  <c r="AG1340" i="1"/>
  <c r="AH1340" i="1" s="1"/>
  <c r="AC1342" i="1"/>
  <c r="AD1341" i="1"/>
  <c r="AE2549" i="1" l="1"/>
  <c r="AG2548" i="1"/>
  <c r="AH2548" i="1" s="1"/>
  <c r="AF2548" i="1"/>
  <c r="AF1341" i="1"/>
  <c r="AG1341" i="1"/>
  <c r="AH1341" i="1" s="1"/>
  <c r="AC1343" i="1"/>
  <c r="AD1342" i="1"/>
  <c r="AE2550" i="1" l="1"/>
  <c r="AG2549" i="1"/>
  <c r="AH2549" i="1" s="1"/>
  <c r="AF2549" i="1"/>
  <c r="AF1342" i="1"/>
  <c r="AG1342" i="1"/>
  <c r="AH1342" i="1" s="1"/>
  <c r="AC1344" i="1"/>
  <c r="AD1343" i="1"/>
  <c r="AE2551" i="1" l="1"/>
  <c r="AF1343" i="1"/>
  <c r="AG1343" i="1"/>
  <c r="AH1343" i="1" s="1"/>
  <c r="AC1345" i="1"/>
  <c r="AC1346" i="1" s="1"/>
  <c r="AD1344" i="1"/>
  <c r="AE2552" i="1" l="1"/>
  <c r="AG2551" i="1"/>
  <c r="AH2551" i="1" s="1"/>
  <c r="AF2551" i="1"/>
  <c r="AF1344" i="1"/>
  <c r="AG1344" i="1"/>
  <c r="AH1344" i="1" s="1"/>
  <c r="AC1347" i="1"/>
  <c r="AD1346" i="1"/>
  <c r="AE2553" i="1" l="1"/>
  <c r="AC1348" i="1"/>
  <c r="AD1347" i="1"/>
  <c r="AF1346" i="1"/>
  <c r="AG1346" i="1"/>
  <c r="AE2554" i="1" l="1"/>
  <c r="AG2553" i="1"/>
  <c r="AH2553" i="1" s="1"/>
  <c r="AF2553" i="1"/>
  <c r="AH1346" i="1"/>
  <c r="AF1347" i="1"/>
  <c r="AG1347" i="1"/>
  <c r="AC1349" i="1"/>
  <c r="AD1348" i="1"/>
  <c r="AE2555" i="1" l="1"/>
  <c r="AG2554" i="1"/>
  <c r="AH2554" i="1" s="1"/>
  <c r="AF2554" i="1"/>
  <c r="AH1347" i="1"/>
  <c r="AC1350" i="1"/>
  <c r="AD1349" i="1"/>
  <c r="AF1348" i="1"/>
  <c r="AG1348" i="1"/>
  <c r="AH1348" i="1" s="1"/>
  <c r="AE2556" i="1" l="1"/>
  <c r="AG2555" i="1"/>
  <c r="AH2555" i="1" s="1"/>
  <c r="AF2555" i="1"/>
  <c r="AF1349" i="1"/>
  <c r="AG1349" i="1"/>
  <c r="AH1349" i="1" s="1"/>
  <c r="AC1351" i="1"/>
  <c r="AD1350" i="1"/>
  <c r="AE2557" i="1" l="1"/>
  <c r="AG2556" i="1"/>
  <c r="AH2556" i="1" s="1"/>
  <c r="AF2556" i="1"/>
  <c r="AC1352" i="1"/>
  <c r="AD1351" i="1"/>
  <c r="AF1350" i="1"/>
  <c r="AG1350" i="1"/>
  <c r="AE2558" i="1" l="1"/>
  <c r="AG2557" i="1"/>
  <c r="AH2557" i="1" s="1"/>
  <c r="AF2557" i="1"/>
  <c r="AH1350" i="1"/>
  <c r="AF1351" i="1"/>
  <c r="AG1351" i="1"/>
  <c r="AH1351" i="1" s="1"/>
  <c r="AC1353" i="1"/>
  <c r="AD1352" i="1"/>
  <c r="AE2559" i="1" l="1"/>
  <c r="AG2558" i="1"/>
  <c r="AH2558" i="1" s="1"/>
  <c r="AF2558" i="1"/>
  <c r="AF1352" i="1"/>
  <c r="AG1352" i="1"/>
  <c r="AC1354" i="1"/>
  <c r="AD1353" i="1"/>
  <c r="AE2560" i="1" l="1"/>
  <c r="AG2559" i="1"/>
  <c r="AH2559" i="1" s="1"/>
  <c r="AF2559" i="1"/>
  <c r="AH1352" i="1"/>
  <c r="AF1353" i="1"/>
  <c r="AG1353" i="1"/>
  <c r="AC1355" i="1"/>
  <c r="AD1354" i="1"/>
  <c r="AE2561" i="1" l="1"/>
  <c r="AG2560" i="1"/>
  <c r="AH2560" i="1" s="1"/>
  <c r="AF2560" i="1"/>
  <c r="AH1353" i="1"/>
  <c r="AF1354" i="1"/>
  <c r="AG1354" i="1"/>
  <c r="AC1356" i="1"/>
  <c r="AD1355" i="1"/>
  <c r="AE2562" i="1" l="1"/>
  <c r="AF2561" i="1"/>
  <c r="AG2561" i="1"/>
  <c r="AH2561" i="1" s="1"/>
  <c r="AH1354" i="1"/>
  <c r="AF1355" i="1"/>
  <c r="AG1355" i="1"/>
  <c r="AH1355" i="1" s="1"/>
  <c r="AC1357" i="1"/>
  <c r="AD1356" i="1"/>
  <c r="AE2563" i="1" l="1"/>
  <c r="AG2562" i="1"/>
  <c r="AH2562" i="1" s="1"/>
  <c r="AF2562" i="1"/>
  <c r="AF1356" i="1"/>
  <c r="AG1356" i="1"/>
  <c r="AC1358" i="1"/>
  <c r="AD1357" i="1"/>
  <c r="AE2564" i="1" l="1"/>
  <c r="AG2563" i="1"/>
  <c r="AH2563" i="1" s="1"/>
  <c r="AF2563" i="1"/>
  <c r="AH1356" i="1"/>
  <c r="AF1357" i="1"/>
  <c r="AG1357" i="1"/>
  <c r="AH1357" i="1" s="1"/>
  <c r="AC1359" i="1"/>
  <c r="AD1358" i="1"/>
  <c r="AE2565" i="1" l="1"/>
  <c r="AG2564" i="1"/>
  <c r="AH2564" i="1" s="1"/>
  <c r="AF2564" i="1"/>
  <c r="AF1358" i="1"/>
  <c r="AG1358" i="1"/>
  <c r="AC1360" i="1"/>
  <c r="AD1359" i="1"/>
  <c r="AE2566" i="1" l="1"/>
  <c r="AG2565" i="1"/>
  <c r="AH2565" i="1" s="1"/>
  <c r="AF2565" i="1"/>
  <c r="AH1358" i="1"/>
  <c r="AF1359" i="1"/>
  <c r="AG1359" i="1"/>
  <c r="AC1361" i="1"/>
  <c r="AD1360" i="1"/>
  <c r="AE2567" i="1" l="1"/>
  <c r="AG2566" i="1"/>
  <c r="AH2566" i="1" s="1"/>
  <c r="AF2566" i="1"/>
  <c r="AH1359" i="1"/>
  <c r="AF1360" i="1"/>
  <c r="AG1360" i="1"/>
  <c r="AC1362" i="1"/>
  <c r="AD1361" i="1"/>
  <c r="AE2568" i="1" l="1"/>
  <c r="AG2567" i="1"/>
  <c r="AH2567" i="1" s="1"/>
  <c r="AF2567" i="1"/>
  <c r="AH1360" i="1"/>
  <c r="AF1361" i="1"/>
  <c r="AG1361" i="1"/>
  <c r="AH1361" i="1" s="1"/>
  <c r="AC1363" i="1"/>
  <c r="AD1362" i="1"/>
  <c r="AE2569" i="1" l="1"/>
  <c r="AG2568" i="1"/>
  <c r="AH2568" i="1" s="1"/>
  <c r="AF2568" i="1"/>
  <c r="AC1364" i="1"/>
  <c r="AD1363" i="1"/>
  <c r="AF1362" i="1"/>
  <c r="AG1362" i="1"/>
  <c r="AE2570" i="1" l="1"/>
  <c r="AH1362" i="1"/>
  <c r="AF1363" i="1"/>
  <c r="AG1363" i="1"/>
  <c r="AH1363" i="1" s="1"/>
  <c r="AC1365" i="1"/>
  <c r="AD1364" i="1"/>
  <c r="AE2571" i="1" l="1"/>
  <c r="AF2570" i="1"/>
  <c r="AG2570" i="1"/>
  <c r="AH2570" i="1" s="1"/>
  <c r="AF1364" i="1"/>
  <c r="AG1364" i="1"/>
  <c r="AC1366" i="1"/>
  <c r="AD1365" i="1"/>
  <c r="AE2572" i="1" l="1"/>
  <c r="AG2571" i="1"/>
  <c r="AH2571" i="1" s="1"/>
  <c r="AF2571" i="1"/>
  <c r="AH1364" i="1"/>
  <c r="AC1367" i="1"/>
  <c r="AD1366" i="1"/>
  <c r="AF1365" i="1"/>
  <c r="AG1365" i="1"/>
  <c r="AH1365" i="1" s="1"/>
  <c r="AE2573" i="1" l="1"/>
  <c r="AG2572" i="1"/>
  <c r="AH2572" i="1" s="1"/>
  <c r="AF2572" i="1"/>
  <c r="AF1366" i="1"/>
  <c r="AG1366" i="1"/>
  <c r="AC1368" i="1"/>
  <c r="AD1367" i="1"/>
  <c r="AE2574" i="1" l="1"/>
  <c r="AG2573" i="1"/>
  <c r="AH2573" i="1" s="1"/>
  <c r="AF2573" i="1"/>
  <c r="AH1366" i="1"/>
  <c r="AC1369" i="1"/>
  <c r="AD1368" i="1"/>
  <c r="AF1367" i="1"/>
  <c r="AG1367" i="1"/>
  <c r="AH1367" i="1" s="1"/>
  <c r="AE2575" i="1" l="1"/>
  <c r="AG2574" i="1"/>
  <c r="AH2574" i="1" s="1"/>
  <c r="AF2574" i="1"/>
  <c r="AF1368" i="1"/>
  <c r="AG1368" i="1"/>
  <c r="AC1370" i="1"/>
  <c r="AD1369" i="1"/>
  <c r="AE2576" i="1" l="1"/>
  <c r="AF2575" i="1"/>
  <c r="AG2575" i="1"/>
  <c r="AH2575" i="1" s="1"/>
  <c r="AH1368" i="1"/>
  <c r="AF1369" i="1"/>
  <c r="AG1369" i="1"/>
  <c r="AH1369" i="1" s="1"/>
  <c r="AC1371" i="1"/>
  <c r="AD1370" i="1"/>
  <c r="AE2577" i="1" l="1"/>
  <c r="AG2576" i="1"/>
  <c r="AH2576" i="1" s="1"/>
  <c r="AF2576" i="1"/>
  <c r="AC1372" i="1"/>
  <c r="AD1371" i="1"/>
  <c r="AF1370" i="1"/>
  <c r="AG1370" i="1"/>
  <c r="AH1370" i="1" s="1"/>
  <c r="AE2578" i="1" l="1"/>
  <c r="AF2577" i="1"/>
  <c r="AG2577" i="1"/>
  <c r="AH2577" i="1" s="1"/>
  <c r="AF1371" i="1"/>
  <c r="AG1371" i="1"/>
  <c r="AH1371" i="1" s="1"/>
  <c r="AC1373" i="1"/>
  <c r="AD1372" i="1"/>
  <c r="AE2579" i="1" l="1"/>
  <c r="AF2578" i="1"/>
  <c r="AG2578" i="1"/>
  <c r="AH2578" i="1" s="1"/>
  <c r="AF1372" i="1"/>
  <c r="AG1372" i="1"/>
  <c r="AH1372" i="1" s="1"/>
  <c r="AC1374" i="1"/>
  <c r="AD1373" i="1"/>
  <c r="AE2580" i="1" l="1"/>
  <c r="AG2579" i="1"/>
  <c r="AH2579" i="1" s="1"/>
  <c r="AF2579" i="1"/>
  <c r="AF1373" i="1"/>
  <c r="AG1373" i="1"/>
  <c r="AH1373" i="1" s="1"/>
  <c r="AC1375" i="1"/>
  <c r="AD1374" i="1"/>
  <c r="AE2581" i="1" l="1"/>
  <c r="AF1374" i="1"/>
  <c r="AG1374" i="1"/>
  <c r="AC1376" i="1"/>
  <c r="AD1375" i="1"/>
  <c r="AE2582" i="1" l="1"/>
  <c r="AH1374" i="1"/>
  <c r="AF1375" i="1"/>
  <c r="AG1375" i="1"/>
  <c r="AH1375" i="1" s="1"/>
  <c r="AC1377" i="1"/>
  <c r="AD1376" i="1"/>
  <c r="AE2583" i="1" l="1"/>
  <c r="AG2582" i="1"/>
  <c r="AH2582" i="1" s="1"/>
  <c r="AF2582" i="1"/>
  <c r="AF1376" i="1"/>
  <c r="AG1376" i="1"/>
  <c r="AH1376" i="1" s="1"/>
  <c r="AC1378" i="1"/>
  <c r="AD1377" i="1"/>
  <c r="AE2584" i="1" l="1"/>
  <c r="AG2583" i="1"/>
  <c r="AH2583" i="1" s="1"/>
  <c r="AF2583" i="1"/>
  <c r="AF1377" i="1"/>
  <c r="AG1377" i="1"/>
  <c r="AH1377" i="1" s="1"/>
  <c r="AC1379" i="1"/>
  <c r="AD1378" i="1"/>
  <c r="AE2585" i="1" l="1"/>
  <c r="AG2584" i="1"/>
  <c r="AH2584" i="1" s="1"/>
  <c r="AF2584" i="1"/>
  <c r="AF1378" i="1"/>
  <c r="AG1378" i="1"/>
  <c r="AH1378" i="1" s="1"/>
  <c r="AC1380" i="1"/>
  <c r="AD1379" i="1"/>
  <c r="AE2586" i="1" l="1"/>
  <c r="AF1379" i="1"/>
  <c r="AG1379" i="1"/>
  <c r="AH1379" i="1" s="1"/>
  <c r="AC1381" i="1"/>
  <c r="AD1380" i="1"/>
  <c r="AE2587" i="1" l="1"/>
  <c r="AF1380" i="1"/>
  <c r="AG1380" i="1"/>
  <c r="AH1380" i="1" s="1"/>
  <c r="AD1381" i="1"/>
  <c r="AC1382" i="1"/>
  <c r="AE2588" i="1" l="1"/>
  <c r="AG2587" i="1"/>
  <c r="AH2587" i="1" s="1"/>
  <c r="AF2587" i="1"/>
  <c r="AC1383" i="1"/>
  <c r="AD1382" i="1"/>
  <c r="AF1381" i="1"/>
  <c r="AG1381" i="1"/>
  <c r="AH1381" i="1" s="1"/>
  <c r="AE2589" i="1" l="1"/>
  <c r="AG2588" i="1"/>
  <c r="AH2588" i="1" s="1"/>
  <c r="AF2588" i="1"/>
  <c r="AG1382" i="1"/>
  <c r="AF1382" i="1"/>
  <c r="AC1384" i="1"/>
  <c r="AD1383" i="1"/>
  <c r="AE2590" i="1" l="1"/>
  <c r="AG2589" i="1"/>
  <c r="AH2589" i="1" s="1"/>
  <c r="AF2589" i="1"/>
  <c r="AF1383" i="1"/>
  <c r="AG1383" i="1"/>
  <c r="AH1383" i="1" s="1"/>
  <c r="AC1385" i="1"/>
  <c r="AD1384" i="1"/>
  <c r="AH1382" i="1"/>
  <c r="AE2591" i="1" l="1"/>
  <c r="AG2590" i="1"/>
  <c r="AH2590" i="1" s="1"/>
  <c r="AF2590" i="1"/>
  <c r="AF1384" i="1"/>
  <c r="AG1384" i="1"/>
  <c r="AH1384" i="1" s="1"/>
  <c r="AC1386" i="1"/>
  <c r="AD1385" i="1"/>
  <c r="AE2592" i="1" l="1"/>
  <c r="AF2591" i="1"/>
  <c r="AG2591" i="1"/>
  <c r="AH2591" i="1" s="1"/>
  <c r="AF1385" i="1"/>
  <c r="AG1385" i="1"/>
  <c r="AH1385" i="1" s="1"/>
  <c r="AC1387" i="1"/>
  <c r="AD1386" i="1"/>
  <c r="AE2593" i="1" l="1"/>
  <c r="AC1388" i="1"/>
  <c r="AD1387" i="1"/>
  <c r="AF1386" i="1"/>
  <c r="AG1386" i="1"/>
  <c r="AH1386" i="1" s="1"/>
  <c r="AE2594" i="1" l="1"/>
  <c r="AG2593" i="1"/>
  <c r="AH2593" i="1" s="1"/>
  <c r="AF2593" i="1"/>
  <c r="AF1387" i="1"/>
  <c r="AG1387" i="1"/>
  <c r="AH1387" i="1" s="1"/>
  <c r="AC1389" i="1"/>
  <c r="AD1388" i="1"/>
  <c r="AE2595" i="1" l="1"/>
  <c r="AG2594" i="1"/>
  <c r="AH2594" i="1" s="1"/>
  <c r="AF2594" i="1"/>
  <c r="AF1388" i="1"/>
  <c r="AG1388" i="1"/>
  <c r="AH1388" i="1" s="1"/>
  <c r="AC1390" i="1"/>
  <c r="AD1389" i="1"/>
  <c r="AE2596" i="1" l="1"/>
  <c r="AG2595" i="1"/>
  <c r="AH2595" i="1" s="1"/>
  <c r="AF2595" i="1"/>
  <c r="AF1389" i="1"/>
  <c r="AG1389" i="1"/>
  <c r="AH1389" i="1" s="1"/>
  <c r="AC1391" i="1"/>
  <c r="AD1390" i="1"/>
  <c r="AE2597" i="1" l="1"/>
  <c r="AG2596" i="1"/>
  <c r="AH2596" i="1" s="1"/>
  <c r="AF2596" i="1"/>
  <c r="AF1390" i="1"/>
  <c r="AG1390" i="1"/>
  <c r="AC1392" i="1"/>
  <c r="AD1391" i="1"/>
  <c r="AE2598" i="1" l="1"/>
  <c r="AG2597" i="1"/>
  <c r="AH2597" i="1" s="1"/>
  <c r="AF2597" i="1"/>
  <c r="AH1390" i="1"/>
  <c r="AC1393" i="1"/>
  <c r="AD1392" i="1"/>
  <c r="AF1391" i="1"/>
  <c r="AG1391" i="1"/>
  <c r="AE2599" i="1" l="1"/>
  <c r="AG2598" i="1"/>
  <c r="AH2598" i="1" s="1"/>
  <c r="AF2598" i="1"/>
  <c r="AH1391" i="1"/>
  <c r="AF1392" i="1"/>
  <c r="AG1392" i="1"/>
  <c r="AC1394" i="1"/>
  <c r="AD1393" i="1"/>
  <c r="AE2600" i="1" l="1"/>
  <c r="AG2599" i="1"/>
  <c r="AH2599" i="1" s="1"/>
  <c r="AF2599" i="1"/>
  <c r="AH1392" i="1"/>
  <c r="AF1393" i="1"/>
  <c r="AG1393" i="1"/>
  <c r="AD1394" i="1"/>
  <c r="AC1395" i="1"/>
  <c r="AE2601" i="1" l="1"/>
  <c r="AG2600" i="1"/>
  <c r="AH2600" i="1" s="1"/>
  <c r="AF2600" i="1"/>
  <c r="AH1393" i="1"/>
  <c r="AC1396" i="1"/>
  <c r="AD1395" i="1"/>
  <c r="AF1394" i="1"/>
  <c r="AG1394" i="1"/>
  <c r="AE2602" i="1" l="1"/>
  <c r="AG2601" i="1"/>
  <c r="AH2601" i="1" s="1"/>
  <c r="AF2601" i="1"/>
  <c r="AH1394" i="1"/>
  <c r="AF1395" i="1"/>
  <c r="AG1395" i="1"/>
  <c r="AC1397" i="1"/>
  <c r="AD1396" i="1"/>
  <c r="AE2603" i="1" l="1"/>
  <c r="AF2602" i="1"/>
  <c r="AG2602" i="1"/>
  <c r="AH2602" i="1" s="1"/>
  <c r="AF1396" i="1"/>
  <c r="AG1396" i="1"/>
  <c r="AC1398" i="1"/>
  <c r="AD1397" i="1"/>
  <c r="AH1395" i="1"/>
  <c r="AE2604" i="1" l="1"/>
  <c r="AC1399" i="1"/>
  <c r="AD1398" i="1"/>
  <c r="AF1397" i="1"/>
  <c r="AG1397" i="1"/>
  <c r="AH1397" i="1" s="1"/>
  <c r="AH1396" i="1"/>
  <c r="AE2605" i="1" l="1"/>
  <c r="AF2604" i="1"/>
  <c r="AG2604" i="1"/>
  <c r="AH2604" i="1" s="1"/>
  <c r="AF1398" i="1"/>
  <c r="AG1398" i="1"/>
  <c r="AH1398" i="1" s="1"/>
  <c r="AC1400" i="1"/>
  <c r="AD1399" i="1"/>
  <c r="AE2606" i="1" l="1"/>
  <c r="AF2605" i="1"/>
  <c r="AG2605" i="1"/>
  <c r="AH2605" i="1" s="1"/>
  <c r="AF1399" i="1"/>
  <c r="AG1399" i="1"/>
  <c r="AH1399" i="1" s="1"/>
  <c r="AC1401" i="1"/>
  <c r="AD1400" i="1"/>
  <c r="AE2607" i="1" l="1"/>
  <c r="AG2606" i="1"/>
  <c r="AH2606" i="1" s="1"/>
  <c r="AF2606" i="1"/>
  <c r="AF1400" i="1"/>
  <c r="AG1400" i="1"/>
  <c r="AH1400" i="1" s="1"/>
  <c r="AC1402" i="1"/>
  <c r="AD1401" i="1"/>
  <c r="AE2608" i="1" l="1"/>
  <c r="AG2607" i="1"/>
  <c r="AH2607" i="1" s="1"/>
  <c r="AF2607" i="1"/>
  <c r="AF1401" i="1"/>
  <c r="AG1401" i="1"/>
  <c r="AH1401" i="1" s="1"/>
  <c r="AC1403" i="1"/>
  <c r="AD1402" i="1"/>
  <c r="AE2609" i="1" l="1"/>
  <c r="AG2608" i="1"/>
  <c r="AH2608" i="1" s="1"/>
  <c r="AF2608" i="1"/>
  <c r="AF1402" i="1"/>
  <c r="AG1402" i="1"/>
  <c r="AH1402" i="1" s="1"/>
  <c r="AC1404" i="1"/>
  <c r="AD1403" i="1"/>
  <c r="AE2610" i="1" l="1"/>
  <c r="AG2609" i="1"/>
  <c r="AH2609" i="1" s="1"/>
  <c r="AF2609" i="1"/>
  <c r="AF1403" i="1"/>
  <c r="AG1403" i="1"/>
  <c r="AH1403" i="1" s="1"/>
  <c r="AC1405" i="1"/>
  <c r="AD1404" i="1"/>
  <c r="AE2611" i="1" l="1"/>
  <c r="AG2610" i="1"/>
  <c r="AH2610" i="1" s="1"/>
  <c r="AF2610" i="1"/>
  <c r="AF1404" i="1"/>
  <c r="AG1404" i="1"/>
  <c r="AH1404" i="1" s="1"/>
  <c r="AC1406" i="1"/>
  <c r="AD1405" i="1"/>
  <c r="AE2612" i="1" l="1"/>
  <c r="AG2611" i="1"/>
  <c r="AH2611" i="1" s="1"/>
  <c r="AF2611" i="1"/>
  <c r="AF1405" i="1"/>
  <c r="AG1405" i="1"/>
  <c r="AH1405" i="1" s="1"/>
  <c r="AC1407" i="1"/>
  <c r="AD1406" i="1"/>
  <c r="AE2613" i="1" l="1"/>
  <c r="AG2612" i="1"/>
  <c r="AH2612" i="1" s="1"/>
  <c r="AF2612" i="1"/>
  <c r="AF1406" i="1"/>
  <c r="AG1406" i="1"/>
  <c r="AH1406" i="1" s="1"/>
  <c r="AC1408" i="1"/>
  <c r="AD1407" i="1"/>
  <c r="AE2614" i="1" l="1"/>
  <c r="AG2613" i="1"/>
  <c r="AH2613" i="1" s="1"/>
  <c r="AF2613" i="1"/>
  <c r="AF1407" i="1"/>
  <c r="AG1407" i="1"/>
  <c r="AH1407" i="1" s="1"/>
  <c r="AC1409" i="1"/>
  <c r="AD1408" i="1"/>
  <c r="AE2615" i="1" l="1"/>
  <c r="AG2614" i="1"/>
  <c r="AH2614" i="1" s="1"/>
  <c r="AF2614" i="1"/>
  <c r="AF1408" i="1"/>
  <c r="AG1408" i="1"/>
  <c r="AH1408" i="1" s="1"/>
  <c r="AC1410" i="1"/>
  <c r="AD1409" i="1"/>
  <c r="AE2616" i="1" l="1"/>
  <c r="AG2615" i="1"/>
  <c r="AH2615" i="1" s="1"/>
  <c r="AF2615" i="1"/>
  <c r="AF1409" i="1"/>
  <c r="AG1409" i="1"/>
  <c r="AH1409" i="1" s="1"/>
  <c r="AC1411" i="1"/>
  <c r="AD1410" i="1"/>
  <c r="AE2617" i="1" l="1"/>
  <c r="AG2616" i="1"/>
  <c r="AH2616" i="1" s="1"/>
  <c r="AF2616" i="1"/>
  <c r="AF1410" i="1"/>
  <c r="AG1410" i="1"/>
  <c r="AH1410" i="1" s="1"/>
  <c r="AC1412" i="1"/>
  <c r="AD1411" i="1"/>
  <c r="AE2618" i="1" l="1"/>
  <c r="AG2617" i="1"/>
  <c r="AH2617" i="1" s="1"/>
  <c r="AF2617" i="1"/>
  <c r="AF1411" i="1"/>
  <c r="AG1411" i="1"/>
  <c r="AH1411" i="1" s="1"/>
  <c r="AC1413" i="1"/>
  <c r="AD1412" i="1"/>
  <c r="AE2619" i="1" l="1"/>
  <c r="AG2618" i="1"/>
  <c r="AH2618" i="1" s="1"/>
  <c r="AF2618" i="1"/>
  <c r="AF1412" i="1"/>
  <c r="AG1412" i="1"/>
  <c r="AH1412" i="1" s="1"/>
  <c r="AC1414" i="1"/>
  <c r="AD1413" i="1"/>
  <c r="AE2620" i="1" l="1"/>
  <c r="AG2619" i="1"/>
  <c r="AH2619" i="1" s="1"/>
  <c r="AF2619" i="1"/>
  <c r="AF1413" i="1"/>
  <c r="AG1413" i="1"/>
  <c r="AH1413" i="1" s="1"/>
  <c r="AC1415" i="1"/>
  <c r="AD1414" i="1"/>
  <c r="AE2621" i="1" l="1"/>
  <c r="AG2620" i="1"/>
  <c r="AH2620" i="1" s="1"/>
  <c r="AF2620" i="1"/>
  <c r="AF1414" i="1"/>
  <c r="AG1414" i="1"/>
  <c r="AH1414" i="1" s="1"/>
  <c r="AC1416" i="1"/>
  <c r="AD1415" i="1"/>
  <c r="AE2622" i="1" l="1"/>
  <c r="AG2621" i="1"/>
  <c r="AH2621" i="1" s="1"/>
  <c r="AF2621" i="1"/>
  <c r="AF1415" i="1"/>
  <c r="AG1415" i="1"/>
  <c r="AH1415" i="1" s="1"/>
  <c r="AC1417" i="1"/>
  <c r="AD1416" i="1"/>
  <c r="AE2623" i="1" l="1"/>
  <c r="AG2622" i="1"/>
  <c r="AH2622" i="1" s="1"/>
  <c r="AF2622" i="1"/>
  <c r="AF1416" i="1"/>
  <c r="AG1416" i="1"/>
  <c r="AH1416" i="1" s="1"/>
  <c r="AC1418" i="1"/>
  <c r="AD1417" i="1"/>
  <c r="AE2624" i="1" l="1"/>
  <c r="AF2623" i="1"/>
  <c r="AG2623" i="1"/>
  <c r="AH2623" i="1" s="1"/>
  <c r="AC1419" i="1"/>
  <c r="AD1418" i="1"/>
  <c r="AF1417" i="1"/>
  <c r="AG1417" i="1"/>
  <c r="AH1417" i="1" s="1"/>
  <c r="AE2625" i="1" l="1"/>
  <c r="AG2624" i="1"/>
  <c r="AH2624" i="1" s="1"/>
  <c r="AF2624" i="1"/>
  <c r="AF1418" i="1"/>
  <c r="AG1418" i="1"/>
  <c r="AC1420" i="1"/>
  <c r="AD1419" i="1"/>
  <c r="AH1418" i="1" l="1"/>
  <c r="AE2626" i="1"/>
  <c r="AG2625" i="1"/>
  <c r="AH2625" i="1" s="1"/>
  <c r="AF2625" i="1"/>
  <c r="AF1419" i="1"/>
  <c r="AG1419" i="1"/>
  <c r="AH1419" i="1" s="1"/>
  <c r="AC1421" i="1"/>
  <c r="AD1420" i="1"/>
  <c r="AE2627" i="1" l="1"/>
  <c r="AG2626" i="1"/>
  <c r="AH2626" i="1" s="1"/>
  <c r="AF2626" i="1"/>
  <c r="AF1420" i="1"/>
  <c r="AG1420" i="1"/>
  <c r="AH1420" i="1" s="1"/>
  <c r="AC1422" i="1"/>
  <c r="AD1421" i="1"/>
  <c r="AE2628" i="1" l="1"/>
  <c r="AF1421" i="1"/>
  <c r="AG1421" i="1"/>
  <c r="AH1421" i="1" s="1"/>
  <c r="AC1423" i="1"/>
  <c r="AD1422" i="1"/>
  <c r="AE2629" i="1" l="1"/>
  <c r="AG2628" i="1"/>
  <c r="AH2628" i="1" s="1"/>
  <c r="AF2628" i="1"/>
  <c r="AC1424" i="1"/>
  <c r="AD1423" i="1"/>
  <c r="AF1422" i="1"/>
  <c r="AG1422" i="1"/>
  <c r="AE2630" i="1" l="1"/>
  <c r="AG2629" i="1"/>
  <c r="AH2629" i="1" s="1"/>
  <c r="AF2629" i="1"/>
  <c r="AH1422" i="1"/>
  <c r="AF1423" i="1"/>
  <c r="AG1423" i="1"/>
  <c r="AC1425" i="1"/>
  <c r="AD1424" i="1"/>
  <c r="AE2631" i="1" l="1"/>
  <c r="AH1423" i="1"/>
  <c r="AF1424" i="1"/>
  <c r="AG1424" i="1"/>
  <c r="AC1426" i="1"/>
  <c r="AD1425" i="1"/>
  <c r="AE2632" i="1" l="1"/>
  <c r="AG2631" i="1"/>
  <c r="AH2631" i="1" s="1"/>
  <c r="AF2631" i="1"/>
  <c r="AH1424" i="1"/>
  <c r="AF1425" i="1"/>
  <c r="AG1425" i="1"/>
  <c r="AH1425" i="1" s="1"/>
  <c r="AC1427" i="1"/>
  <c r="AD1426" i="1"/>
  <c r="AE2633" i="1" l="1"/>
  <c r="AG2632" i="1"/>
  <c r="AH2632" i="1" s="1"/>
  <c r="AF2632" i="1"/>
  <c r="AC1428" i="1"/>
  <c r="AD1427" i="1"/>
  <c r="AF1426" i="1"/>
  <c r="AG1426" i="1"/>
  <c r="AH1426" i="1" s="1"/>
  <c r="AE2634" i="1" l="1"/>
  <c r="AF2633" i="1"/>
  <c r="AG2633" i="1"/>
  <c r="AH2633" i="1" s="1"/>
  <c r="AF1427" i="1"/>
  <c r="AG1427" i="1"/>
  <c r="AH1427" i="1" s="1"/>
  <c r="AC1429" i="1"/>
  <c r="AD1428" i="1"/>
  <c r="AE2635" i="1" l="1"/>
  <c r="AG2634" i="1"/>
  <c r="AH2634" i="1" s="1"/>
  <c r="AF2634" i="1"/>
  <c r="AC1430" i="1"/>
  <c r="AD1429" i="1"/>
  <c r="AF1428" i="1"/>
  <c r="AG1428" i="1"/>
  <c r="AH1428" i="1" s="1"/>
  <c r="AE2636" i="1" l="1"/>
  <c r="AF2635" i="1"/>
  <c r="AG2635" i="1"/>
  <c r="AH2635" i="1" s="1"/>
  <c r="AF1429" i="1"/>
  <c r="AG1429" i="1"/>
  <c r="AH1429" i="1" s="1"/>
  <c r="AC1431" i="1"/>
  <c r="AD1430" i="1"/>
  <c r="AE2637" i="1" l="1"/>
  <c r="AF2636" i="1"/>
  <c r="AG2636" i="1"/>
  <c r="AH2636" i="1" s="1"/>
  <c r="AF1430" i="1"/>
  <c r="AG1430" i="1"/>
  <c r="AH1430" i="1" s="1"/>
  <c r="AC1432" i="1"/>
  <c r="AD1431" i="1"/>
  <c r="AE2638" i="1" l="1"/>
  <c r="AG2637" i="1"/>
  <c r="AH2637" i="1" s="1"/>
  <c r="AF2637" i="1"/>
  <c r="AD1432" i="1"/>
  <c r="AC1433" i="1"/>
  <c r="AF1431" i="1"/>
  <c r="AG1431" i="1"/>
  <c r="AH1431" i="1" l="1"/>
  <c r="AE2639" i="1"/>
  <c r="AG2638" i="1"/>
  <c r="AH2638" i="1" s="1"/>
  <c r="AF2638" i="1"/>
  <c r="AC1434" i="1"/>
  <c r="AC1435" i="1" s="1"/>
  <c r="AD1433" i="1"/>
  <c r="AF1432" i="1"/>
  <c r="AG1432" i="1"/>
  <c r="AH1432" i="1" s="1"/>
  <c r="AE2640" i="1" l="1"/>
  <c r="AG2639" i="1"/>
  <c r="AH2639" i="1" s="1"/>
  <c r="AF2639" i="1"/>
  <c r="AF1433" i="1"/>
  <c r="AG1433" i="1"/>
  <c r="AH1433" i="1" s="1"/>
  <c r="AC1436" i="1"/>
  <c r="AD1435" i="1"/>
  <c r="AE2641" i="1" l="1"/>
  <c r="AG2640" i="1"/>
  <c r="AH2640" i="1" s="1"/>
  <c r="AF2640" i="1"/>
  <c r="AF1435" i="1"/>
  <c r="AG1435" i="1"/>
  <c r="AH1435" i="1" s="1"/>
  <c r="AC1437" i="1"/>
  <c r="AD1436" i="1"/>
  <c r="AE2642" i="1" l="1"/>
  <c r="AF2641" i="1"/>
  <c r="AG2641" i="1"/>
  <c r="AH2641" i="1" s="1"/>
  <c r="AF1436" i="1"/>
  <c r="AG1436" i="1"/>
  <c r="AH1436" i="1" s="1"/>
  <c r="AC1438" i="1"/>
  <c r="AD1437" i="1"/>
  <c r="AE2643" i="1" l="1"/>
  <c r="AG2642" i="1"/>
  <c r="AH2642" i="1" s="1"/>
  <c r="AF2642" i="1"/>
  <c r="AF1437" i="1"/>
  <c r="AG1437" i="1"/>
  <c r="AH1437" i="1" s="1"/>
  <c r="AC1439" i="1"/>
  <c r="AD1438" i="1"/>
  <c r="AE2644" i="1" l="1"/>
  <c r="AG2643" i="1"/>
  <c r="AH2643" i="1" s="1"/>
  <c r="AF2643" i="1"/>
  <c r="AF1438" i="1"/>
  <c r="AG1438" i="1"/>
  <c r="AH1438" i="1" s="1"/>
  <c r="AC1440" i="1"/>
  <c r="AD1439" i="1"/>
  <c r="AE2645" i="1" l="1"/>
  <c r="AF1439" i="1"/>
  <c r="AG1439" i="1"/>
  <c r="AH1439" i="1" s="1"/>
  <c r="AC1441" i="1"/>
  <c r="AD1440" i="1"/>
  <c r="AE2646" i="1" l="1"/>
  <c r="AG2645" i="1"/>
  <c r="AH2645" i="1" s="1"/>
  <c r="AF2645" i="1"/>
  <c r="AF1440" i="1"/>
  <c r="AG1440" i="1"/>
  <c r="AH1440" i="1" s="1"/>
  <c r="AC1442" i="1"/>
  <c r="AD1441" i="1"/>
  <c r="AE2647" i="1" l="1"/>
  <c r="AG2646" i="1"/>
  <c r="AH2646" i="1" s="1"/>
  <c r="AF2646" i="1"/>
  <c r="AF1441" i="1"/>
  <c r="AG1441" i="1"/>
  <c r="AH1441" i="1" s="1"/>
  <c r="AC1443" i="1"/>
  <c r="AD1442" i="1"/>
  <c r="AE2648" i="1" l="1"/>
  <c r="AG2647" i="1"/>
  <c r="AH2647" i="1" s="1"/>
  <c r="AF2647" i="1"/>
  <c r="AC1444" i="1"/>
  <c r="AD1443" i="1"/>
  <c r="AF1442" i="1"/>
  <c r="AG1442" i="1"/>
  <c r="AH1442" i="1" s="1"/>
  <c r="AE2649" i="1" l="1"/>
  <c r="AG2648" i="1"/>
  <c r="AH2648" i="1" s="1"/>
  <c r="AF2648" i="1"/>
  <c r="AF1443" i="1"/>
  <c r="AG1443" i="1"/>
  <c r="AH1443" i="1" s="1"/>
  <c r="AC1445" i="1"/>
  <c r="AD1444" i="1"/>
  <c r="AE2650" i="1" l="1"/>
  <c r="AG2649" i="1"/>
  <c r="AH2649" i="1" s="1"/>
  <c r="AF2649" i="1"/>
  <c r="AF1444" i="1"/>
  <c r="AG1444" i="1"/>
  <c r="AH1444" i="1" s="1"/>
  <c r="AC1446" i="1"/>
  <c r="AD1445" i="1"/>
  <c r="AE2651" i="1" l="1"/>
  <c r="AG2650" i="1"/>
  <c r="AH2650" i="1" s="1"/>
  <c r="AF2650" i="1"/>
  <c r="AF1445" i="1"/>
  <c r="AG1445" i="1"/>
  <c r="AH1445" i="1" s="1"/>
  <c r="AC1447" i="1"/>
  <c r="AD1446" i="1"/>
  <c r="AE2652" i="1" l="1"/>
  <c r="AG2651" i="1"/>
  <c r="AH2651" i="1" s="1"/>
  <c r="AF2651" i="1"/>
  <c r="AF1446" i="1"/>
  <c r="AG1446" i="1"/>
  <c r="AH1446" i="1" s="1"/>
  <c r="AC1448" i="1"/>
  <c r="AD1447" i="1"/>
  <c r="AE2653" i="1" l="1"/>
  <c r="AF2652" i="1"/>
  <c r="AG2652" i="1"/>
  <c r="AH2652" i="1" s="1"/>
  <c r="AF1447" i="1"/>
  <c r="AG1447" i="1"/>
  <c r="AH1447" i="1" s="1"/>
  <c r="AC1449" i="1"/>
  <c r="AD1448" i="1"/>
  <c r="AE2654" i="1" l="1"/>
  <c r="AG2653" i="1"/>
  <c r="AH2653" i="1" s="1"/>
  <c r="AF2653" i="1"/>
  <c r="AC1450" i="1"/>
  <c r="AD1449" i="1"/>
  <c r="AF1448" i="1"/>
  <c r="AG1448" i="1"/>
  <c r="AH1448" i="1" s="1"/>
  <c r="AE2655" i="1" l="1"/>
  <c r="AG2654" i="1"/>
  <c r="AH2654" i="1" s="1"/>
  <c r="AF2654" i="1"/>
  <c r="AF1449" i="1"/>
  <c r="AG1449" i="1"/>
  <c r="AH1449" i="1" s="1"/>
  <c r="AC1451" i="1"/>
  <c r="AD1450" i="1"/>
  <c r="AE2656" i="1" l="1"/>
  <c r="AF1450" i="1"/>
  <c r="AG1450" i="1"/>
  <c r="AH1450" i="1" s="1"/>
  <c r="AC1452" i="1"/>
  <c r="AD1451" i="1"/>
  <c r="AE2657" i="1" l="1"/>
  <c r="AG2656" i="1"/>
  <c r="AH2656" i="1" s="1"/>
  <c r="AF2656" i="1"/>
  <c r="AF1451" i="1"/>
  <c r="AG1451" i="1"/>
  <c r="AH1451" i="1" s="1"/>
  <c r="AC1453" i="1"/>
  <c r="AD1452" i="1"/>
  <c r="AE2658" i="1" l="1"/>
  <c r="AF2657" i="1"/>
  <c r="AG2657" i="1"/>
  <c r="AH2657" i="1" s="1"/>
  <c r="AF1452" i="1"/>
  <c r="AG1452" i="1"/>
  <c r="AH1452" i="1" s="1"/>
  <c r="AC1454" i="1"/>
  <c r="AD1453" i="1"/>
  <c r="AE2659" i="1" l="1"/>
  <c r="AG2658" i="1"/>
  <c r="AH2658" i="1" s="1"/>
  <c r="AF2658" i="1"/>
  <c r="AF1453" i="1"/>
  <c r="AG1453" i="1"/>
  <c r="AH1453" i="1" s="1"/>
  <c r="AD1454" i="1"/>
  <c r="AC1455" i="1"/>
  <c r="AE2660" i="1" l="1"/>
  <c r="AF2659" i="1"/>
  <c r="AG2659" i="1"/>
  <c r="AH2659" i="1" s="1"/>
  <c r="AC1456" i="1"/>
  <c r="AD1455" i="1"/>
  <c r="AF1454" i="1"/>
  <c r="AG1454" i="1"/>
  <c r="AH1454" i="1" s="1"/>
  <c r="AE2661" i="1" l="1"/>
  <c r="AG2660" i="1"/>
  <c r="AH2660" i="1" s="1"/>
  <c r="AF2660" i="1"/>
  <c r="AF1455" i="1"/>
  <c r="AG1455" i="1"/>
  <c r="AH1455" i="1" s="1"/>
  <c r="AC1457" i="1"/>
  <c r="AD1456" i="1"/>
  <c r="AE2662" i="1" l="1"/>
  <c r="AG2661" i="1"/>
  <c r="AH2661" i="1" s="1"/>
  <c r="AF2661" i="1"/>
  <c r="AF1456" i="1"/>
  <c r="AG1456" i="1"/>
  <c r="AH1456" i="1" s="1"/>
  <c r="AC1458" i="1"/>
  <c r="AD1457" i="1"/>
  <c r="AE2663" i="1" l="1"/>
  <c r="AG2662" i="1"/>
  <c r="AH2662" i="1" s="1"/>
  <c r="AF2662" i="1"/>
  <c r="AF1457" i="1"/>
  <c r="AG1457" i="1"/>
  <c r="AH1457" i="1" s="1"/>
  <c r="AC1459" i="1"/>
  <c r="AD1458" i="1"/>
  <c r="AE2664" i="1" l="1"/>
  <c r="AG2663" i="1"/>
  <c r="AH2663" i="1" s="1"/>
  <c r="AF2663" i="1"/>
  <c r="AF1458" i="1"/>
  <c r="AG1458" i="1"/>
  <c r="AH1458" i="1" s="1"/>
  <c r="AC1460" i="1"/>
  <c r="AD1459" i="1"/>
  <c r="AE2665" i="1" l="1"/>
  <c r="AG2664" i="1"/>
  <c r="AH2664" i="1" s="1"/>
  <c r="AF2664" i="1"/>
  <c r="AF1459" i="1"/>
  <c r="AG1459" i="1"/>
  <c r="AH1459" i="1" s="1"/>
  <c r="AC1461" i="1"/>
  <c r="AD1460" i="1"/>
  <c r="AE2666" i="1" l="1"/>
  <c r="AG2665" i="1"/>
  <c r="AH2665" i="1" s="1"/>
  <c r="AF2665" i="1"/>
  <c r="AF1460" i="1"/>
  <c r="AG1460" i="1"/>
  <c r="AH1460" i="1" s="1"/>
  <c r="AC1462" i="1"/>
  <c r="AD1461" i="1"/>
  <c r="AE2667" i="1" l="1"/>
  <c r="AG2666" i="1"/>
  <c r="AH2666" i="1" s="1"/>
  <c r="AF2666" i="1"/>
  <c r="AF1461" i="1"/>
  <c r="AG1461" i="1"/>
  <c r="AH1461" i="1" s="1"/>
  <c r="AC1463" i="1"/>
  <c r="AD1462" i="1"/>
  <c r="AE2668" i="1" l="1"/>
  <c r="AF2667" i="1"/>
  <c r="AG2667" i="1"/>
  <c r="AH2667" i="1" s="1"/>
  <c r="AF1462" i="1"/>
  <c r="AG1462" i="1"/>
  <c r="AH1462" i="1" s="1"/>
  <c r="AC1464" i="1"/>
  <c r="AD1463" i="1"/>
  <c r="AE2669" i="1" l="1"/>
  <c r="AG2668" i="1"/>
  <c r="AH2668" i="1" s="1"/>
  <c r="AF2668" i="1"/>
  <c r="AF1463" i="1"/>
  <c r="AG1463" i="1"/>
  <c r="AH1463" i="1" s="1"/>
  <c r="AC1465" i="1"/>
  <c r="AD1464" i="1"/>
  <c r="AE2670" i="1" l="1"/>
  <c r="AG2669" i="1"/>
  <c r="AH2669" i="1" s="1"/>
  <c r="AF2669" i="1"/>
  <c r="AF1464" i="1"/>
  <c r="AG1464" i="1"/>
  <c r="AH1464" i="1" s="1"/>
  <c r="AC1466" i="1"/>
  <c r="AD1465" i="1"/>
  <c r="AE2671" i="1" l="1"/>
  <c r="AG2670" i="1"/>
  <c r="AH2670" i="1" s="1"/>
  <c r="AF2670" i="1"/>
  <c r="AF1465" i="1"/>
  <c r="AG1465" i="1"/>
  <c r="AH1465" i="1" s="1"/>
  <c r="AC1467" i="1"/>
  <c r="AD1466" i="1"/>
  <c r="AE2672" i="1" l="1"/>
  <c r="AG2671" i="1"/>
  <c r="AH2671" i="1" s="1"/>
  <c r="AF2671" i="1"/>
  <c r="AF1466" i="1"/>
  <c r="AG1466" i="1"/>
  <c r="AH1466" i="1" s="1"/>
  <c r="AC1468" i="1"/>
  <c r="AD1467" i="1"/>
  <c r="AE2673" i="1" l="1"/>
  <c r="AG2672" i="1"/>
  <c r="AH2672" i="1" s="1"/>
  <c r="AF2672" i="1"/>
  <c r="AC1469" i="1"/>
  <c r="AD1468" i="1"/>
  <c r="AF1467" i="1"/>
  <c r="AG1467" i="1"/>
  <c r="AH1467" i="1" s="1"/>
  <c r="AE2674" i="1" l="1"/>
  <c r="AF2673" i="1"/>
  <c r="AG2673" i="1"/>
  <c r="AH2673" i="1" s="1"/>
  <c r="AF1468" i="1"/>
  <c r="AG1468" i="1"/>
  <c r="AC1470" i="1"/>
  <c r="AD1469" i="1"/>
  <c r="AE2675" i="1" l="1"/>
  <c r="AG2674" i="1"/>
  <c r="AH2674" i="1" s="1"/>
  <c r="AF2674" i="1"/>
  <c r="AF1469" i="1"/>
  <c r="AG1469" i="1"/>
  <c r="AC1471" i="1"/>
  <c r="AD1470" i="1"/>
  <c r="AH1468" i="1"/>
  <c r="AE2676" i="1" l="1"/>
  <c r="AC1472" i="1"/>
  <c r="AD1471" i="1"/>
  <c r="AH1469" i="1"/>
  <c r="AF1470" i="1"/>
  <c r="AG1470" i="1"/>
  <c r="AH1470" i="1" s="1"/>
  <c r="AE2677" i="1" l="1"/>
  <c r="AG2676" i="1"/>
  <c r="AH2676" i="1" s="1"/>
  <c r="AF2676" i="1"/>
  <c r="AF1471" i="1"/>
  <c r="AG1471" i="1"/>
  <c r="AC1473" i="1"/>
  <c r="AD1472" i="1"/>
  <c r="AE2678" i="1" l="1"/>
  <c r="AG2677" i="1"/>
  <c r="AH2677" i="1" s="1"/>
  <c r="AF2677" i="1"/>
  <c r="AF1472" i="1"/>
  <c r="AG1472" i="1"/>
  <c r="AH1472" i="1" s="1"/>
  <c r="AC1474" i="1"/>
  <c r="AD1473" i="1"/>
  <c r="AH1471" i="1"/>
  <c r="AE2679" i="1" l="1"/>
  <c r="AG2678" i="1"/>
  <c r="AH2678" i="1" s="1"/>
  <c r="AF2678" i="1"/>
  <c r="AF1473" i="1"/>
  <c r="AG1473" i="1"/>
  <c r="AC1475" i="1"/>
  <c r="AD1474" i="1"/>
  <c r="AE2680" i="1" l="1"/>
  <c r="AF2679" i="1"/>
  <c r="AG2679" i="1"/>
  <c r="AH2679" i="1" s="1"/>
  <c r="AF1474" i="1"/>
  <c r="AG1474" i="1"/>
  <c r="AH1474" i="1" s="1"/>
  <c r="AC1476" i="1"/>
  <c r="AD1475" i="1"/>
  <c r="AH1473" i="1"/>
  <c r="AE2681" i="1" l="1"/>
  <c r="AF1475" i="1"/>
  <c r="AG1475" i="1"/>
  <c r="AC1477" i="1"/>
  <c r="AD1476" i="1"/>
  <c r="AE2682" i="1" l="1"/>
  <c r="AF2681" i="1"/>
  <c r="AG2681" i="1"/>
  <c r="AH2681" i="1" s="1"/>
  <c r="AF1476" i="1"/>
  <c r="AG1476" i="1"/>
  <c r="AC1478" i="1"/>
  <c r="AD1477" i="1"/>
  <c r="AH1475" i="1"/>
  <c r="AE2683" i="1" l="1"/>
  <c r="AG2682" i="1"/>
  <c r="AH2682" i="1" s="1"/>
  <c r="AF2682" i="1"/>
  <c r="AF1477" i="1"/>
  <c r="AG1477" i="1"/>
  <c r="AC1479" i="1"/>
  <c r="AD1478" i="1"/>
  <c r="AH1476" i="1"/>
  <c r="AE2684" i="1" l="1"/>
  <c r="AG2683" i="1"/>
  <c r="AH2683" i="1" s="1"/>
  <c r="AF2683" i="1"/>
  <c r="AF1478" i="1"/>
  <c r="AG1478" i="1"/>
  <c r="AC1480" i="1"/>
  <c r="AD1479" i="1"/>
  <c r="AH1477" i="1"/>
  <c r="AE2685" i="1" l="1"/>
  <c r="AG2684" i="1"/>
  <c r="AH2684" i="1" s="1"/>
  <c r="AF2684" i="1"/>
  <c r="AF1479" i="1"/>
  <c r="AG1479" i="1"/>
  <c r="AC1481" i="1"/>
  <c r="AD1480" i="1"/>
  <c r="AH1478" i="1"/>
  <c r="AE2686" i="1" l="1"/>
  <c r="AG2685" i="1"/>
  <c r="AH2685" i="1" s="1"/>
  <c r="AF2685" i="1"/>
  <c r="AF1480" i="1"/>
  <c r="AG1480" i="1"/>
  <c r="AH1480" i="1" s="1"/>
  <c r="AC1482" i="1"/>
  <c r="AD1481" i="1"/>
  <c r="AH1479" i="1"/>
  <c r="AE2687" i="1" l="1"/>
  <c r="AC1483" i="1"/>
  <c r="AD1482" i="1"/>
  <c r="AF1481" i="1"/>
  <c r="AG1481" i="1"/>
  <c r="AH1481" i="1" s="1"/>
  <c r="AE2688" i="1" l="1"/>
  <c r="AG2687" i="1"/>
  <c r="AH2687" i="1" s="1"/>
  <c r="AF2687" i="1"/>
  <c r="AC1484" i="1"/>
  <c r="AD1483" i="1"/>
  <c r="AF1482" i="1"/>
  <c r="AG1482" i="1"/>
  <c r="AE2689" i="1" l="1"/>
  <c r="AG2688" i="1"/>
  <c r="AH2688" i="1" s="1"/>
  <c r="AF2688" i="1"/>
  <c r="AH1482" i="1"/>
  <c r="AC1485" i="1"/>
  <c r="AD1484" i="1"/>
  <c r="AF1483" i="1"/>
  <c r="AG1483" i="1"/>
  <c r="AH1483" i="1" s="1"/>
  <c r="AE2690" i="1" l="1"/>
  <c r="AF2689" i="1"/>
  <c r="AG2689" i="1"/>
  <c r="AH2689" i="1" s="1"/>
  <c r="AC1486" i="1"/>
  <c r="AD1485" i="1"/>
  <c r="AF1484" i="1"/>
  <c r="AG1484" i="1"/>
  <c r="AE2691" i="1" l="1"/>
  <c r="AG2690" i="1"/>
  <c r="AH2690" i="1" s="1"/>
  <c r="AF2690" i="1"/>
  <c r="AH1484" i="1"/>
  <c r="AF1485" i="1"/>
  <c r="AG1485" i="1"/>
  <c r="AC1487" i="1"/>
  <c r="AD1486" i="1"/>
  <c r="AE2692" i="1" l="1"/>
  <c r="AG2691" i="1"/>
  <c r="AH2691" i="1" s="1"/>
  <c r="AF2691" i="1"/>
  <c r="AC1488" i="1"/>
  <c r="AD1487" i="1"/>
  <c r="AF1486" i="1"/>
  <c r="AG1486" i="1"/>
  <c r="AH1486" i="1" s="1"/>
  <c r="AH1485" i="1"/>
  <c r="AE2693" i="1" l="1"/>
  <c r="AC1489" i="1"/>
  <c r="AD1488" i="1"/>
  <c r="AF1487" i="1"/>
  <c r="AG1487" i="1"/>
  <c r="AH1487" i="1" s="1"/>
  <c r="AE2694" i="1" l="1"/>
  <c r="AG2693" i="1"/>
  <c r="AH2693" i="1" s="1"/>
  <c r="AF2693" i="1"/>
  <c r="AC1490" i="1"/>
  <c r="AD1489" i="1"/>
  <c r="AF1488" i="1"/>
  <c r="AG1488" i="1"/>
  <c r="AH1488" i="1" s="1"/>
  <c r="AE2695" i="1" l="1"/>
  <c r="AG2694" i="1"/>
  <c r="AH2694" i="1" s="1"/>
  <c r="AF2694" i="1"/>
  <c r="AC1491" i="1"/>
  <c r="AD1490" i="1"/>
  <c r="AF1489" i="1"/>
  <c r="AG1489" i="1"/>
  <c r="AH1489" i="1" s="1"/>
  <c r="AE2696" i="1" l="1"/>
  <c r="AG2695" i="1"/>
  <c r="AH2695" i="1" s="1"/>
  <c r="AF2695" i="1"/>
  <c r="AC1492" i="1"/>
  <c r="AD1491" i="1"/>
  <c r="AF1490" i="1"/>
  <c r="AG1490" i="1"/>
  <c r="AH1490" i="1" s="1"/>
  <c r="AE2697" i="1" l="1"/>
  <c r="AF2696" i="1"/>
  <c r="AG2696" i="1"/>
  <c r="AH2696" i="1" s="1"/>
  <c r="AC1493" i="1"/>
  <c r="AD1492" i="1"/>
  <c r="AF1491" i="1"/>
  <c r="AG1491" i="1"/>
  <c r="AE2698" i="1" l="1"/>
  <c r="AG2697" i="1"/>
  <c r="AH2697" i="1" s="1"/>
  <c r="AF2697" i="1"/>
  <c r="AH1491" i="1"/>
  <c r="AC1494" i="1"/>
  <c r="AD1493" i="1"/>
  <c r="AF1492" i="1"/>
  <c r="AG1492" i="1"/>
  <c r="AH1492" i="1" s="1"/>
  <c r="AE2699" i="1" l="1"/>
  <c r="AG2698" i="1"/>
  <c r="AH2698" i="1" s="1"/>
  <c r="AF2698" i="1"/>
  <c r="AF1493" i="1"/>
  <c r="AG1493" i="1"/>
  <c r="AC1495" i="1"/>
  <c r="AD1494" i="1"/>
  <c r="AE2700" i="1" l="1"/>
  <c r="AF2699" i="1"/>
  <c r="AG2699" i="1"/>
  <c r="AH2699" i="1" s="1"/>
  <c r="AF1494" i="1"/>
  <c r="AG1494" i="1"/>
  <c r="AC1496" i="1"/>
  <c r="AD1495" i="1"/>
  <c r="AH1493" i="1"/>
  <c r="AE2701" i="1" l="1"/>
  <c r="AG2700" i="1"/>
  <c r="AH2700" i="1" s="1"/>
  <c r="AF2700" i="1"/>
  <c r="AF1495" i="1"/>
  <c r="AG1495" i="1"/>
  <c r="AC1497" i="1"/>
  <c r="AD1496" i="1"/>
  <c r="AH1494" i="1"/>
  <c r="AE2702" i="1" l="1"/>
  <c r="AG2701" i="1"/>
  <c r="AH2701" i="1" s="1"/>
  <c r="AF2701" i="1"/>
  <c r="AF1496" i="1"/>
  <c r="AG1496" i="1"/>
  <c r="AC1498" i="1"/>
  <c r="AD1497" i="1"/>
  <c r="AH1495" i="1"/>
  <c r="AE2703" i="1" l="1"/>
  <c r="AG2702" i="1"/>
  <c r="AH2702" i="1" s="1"/>
  <c r="AF2702" i="1"/>
  <c r="AF1497" i="1"/>
  <c r="AG1497" i="1"/>
  <c r="AC1499" i="1"/>
  <c r="AD1498" i="1"/>
  <c r="AH1496" i="1"/>
  <c r="AE2704" i="1" l="1"/>
  <c r="AF1498" i="1"/>
  <c r="AG1498" i="1"/>
  <c r="AC1500" i="1"/>
  <c r="AD1499" i="1"/>
  <c r="AH1497" i="1"/>
  <c r="AE2705" i="1" l="1"/>
  <c r="AG2704" i="1"/>
  <c r="AH2704" i="1" s="1"/>
  <c r="AF2704" i="1"/>
  <c r="AF1499" i="1"/>
  <c r="AG1499" i="1"/>
  <c r="AC1501" i="1"/>
  <c r="AD1500" i="1"/>
  <c r="AH1498" i="1"/>
  <c r="AE2706" i="1" l="1"/>
  <c r="AF1500" i="1"/>
  <c r="AG1500" i="1"/>
  <c r="AC1502" i="1"/>
  <c r="AD1501" i="1"/>
  <c r="AH1499" i="1"/>
  <c r="AE2707" i="1" l="1"/>
  <c r="AG2706" i="1"/>
  <c r="AH2706" i="1" s="1"/>
  <c r="AF2706" i="1"/>
  <c r="AF1501" i="1"/>
  <c r="AG1501" i="1"/>
  <c r="AC1503" i="1"/>
  <c r="AD1502" i="1"/>
  <c r="AH1500" i="1"/>
  <c r="AE2708" i="1" l="1"/>
  <c r="AG2707" i="1"/>
  <c r="AH2707" i="1" s="1"/>
  <c r="AF2707" i="1"/>
  <c r="AF1502" i="1"/>
  <c r="AG1502" i="1"/>
  <c r="AC1504" i="1"/>
  <c r="AD1503" i="1"/>
  <c r="AH1501" i="1"/>
  <c r="AE2709" i="1" l="1"/>
  <c r="AF2708" i="1"/>
  <c r="AG2708" i="1"/>
  <c r="AH2708" i="1" s="1"/>
  <c r="AF1503" i="1"/>
  <c r="AG1503" i="1"/>
  <c r="AC1505" i="1"/>
  <c r="AD1504" i="1"/>
  <c r="AH1502" i="1"/>
  <c r="AE2710" i="1" l="1"/>
  <c r="AG2709" i="1"/>
  <c r="AH2709" i="1" s="1"/>
  <c r="AF2709" i="1"/>
  <c r="AF1504" i="1"/>
  <c r="AG1504" i="1"/>
  <c r="AC1506" i="1"/>
  <c r="AD1505" i="1"/>
  <c r="AH1503" i="1"/>
  <c r="AE2711" i="1" l="1"/>
  <c r="AG2710" i="1"/>
  <c r="AH2710" i="1" s="1"/>
  <c r="AF2710" i="1"/>
  <c r="AF1505" i="1"/>
  <c r="AG1505" i="1"/>
  <c r="AC1507" i="1"/>
  <c r="AD1506" i="1"/>
  <c r="AH1504" i="1"/>
  <c r="AE2712" i="1" l="1"/>
  <c r="AG2711" i="1"/>
  <c r="AH2711" i="1" s="1"/>
  <c r="AF2711" i="1"/>
  <c r="AC1508" i="1"/>
  <c r="AD1507" i="1"/>
  <c r="AF1506" i="1"/>
  <c r="AG1506" i="1"/>
  <c r="AH1505" i="1"/>
  <c r="AE2713" i="1" l="1"/>
  <c r="AG2712" i="1"/>
  <c r="AH2712" i="1" s="1"/>
  <c r="AF2712" i="1"/>
  <c r="AH1506" i="1"/>
  <c r="AD1508" i="1"/>
  <c r="AC1509" i="1"/>
  <c r="AF1507" i="1"/>
  <c r="AG1507" i="1"/>
  <c r="AH1507" i="1" s="1"/>
  <c r="AE2714" i="1" l="1"/>
  <c r="AF2713" i="1"/>
  <c r="AG2713" i="1"/>
  <c r="AH2713" i="1" s="1"/>
  <c r="AF1508" i="1"/>
  <c r="AG1508" i="1"/>
  <c r="AC1510" i="1"/>
  <c r="AD1509" i="1"/>
  <c r="AE2715" i="1" l="1"/>
  <c r="AG2714" i="1"/>
  <c r="AH2714" i="1" s="1"/>
  <c r="AF2714" i="1"/>
  <c r="AF1509" i="1"/>
  <c r="AG1509" i="1"/>
  <c r="AC1511" i="1"/>
  <c r="AD1510" i="1"/>
  <c r="AH1508" i="1"/>
  <c r="AG2715" i="1" l="1"/>
  <c r="AH2715" i="1" s="1"/>
  <c r="AE2716" i="1"/>
  <c r="AF2715" i="1"/>
  <c r="AF1510" i="1"/>
  <c r="AG1510" i="1"/>
  <c r="AC1512" i="1"/>
  <c r="AD1511" i="1"/>
  <c r="AH1509" i="1"/>
  <c r="AE2717" i="1" l="1"/>
  <c r="AG2716" i="1"/>
  <c r="AH2716" i="1" s="1"/>
  <c r="AF2716" i="1"/>
  <c r="AF1511" i="1"/>
  <c r="AG1511" i="1"/>
  <c r="AC1513" i="1"/>
  <c r="AD1512" i="1"/>
  <c r="AH1510" i="1"/>
  <c r="AE2718" i="1" l="1"/>
  <c r="AG2717" i="1"/>
  <c r="AH2717" i="1" s="1"/>
  <c r="AF2717" i="1"/>
  <c r="AF1512" i="1"/>
  <c r="AG1512" i="1"/>
  <c r="AC1514" i="1"/>
  <c r="AD1513" i="1"/>
  <c r="AH1511" i="1"/>
  <c r="AE2719" i="1" l="1"/>
  <c r="AG2718" i="1"/>
  <c r="AH2718" i="1" s="1"/>
  <c r="AF2718" i="1"/>
  <c r="AF1513" i="1"/>
  <c r="AG1513" i="1"/>
  <c r="AC1515" i="1"/>
  <c r="AD1514" i="1"/>
  <c r="AH1512" i="1"/>
  <c r="AG2719" i="1" l="1"/>
  <c r="AH2719" i="1" s="1"/>
  <c r="AE2720" i="1"/>
  <c r="AF2719" i="1"/>
  <c r="AF1514" i="1"/>
  <c r="AG1514" i="1"/>
  <c r="AC1516" i="1"/>
  <c r="AD1515" i="1"/>
  <c r="AH1513" i="1"/>
  <c r="AE2721" i="1" l="1"/>
  <c r="AG2720" i="1"/>
  <c r="AH2720" i="1" s="1"/>
  <c r="AF2720" i="1"/>
  <c r="AF1515" i="1"/>
  <c r="AG1515" i="1"/>
  <c r="AC1517" i="1"/>
  <c r="AC1518" i="1" s="1"/>
  <c r="AD1516" i="1"/>
  <c r="AH1514" i="1"/>
  <c r="AE2722" i="1" l="1"/>
  <c r="AG2721" i="1"/>
  <c r="AH2721" i="1" s="1"/>
  <c r="AF2721" i="1"/>
  <c r="AF1516" i="1"/>
  <c r="AG1516" i="1"/>
  <c r="AC1519" i="1"/>
  <c r="AD1518" i="1"/>
  <c r="AH1515" i="1"/>
  <c r="AE2723" i="1" l="1"/>
  <c r="AG2722" i="1"/>
  <c r="AH2722" i="1" s="1"/>
  <c r="AF2722" i="1"/>
  <c r="AF1518" i="1"/>
  <c r="AG1518" i="1"/>
  <c r="AC1520" i="1"/>
  <c r="AD1519" i="1"/>
  <c r="AH1516" i="1"/>
  <c r="AE2724" i="1" l="1"/>
  <c r="AG2723" i="1"/>
  <c r="AH2723" i="1" s="1"/>
  <c r="AF2723" i="1"/>
  <c r="AF1519" i="1"/>
  <c r="AG1519" i="1"/>
  <c r="AC1521" i="1"/>
  <c r="AD1520" i="1"/>
  <c r="AH1518" i="1"/>
  <c r="AE2725" i="1" l="1"/>
  <c r="AG2724" i="1"/>
  <c r="AH2724" i="1" s="1"/>
  <c r="AF2724" i="1"/>
  <c r="AF1520" i="1"/>
  <c r="AG1520" i="1"/>
  <c r="AC1522" i="1"/>
  <c r="AD1521" i="1"/>
  <c r="AH1519" i="1"/>
  <c r="AE2726" i="1" l="1"/>
  <c r="AG2725" i="1"/>
  <c r="AH2725" i="1" s="1"/>
  <c r="AF2725" i="1"/>
  <c r="AF1521" i="1"/>
  <c r="AG1521" i="1"/>
  <c r="AH1521" i="1" s="1"/>
  <c r="AC1523" i="1"/>
  <c r="AD1522" i="1"/>
  <c r="AH1520" i="1"/>
  <c r="AE2727" i="1" l="1"/>
  <c r="AG2726" i="1"/>
  <c r="AH2726" i="1" s="1"/>
  <c r="AF2726" i="1"/>
  <c r="AC1524" i="1"/>
  <c r="AD1523" i="1"/>
  <c r="AF1522" i="1"/>
  <c r="AG1522" i="1"/>
  <c r="AH1522" i="1" s="1"/>
  <c r="AE2728" i="1" l="1"/>
  <c r="AG2727" i="1"/>
  <c r="AH2727" i="1" s="1"/>
  <c r="AF2727" i="1"/>
  <c r="AF1523" i="1"/>
  <c r="AG1523" i="1"/>
  <c r="AH1523" i="1" s="1"/>
  <c r="AC1525" i="1"/>
  <c r="AD1524" i="1"/>
  <c r="AE2729" i="1" l="1"/>
  <c r="AC1526" i="1"/>
  <c r="AD1525" i="1"/>
  <c r="AF1524" i="1"/>
  <c r="AG1524" i="1"/>
  <c r="AE2730" i="1" l="1"/>
  <c r="AF2729" i="1"/>
  <c r="AG2729" i="1"/>
  <c r="AH2729" i="1" s="1"/>
  <c r="AH1524" i="1"/>
  <c r="AF1525" i="1"/>
  <c r="AG1525" i="1"/>
  <c r="AC1527" i="1"/>
  <c r="AD1526" i="1"/>
  <c r="AE2731" i="1" l="1"/>
  <c r="AG2730" i="1"/>
  <c r="AH2730" i="1" s="1"/>
  <c r="AF2730" i="1"/>
  <c r="AH1525" i="1"/>
  <c r="AF1526" i="1"/>
  <c r="AG1526" i="1"/>
  <c r="AC1528" i="1"/>
  <c r="AD1527" i="1"/>
  <c r="AE2732" i="1" l="1"/>
  <c r="AG2731" i="1"/>
  <c r="AH2731" i="1" s="1"/>
  <c r="AF2731" i="1"/>
  <c r="AF1527" i="1"/>
  <c r="AG1527" i="1"/>
  <c r="AH1527" i="1" s="1"/>
  <c r="AC1529" i="1"/>
  <c r="AD1528" i="1"/>
  <c r="AH1526" i="1"/>
  <c r="AE2733" i="1" l="1"/>
  <c r="AG2732" i="1"/>
  <c r="AH2732" i="1" s="1"/>
  <c r="AF2732" i="1"/>
  <c r="AC1530" i="1"/>
  <c r="AD1529" i="1"/>
  <c r="AF1528" i="1"/>
  <c r="AG1528" i="1"/>
  <c r="AH1528" i="1" s="1"/>
  <c r="AE2734" i="1" l="1"/>
  <c r="AG2733" i="1"/>
  <c r="AH2733" i="1" s="1"/>
  <c r="AF2733" i="1"/>
  <c r="AF1529" i="1"/>
  <c r="AG1529" i="1"/>
  <c r="AH1529" i="1" s="1"/>
  <c r="AC1531" i="1"/>
  <c r="AD1530" i="1"/>
  <c r="AE2735" i="1" l="1"/>
  <c r="AC1532" i="1"/>
  <c r="AD1531" i="1"/>
  <c r="AF1530" i="1"/>
  <c r="AG1530" i="1"/>
  <c r="AH1530" i="1" s="1"/>
  <c r="AE2736" i="1" l="1"/>
  <c r="AG2735" i="1"/>
  <c r="AH2735" i="1" s="1"/>
  <c r="AF2735" i="1"/>
  <c r="AC1533" i="1"/>
  <c r="AD1532" i="1"/>
  <c r="AF1531" i="1"/>
  <c r="AG1531" i="1"/>
  <c r="AE2737" i="1" l="1"/>
  <c r="AG2736" i="1"/>
  <c r="AH2736" i="1" s="1"/>
  <c r="AF2736" i="1"/>
  <c r="AH1531" i="1"/>
  <c r="AC1534" i="1"/>
  <c r="AD1533" i="1"/>
  <c r="AF1532" i="1"/>
  <c r="AG1532" i="1"/>
  <c r="AH1532" i="1" s="1"/>
  <c r="AE2738" i="1" l="1"/>
  <c r="AG2737" i="1"/>
  <c r="AH2737" i="1" s="1"/>
  <c r="AF2737" i="1"/>
  <c r="AF1533" i="1"/>
  <c r="AG1533" i="1"/>
  <c r="AH1533" i="1" s="1"/>
  <c r="AC1535" i="1"/>
  <c r="AD1534" i="1"/>
  <c r="AE2739" i="1" l="1"/>
  <c r="AG2738" i="1"/>
  <c r="AH2738" i="1" s="1"/>
  <c r="AF2738" i="1"/>
  <c r="AF1534" i="1"/>
  <c r="AG1534" i="1"/>
  <c r="AH1534" i="1" s="1"/>
  <c r="AC1536" i="1"/>
  <c r="AD1535" i="1"/>
  <c r="AE2740" i="1" l="1"/>
  <c r="AG2739" i="1"/>
  <c r="AH2739" i="1" s="1"/>
  <c r="AF2739" i="1"/>
  <c r="AF1535" i="1"/>
  <c r="AG1535" i="1"/>
  <c r="AH1535" i="1" s="1"/>
  <c r="AC1537" i="1"/>
  <c r="AD1536" i="1"/>
  <c r="AE2741" i="1" l="1"/>
  <c r="AG2740" i="1"/>
  <c r="AH2740" i="1" s="1"/>
  <c r="AF2740" i="1"/>
  <c r="AF1536" i="1"/>
  <c r="AG1536" i="1"/>
  <c r="AC1538" i="1"/>
  <c r="AD1537" i="1"/>
  <c r="AE2742" i="1" l="1"/>
  <c r="AG2741" i="1"/>
  <c r="AH2741" i="1" s="1"/>
  <c r="AF2741" i="1"/>
  <c r="AF1537" i="1"/>
  <c r="AG1537" i="1"/>
  <c r="AH1537" i="1" s="1"/>
  <c r="AC1539" i="1"/>
  <c r="AD1538" i="1"/>
  <c r="AH1536" i="1"/>
  <c r="AE2743" i="1" l="1"/>
  <c r="AG2742" i="1"/>
  <c r="AH2742" i="1" s="1"/>
  <c r="AF2742" i="1"/>
  <c r="AF1538" i="1"/>
  <c r="AG1538" i="1"/>
  <c r="AC1540" i="1"/>
  <c r="AD1539" i="1"/>
  <c r="AH1538" i="1" l="1"/>
  <c r="AE2744" i="1"/>
  <c r="AG2743" i="1"/>
  <c r="AH2743" i="1" s="1"/>
  <c r="AF2743" i="1"/>
  <c r="AF1539" i="1"/>
  <c r="AG1539" i="1"/>
  <c r="AH1539" i="1" s="1"/>
  <c r="AC1541" i="1"/>
  <c r="AD1540" i="1"/>
  <c r="AE2745" i="1" l="1"/>
  <c r="AF1540" i="1"/>
  <c r="AG1540" i="1"/>
  <c r="AC1542" i="1"/>
  <c r="AD1541" i="1"/>
  <c r="AE2746" i="1" l="1"/>
  <c r="AG2745" i="1"/>
  <c r="AH2745" i="1" s="1"/>
  <c r="AF2745" i="1"/>
  <c r="AF1541" i="1"/>
  <c r="AG1541" i="1"/>
  <c r="AH1541" i="1" s="1"/>
  <c r="AC1543" i="1"/>
  <c r="AD1542" i="1"/>
  <c r="AH1540" i="1"/>
  <c r="AE2747" i="1" l="1"/>
  <c r="AG2746" i="1"/>
  <c r="AH2746" i="1" s="1"/>
  <c r="AF2746" i="1"/>
  <c r="AC1544" i="1"/>
  <c r="AD1543" i="1"/>
  <c r="AF1542" i="1"/>
  <c r="AG1542" i="1"/>
  <c r="AH1542" i="1" s="1"/>
  <c r="AE2748" i="1" l="1"/>
  <c r="AG2747" i="1"/>
  <c r="AH2747" i="1" s="1"/>
  <c r="AF2747" i="1"/>
  <c r="AF1543" i="1"/>
  <c r="AG1543" i="1"/>
  <c r="AH1543" i="1" s="1"/>
  <c r="AC1545" i="1"/>
  <c r="AD1544" i="1"/>
  <c r="AE2749" i="1" l="1"/>
  <c r="AG2748" i="1"/>
  <c r="AH2748" i="1" s="1"/>
  <c r="AF2748" i="1"/>
  <c r="AC1546" i="1"/>
  <c r="AD1545" i="1"/>
  <c r="AF1544" i="1"/>
  <c r="AG1544" i="1"/>
  <c r="AH1544" i="1" s="1"/>
  <c r="AE2750" i="1" l="1"/>
  <c r="AG2749" i="1"/>
  <c r="AH2749" i="1" s="1"/>
  <c r="AF2749" i="1"/>
  <c r="AF1545" i="1"/>
  <c r="AG1545" i="1"/>
  <c r="AH1545" i="1" s="1"/>
  <c r="AC1547" i="1"/>
  <c r="AD1546" i="1"/>
  <c r="AE2751" i="1" l="1"/>
  <c r="AG2750" i="1"/>
  <c r="AH2750" i="1" s="1"/>
  <c r="AF2750" i="1"/>
  <c r="AF1546" i="1"/>
  <c r="AG1546" i="1"/>
  <c r="AH1546" i="1" s="1"/>
  <c r="AC1548" i="1"/>
  <c r="AD1547" i="1"/>
  <c r="AE2752" i="1" l="1"/>
  <c r="AG2751" i="1"/>
  <c r="AH2751" i="1" s="1"/>
  <c r="AF2751" i="1"/>
  <c r="AF1547" i="1"/>
  <c r="AG1547" i="1"/>
  <c r="AH1547" i="1" s="1"/>
  <c r="AC1549" i="1"/>
  <c r="AD1548" i="1"/>
  <c r="AE2753" i="1" l="1"/>
  <c r="AG2752" i="1"/>
  <c r="AH2752" i="1" s="1"/>
  <c r="AF2752" i="1"/>
  <c r="AF1548" i="1"/>
  <c r="AG1548" i="1"/>
  <c r="AH1548" i="1" s="1"/>
  <c r="AC1550" i="1"/>
  <c r="AD1549" i="1"/>
  <c r="AE2754" i="1" l="1"/>
  <c r="AF2753" i="1"/>
  <c r="AG2753" i="1"/>
  <c r="AH2753" i="1" s="1"/>
  <c r="AC1551" i="1"/>
  <c r="AD1550" i="1"/>
  <c r="AF1549" i="1"/>
  <c r="AG1549" i="1"/>
  <c r="AH1549" i="1" s="1"/>
  <c r="AE2755" i="1" l="1"/>
  <c r="AG2754" i="1"/>
  <c r="AH2754" i="1" s="1"/>
  <c r="AF2754" i="1"/>
  <c r="AF1550" i="1"/>
  <c r="AG1550" i="1"/>
  <c r="AH1550" i="1" s="1"/>
  <c r="AC1552" i="1"/>
  <c r="AD1551" i="1"/>
  <c r="AE2756" i="1" l="1"/>
  <c r="AG2755" i="1"/>
  <c r="AH2755" i="1" s="1"/>
  <c r="AF2755" i="1"/>
  <c r="AF1551" i="1"/>
  <c r="AG1551" i="1"/>
  <c r="AH1551" i="1" s="1"/>
  <c r="AC1553" i="1"/>
  <c r="AD1552" i="1"/>
  <c r="AE2757" i="1" l="1"/>
  <c r="AG2756" i="1"/>
  <c r="AH2756" i="1" s="1"/>
  <c r="AF2756" i="1"/>
  <c r="AF1552" i="1"/>
  <c r="AG1552" i="1"/>
  <c r="AH1552" i="1" s="1"/>
  <c r="AC1554" i="1"/>
  <c r="AD1553" i="1"/>
  <c r="AE2758" i="1" l="1"/>
  <c r="AG2757" i="1"/>
  <c r="AH2757" i="1" s="1"/>
  <c r="AF2757" i="1"/>
  <c r="AF1553" i="1"/>
  <c r="AG1553" i="1"/>
  <c r="AH1553" i="1" s="1"/>
  <c r="AC1555" i="1"/>
  <c r="AD1554" i="1"/>
  <c r="AE2759" i="1" l="1"/>
  <c r="AG2758" i="1"/>
  <c r="AH2758" i="1" s="1"/>
  <c r="AF2758" i="1"/>
  <c r="AF1554" i="1"/>
  <c r="AG1554" i="1"/>
  <c r="AH1554" i="1" s="1"/>
  <c r="AC1556" i="1"/>
  <c r="AD1555" i="1"/>
  <c r="AE2760" i="1" l="1"/>
  <c r="AG2759" i="1"/>
  <c r="AH2759" i="1" s="1"/>
  <c r="AF2759" i="1"/>
  <c r="AF1555" i="1"/>
  <c r="AG1555" i="1"/>
  <c r="AH1555" i="1" s="1"/>
  <c r="AC1557" i="1"/>
  <c r="AD1556" i="1"/>
  <c r="AE2761" i="1" l="1"/>
  <c r="AF2760" i="1"/>
  <c r="AG2760" i="1"/>
  <c r="AH2760" i="1" s="1"/>
  <c r="AF1556" i="1"/>
  <c r="AG1556" i="1"/>
  <c r="AH1556" i="1" s="1"/>
  <c r="AC1558" i="1"/>
  <c r="AD1557" i="1"/>
  <c r="AE2762" i="1" l="1"/>
  <c r="AF2761" i="1"/>
  <c r="AG2761" i="1"/>
  <c r="AH2761" i="1" s="1"/>
  <c r="AF1557" i="1"/>
  <c r="AG1557" i="1"/>
  <c r="AH1557" i="1" s="1"/>
  <c r="AC1559" i="1"/>
  <c r="AD1558" i="1"/>
  <c r="AE2763" i="1" l="1"/>
  <c r="AG2762" i="1"/>
  <c r="AH2762" i="1" s="1"/>
  <c r="AF2762" i="1"/>
  <c r="AF1558" i="1"/>
  <c r="AG1558" i="1"/>
  <c r="AH1558" i="1" s="1"/>
  <c r="AC1560" i="1"/>
  <c r="AD1559" i="1"/>
  <c r="AE2764" i="1" l="1"/>
  <c r="AG2763" i="1"/>
  <c r="AH2763" i="1" s="1"/>
  <c r="AF2763" i="1"/>
  <c r="AC1561" i="1"/>
  <c r="AD1560" i="1"/>
  <c r="AF1559" i="1"/>
  <c r="AG1559" i="1"/>
  <c r="AH1559" i="1" s="1"/>
  <c r="AE2765" i="1" l="1"/>
  <c r="AG2764" i="1"/>
  <c r="AH2764" i="1" s="1"/>
  <c r="AF2764" i="1"/>
  <c r="AF1560" i="1"/>
  <c r="AG1560" i="1"/>
  <c r="AH1560" i="1" s="1"/>
  <c r="AC1562" i="1"/>
  <c r="AD1561" i="1"/>
  <c r="AE2766" i="1" l="1"/>
  <c r="AG2765" i="1"/>
  <c r="AH2765" i="1" s="1"/>
  <c r="AF2765" i="1"/>
  <c r="AC1563" i="1"/>
  <c r="AD1562" i="1"/>
  <c r="AF1561" i="1"/>
  <c r="AG1561" i="1"/>
  <c r="AH1561" i="1" s="1"/>
  <c r="AE2767" i="1" l="1"/>
  <c r="AG2766" i="1"/>
  <c r="AH2766" i="1" s="1"/>
  <c r="AF2766" i="1"/>
  <c r="AF1562" i="1"/>
  <c r="AG1562" i="1"/>
  <c r="AC1564" i="1"/>
  <c r="AD1563" i="1"/>
  <c r="AE2768" i="1" l="1"/>
  <c r="AH1562" i="1"/>
  <c r="AC1565" i="1"/>
  <c r="AD1564" i="1"/>
  <c r="AF1563" i="1"/>
  <c r="AG1563" i="1"/>
  <c r="AH1563" i="1" s="1"/>
  <c r="AE2769" i="1" l="1"/>
  <c r="AG2768" i="1"/>
  <c r="AH2768" i="1" s="1"/>
  <c r="AF2768" i="1"/>
  <c r="AF1564" i="1"/>
  <c r="AG1564" i="1"/>
  <c r="AH1564" i="1" s="1"/>
  <c r="AC1566" i="1"/>
  <c r="AD1565" i="1"/>
  <c r="AE2770" i="1" l="1"/>
  <c r="AG2769" i="1"/>
  <c r="AH2769" i="1" s="1"/>
  <c r="AF2769" i="1"/>
  <c r="AF1565" i="1"/>
  <c r="AG1565" i="1"/>
  <c r="AH1565" i="1" s="1"/>
  <c r="AC1567" i="1"/>
  <c r="AD1566" i="1"/>
  <c r="AE2771" i="1" l="1"/>
  <c r="AG2770" i="1"/>
  <c r="AH2770" i="1" s="1"/>
  <c r="AF2770" i="1"/>
  <c r="AF1566" i="1"/>
  <c r="AG1566" i="1"/>
  <c r="AH1566" i="1" s="1"/>
  <c r="AC1568" i="1"/>
  <c r="AD1567" i="1"/>
  <c r="AE2772" i="1" l="1"/>
  <c r="AF1567" i="1"/>
  <c r="AG1567" i="1"/>
  <c r="AH1567" i="1" s="1"/>
  <c r="AC1569" i="1"/>
  <c r="AD1568" i="1"/>
  <c r="AE2773" i="1" l="1"/>
  <c r="AG2772" i="1"/>
  <c r="AH2772" i="1" s="1"/>
  <c r="AF2772" i="1"/>
  <c r="AF1568" i="1"/>
  <c r="AG1568" i="1"/>
  <c r="AH1568" i="1" s="1"/>
  <c r="AC1570" i="1"/>
  <c r="AD1569" i="1"/>
  <c r="AE2774" i="1" l="1"/>
  <c r="AG2773" i="1"/>
  <c r="AH2773" i="1" s="1"/>
  <c r="AF2773" i="1"/>
  <c r="AF1569" i="1"/>
  <c r="AG1569" i="1"/>
  <c r="AH1569" i="1" s="1"/>
  <c r="AC1571" i="1"/>
  <c r="AD1570" i="1"/>
  <c r="AE2775" i="1" l="1"/>
  <c r="AG2774" i="1"/>
  <c r="AH2774" i="1" s="1"/>
  <c r="AF2774" i="1"/>
  <c r="AC1572" i="1"/>
  <c r="AD1571" i="1"/>
  <c r="AF1570" i="1"/>
  <c r="AG1570" i="1"/>
  <c r="AH1570" i="1" s="1"/>
  <c r="AE2776" i="1" l="1"/>
  <c r="AG2775" i="1"/>
  <c r="AH2775" i="1" s="1"/>
  <c r="AF2775" i="1"/>
  <c r="AF1571" i="1"/>
  <c r="AG1571" i="1"/>
  <c r="AH1571" i="1" s="1"/>
  <c r="AC1573" i="1"/>
  <c r="AD1572" i="1"/>
  <c r="AE2777" i="1" l="1"/>
  <c r="AG2776" i="1"/>
  <c r="AH2776" i="1" s="1"/>
  <c r="AF2776" i="1"/>
  <c r="AF1572" i="1"/>
  <c r="AG1572" i="1"/>
  <c r="AH1572" i="1" s="1"/>
  <c r="AC1574" i="1"/>
  <c r="AD1573" i="1"/>
  <c r="AE2778" i="1" l="1"/>
  <c r="AG2777" i="1"/>
  <c r="AH2777" i="1" s="1"/>
  <c r="AF2777" i="1"/>
  <c r="AF1573" i="1"/>
  <c r="AG1573" i="1"/>
  <c r="AH1573" i="1" s="1"/>
  <c r="AC1575" i="1"/>
  <c r="AD1574" i="1"/>
  <c r="AE2779" i="1" l="1"/>
  <c r="AG2778" i="1"/>
  <c r="AH2778" i="1" s="1"/>
  <c r="AF2778" i="1"/>
  <c r="AF1574" i="1"/>
  <c r="AG1574" i="1"/>
  <c r="AH1574" i="1" s="1"/>
  <c r="AC1576" i="1"/>
  <c r="AD1575" i="1"/>
  <c r="AE2780" i="1" l="1"/>
  <c r="AF2779" i="1"/>
  <c r="AG2779" i="1"/>
  <c r="AH2779" i="1" s="1"/>
  <c r="AC1577" i="1"/>
  <c r="AD1576" i="1"/>
  <c r="AF1575" i="1"/>
  <c r="AG1575" i="1"/>
  <c r="AH1575" i="1" s="1"/>
  <c r="AE2781" i="1" l="1"/>
  <c r="AG2780" i="1"/>
  <c r="AH2780" i="1" s="1"/>
  <c r="AF2780" i="1"/>
  <c r="AF1576" i="1"/>
  <c r="AG1576" i="1"/>
  <c r="AH1576" i="1" s="1"/>
  <c r="AC1578" i="1"/>
  <c r="AD1577" i="1"/>
  <c r="AE2782" i="1" l="1"/>
  <c r="AG2781" i="1"/>
  <c r="AF2781" i="1"/>
  <c r="AF1577" i="1"/>
  <c r="AG1577" i="1"/>
  <c r="AH1577" i="1" s="1"/>
  <c r="AC1579" i="1"/>
  <c r="AD1578" i="1"/>
  <c r="AH2781" i="1" l="1"/>
  <c r="AE2783" i="1"/>
  <c r="AG2782" i="1"/>
  <c r="AH2782" i="1" s="1"/>
  <c r="AF2782" i="1"/>
  <c r="AF1578" i="1"/>
  <c r="AG1578" i="1"/>
  <c r="AH1578" i="1" s="1"/>
  <c r="AC1580" i="1"/>
  <c r="AD1579" i="1"/>
  <c r="AE2784" i="1" l="1"/>
  <c r="AG2783" i="1"/>
  <c r="AH2783" i="1" s="1"/>
  <c r="AF2783" i="1"/>
  <c r="AF1579" i="1"/>
  <c r="AG1579" i="1"/>
  <c r="AH1579" i="1" s="1"/>
  <c r="AC1581" i="1"/>
  <c r="AD1580" i="1"/>
  <c r="AE2785" i="1" l="1"/>
  <c r="AG2784" i="1"/>
  <c r="AH2784" i="1" s="1"/>
  <c r="AF2784" i="1"/>
  <c r="AF1580" i="1"/>
  <c r="AG1580" i="1"/>
  <c r="AH1580" i="1" s="1"/>
  <c r="AC1582" i="1"/>
  <c r="AD1581" i="1"/>
  <c r="AE2786" i="1" l="1"/>
  <c r="AF2785" i="1"/>
  <c r="AG2785" i="1"/>
  <c r="AH2785" i="1" s="1"/>
  <c r="AC1583" i="1"/>
  <c r="AD1582" i="1"/>
  <c r="AF1581" i="1"/>
  <c r="AG1581" i="1"/>
  <c r="AE2787" i="1" l="1"/>
  <c r="AG2786" i="1"/>
  <c r="AH2786" i="1" s="1"/>
  <c r="AF2786" i="1"/>
  <c r="AH1581" i="1"/>
  <c r="AF1582" i="1"/>
  <c r="AG1582" i="1"/>
  <c r="AH1582" i="1" s="1"/>
  <c r="AC1584" i="1"/>
  <c r="AD1583" i="1"/>
  <c r="AE2788" i="1" l="1"/>
  <c r="AF2787" i="1"/>
  <c r="AG2787" i="1"/>
  <c r="AH2787" i="1" s="1"/>
  <c r="AF1583" i="1"/>
  <c r="AG1583" i="1"/>
  <c r="AH1583" i="1" s="1"/>
  <c r="AC1585" i="1"/>
  <c r="AD1584" i="1"/>
  <c r="AE2789" i="1" l="1"/>
  <c r="AG2788" i="1"/>
  <c r="AH2788" i="1" s="1"/>
  <c r="AF2788" i="1"/>
  <c r="AF1584" i="1"/>
  <c r="AG1584" i="1"/>
  <c r="AH1584" i="1" s="1"/>
  <c r="AC1586" i="1"/>
  <c r="AD1585" i="1"/>
  <c r="AE2790" i="1" l="1"/>
  <c r="AG2789" i="1"/>
  <c r="AH2789" i="1" s="1"/>
  <c r="AF2789" i="1"/>
  <c r="AF1585" i="1"/>
  <c r="AG1585" i="1"/>
  <c r="AC1587" i="1"/>
  <c r="AD1586" i="1"/>
  <c r="AE2791" i="1" l="1"/>
  <c r="AG2790" i="1"/>
  <c r="AH2790" i="1" s="1"/>
  <c r="AF2790" i="1"/>
  <c r="AH1585" i="1"/>
  <c r="AG1586" i="1"/>
  <c r="AF1586" i="1"/>
  <c r="AC1588" i="1"/>
  <c r="AD1587" i="1"/>
  <c r="AE2792" i="1" l="1"/>
  <c r="AG2791" i="1"/>
  <c r="AH2791" i="1" s="1"/>
  <c r="AF2791" i="1"/>
  <c r="AF1587" i="1"/>
  <c r="AG1587" i="1"/>
  <c r="AH1587" i="1" s="1"/>
  <c r="AC1589" i="1"/>
  <c r="AD1588" i="1"/>
  <c r="AH1586" i="1"/>
  <c r="AE2793" i="1" l="1"/>
  <c r="AG2792" i="1"/>
  <c r="AH2792" i="1" s="1"/>
  <c r="AF2792" i="1"/>
  <c r="AC1590" i="1"/>
  <c r="AD1589" i="1"/>
  <c r="AF1588" i="1"/>
  <c r="AG1588" i="1"/>
  <c r="AH1588" i="1" s="1"/>
  <c r="AE2794" i="1" l="1"/>
  <c r="AF2793" i="1"/>
  <c r="AG2793" i="1"/>
  <c r="AH2793" i="1" s="1"/>
  <c r="AF1589" i="1"/>
  <c r="AG1589" i="1"/>
  <c r="AH1589" i="1" s="1"/>
  <c r="AC1591" i="1"/>
  <c r="AD1590" i="1"/>
  <c r="AE2795" i="1" l="1"/>
  <c r="AG2794" i="1"/>
  <c r="AH2794" i="1" s="1"/>
  <c r="AF2794" i="1"/>
  <c r="AC1592" i="1"/>
  <c r="AD1591" i="1"/>
  <c r="AF1590" i="1"/>
  <c r="AG1590" i="1"/>
  <c r="AH1590" i="1" s="1"/>
  <c r="AE2796" i="1" l="1"/>
  <c r="AF2795" i="1"/>
  <c r="AG2795" i="1"/>
  <c r="AH2795" i="1" s="1"/>
  <c r="AF1591" i="1"/>
  <c r="AG1591" i="1"/>
  <c r="AH1591" i="1" s="1"/>
  <c r="AC1593" i="1"/>
  <c r="AD1592" i="1"/>
  <c r="AE2797" i="1" l="1"/>
  <c r="AF2796" i="1"/>
  <c r="AG2796" i="1"/>
  <c r="AH2796" i="1" s="1"/>
  <c r="AC1594" i="1"/>
  <c r="AD1593" i="1"/>
  <c r="AF1592" i="1"/>
  <c r="AG1592" i="1"/>
  <c r="AE2798" i="1" l="1"/>
  <c r="AG2797" i="1"/>
  <c r="AH2797" i="1" s="1"/>
  <c r="AF2797" i="1"/>
  <c r="AH1592" i="1"/>
  <c r="AF1593" i="1"/>
  <c r="AG1593" i="1"/>
  <c r="AC1595" i="1"/>
  <c r="AD1594" i="1"/>
  <c r="AE2799" i="1" l="1"/>
  <c r="AG2798" i="1"/>
  <c r="AH2798" i="1" s="1"/>
  <c r="AF2798" i="1"/>
  <c r="AH1593" i="1"/>
  <c r="AG1594" i="1"/>
  <c r="AF1594" i="1"/>
  <c r="AC1596" i="1"/>
  <c r="AD1595" i="1"/>
  <c r="AE2800" i="1" l="1"/>
  <c r="AG2799" i="1"/>
  <c r="AH2799" i="1" s="1"/>
  <c r="AF2799" i="1"/>
  <c r="AC1597" i="1"/>
  <c r="AD1596" i="1"/>
  <c r="AF1595" i="1"/>
  <c r="AG1595" i="1"/>
  <c r="AH1594" i="1"/>
  <c r="AE2801" i="1" l="1"/>
  <c r="AG2800" i="1"/>
  <c r="AH2800" i="1" s="1"/>
  <c r="AF2800" i="1"/>
  <c r="AH1595" i="1"/>
  <c r="AF1596" i="1"/>
  <c r="AG1596" i="1"/>
  <c r="AD1597" i="1"/>
  <c r="AC1598" i="1"/>
  <c r="AE2802" i="1" l="1"/>
  <c r="AG2801" i="1"/>
  <c r="AH2801" i="1" s="1"/>
  <c r="AF2801" i="1"/>
  <c r="AH1596" i="1"/>
  <c r="AF1597" i="1"/>
  <c r="AG1597" i="1"/>
  <c r="AC1599" i="1"/>
  <c r="AD1598" i="1"/>
  <c r="AE2803" i="1" l="1"/>
  <c r="AG2802" i="1"/>
  <c r="AH2802" i="1" s="1"/>
  <c r="AF2802" i="1"/>
  <c r="AH1597" i="1"/>
  <c r="AC1600" i="1"/>
  <c r="AD1599" i="1"/>
  <c r="AF1598" i="1"/>
  <c r="AG1598" i="1"/>
  <c r="AE2804" i="1" l="1"/>
  <c r="AF2803" i="1"/>
  <c r="AG2803" i="1"/>
  <c r="AH2803" i="1" s="1"/>
  <c r="AH1598" i="1"/>
  <c r="AF1599" i="1"/>
  <c r="AG1599" i="1"/>
  <c r="AH1599" i="1" s="1"/>
  <c r="AC1601" i="1"/>
  <c r="AD1600" i="1"/>
  <c r="AE2805" i="1" l="1"/>
  <c r="AG2804" i="1"/>
  <c r="AH2804" i="1" s="1"/>
  <c r="AF2804" i="1"/>
  <c r="AF1600" i="1"/>
  <c r="AG1600" i="1"/>
  <c r="AH1600" i="1" s="1"/>
  <c r="AC1602" i="1"/>
  <c r="AD1601" i="1"/>
  <c r="AE2806" i="1" l="1"/>
  <c r="AG2805" i="1"/>
  <c r="AH2805" i="1" s="1"/>
  <c r="AF2805" i="1"/>
  <c r="AC1603" i="1"/>
  <c r="AD1602" i="1"/>
  <c r="AF1601" i="1"/>
  <c r="AG1601" i="1"/>
  <c r="AH1601" i="1" s="1"/>
  <c r="AE2807" i="1" l="1"/>
  <c r="AG2806" i="1"/>
  <c r="AH2806" i="1" s="1"/>
  <c r="AF2806" i="1"/>
  <c r="AF1602" i="1"/>
  <c r="AG1602" i="1"/>
  <c r="AH1602" i="1" s="1"/>
  <c r="AC1604" i="1"/>
  <c r="AD1603" i="1"/>
  <c r="AE2808" i="1" l="1"/>
  <c r="AG2807" i="1"/>
  <c r="AH2807" i="1" s="1"/>
  <c r="AF2807" i="1"/>
  <c r="AF1603" i="1"/>
  <c r="AG1603" i="1"/>
  <c r="AH1603" i="1" s="1"/>
  <c r="AC1605" i="1"/>
  <c r="AD1604" i="1"/>
  <c r="AE2809" i="1" l="1"/>
  <c r="AC1606" i="1"/>
  <c r="AD1605" i="1"/>
  <c r="AF1604" i="1"/>
  <c r="AG1604" i="1"/>
  <c r="AH1604" i="1" s="1"/>
  <c r="AE2810" i="1" l="1"/>
  <c r="AF2809" i="1"/>
  <c r="AG2809" i="1"/>
  <c r="AH2809" i="1" s="1"/>
  <c r="AF1605" i="1"/>
  <c r="AG1605" i="1"/>
  <c r="AH1605" i="1" s="1"/>
  <c r="AC1607" i="1"/>
  <c r="AD1606" i="1"/>
  <c r="AE2811" i="1" l="1"/>
  <c r="AG2810" i="1"/>
  <c r="AH2810" i="1" s="1"/>
  <c r="AF2810" i="1"/>
  <c r="AF1606" i="1"/>
  <c r="AG1606" i="1"/>
  <c r="AC1608" i="1"/>
  <c r="AC1609" i="1" s="1"/>
  <c r="AC1610" i="1" s="1"/>
  <c r="AC1611" i="1" s="1"/>
  <c r="AC1612" i="1" s="1"/>
  <c r="AC1613" i="1" s="1"/>
  <c r="AD1607" i="1"/>
  <c r="AH1606" i="1" l="1"/>
  <c r="AC1614" i="1"/>
  <c r="AC1615" i="1" s="1"/>
  <c r="AC1616" i="1" s="1"/>
  <c r="AC1617" i="1" s="1"/>
  <c r="AC1618" i="1" s="1"/>
  <c r="AC1619" i="1" s="1"/>
  <c r="AC1620" i="1" s="1"/>
  <c r="AC1621" i="1" s="1"/>
  <c r="AC1622" i="1" s="1"/>
  <c r="AC1623" i="1" s="1"/>
  <c r="AC1624" i="1" s="1"/>
  <c r="AC1625" i="1" s="1"/>
  <c r="AC1626" i="1" s="1"/>
  <c r="AC1627" i="1" s="1"/>
  <c r="AD1613" i="1"/>
  <c r="AE2812" i="1"/>
  <c r="AG2811" i="1"/>
  <c r="AH2811" i="1" s="1"/>
  <c r="AF2811" i="1"/>
  <c r="AD1608" i="1"/>
  <c r="AF1607" i="1"/>
  <c r="AG1607" i="1"/>
  <c r="AH1607" i="1" s="1"/>
  <c r="AF1613" i="1" l="1"/>
  <c r="AG1613" i="1"/>
  <c r="AH1613" i="1" s="1"/>
  <c r="AC1628" i="1"/>
  <c r="AC1629" i="1" s="1"/>
  <c r="AC1630" i="1" s="1"/>
  <c r="AC1631" i="1" s="1"/>
  <c r="AC1632" i="1" s="1"/>
  <c r="AC1633" i="1" s="1"/>
  <c r="AC1634" i="1" s="1"/>
  <c r="AC1635" i="1" s="1"/>
  <c r="AC1636" i="1" s="1"/>
  <c r="AC1637" i="1" s="1"/>
  <c r="AC1638" i="1" s="1"/>
  <c r="AC1639" i="1" s="1"/>
  <c r="AC1640" i="1" s="1"/>
  <c r="AC1641" i="1" s="1"/>
  <c r="AC1642" i="1" s="1"/>
  <c r="AC1643" i="1" s="1"/>
  <c r="AC1644" i="1" s="1"/>
  <c r="AD1627" i="1"/>
  <c r="AE2813" i="1"/>
  <c r="AG2812" i="1"/>
  <c r="AH2812" i="1" s="1"/>
  <c r="AF2812" i="1"/>
  <c r="AF1608" i="1"/>
  <c r="AG1608" i="1"/>
  <c r="AH1608" i="1" s="1"/>
  <c r="AC1645" i="1" l="1"/>
  <c r="AC1646" i="1" s="1"/>
  <c r="AC1647" i="1" s="1"/>
  <c r="AC1648" i="1" s="1"/>
  <c r="AC1649" i="1" s="1"/>
  <c r="AC1650" i="1" s="1"/>
  <c r="AC1651" i="1" s="1"/>
  <c r="AC1652" i="1" s="1"/>
  <c r="AC1653" i="1" s="1"/>
  <c r="AC1654" i="1" s="1"/>
  <c r="AC1655" i="1" s="1"/>
  <c r="AC1656" i="1" s="1"/>
  <c r="AD1644" i="1"/>
  <c r="AC1657" i="1"/>
  <c r="AC1658" i="1" s="1"/>
  <c r="AC1659" i="1" s="1"/>
  <c r="AC1660" i="1" s="1"/>
  <c r="AC1661" i="1" s="1"/>
  <c r="AC1662" i="1" s="1"/>
  <c r="AC1663" i="1" s="1"/>
  <c r="AC1664" i="1" s="1"/>
  <c r="AC1665" i="1" s="1"/>
  <c r="AC1666" i="1" s="1"/>
  <c r="AC1667" i="1" s="1"/>
  <c r="AC1668" i="1" s="1"/>
  <c r="AC1669" i="1" s="1"/>
  <c r="AD1656" i="1"/>
  <c r="AF1627" i="1"/>
  <c r="AG1627" i="1"/>
  <c r="AH1627" i="1" s="1"/>
  <c r="AE2814" i="1"/>
  <c r="AG2813" i="1"/>
  <c r="AH2813" i="1" s="1"/>
  <c r="AF2813" i="1"/>
  <c r="AF1644" i="1" l="1"/>
  <c r="AG1644" i="1"/>
  <c r="AH1644" i="1" s="1"/>
  <c r="AF1656" i="1"/>
  <c r="AG1656" i="1"/>
  <c r="AH1656" i="1" s="1"/>
  <c r="AC1670" i="1"/>
  <c r="AC1671" i="1" s="1"/>
  <c r="AC1672" i="1" s="1"/>
  <c r="AC1673" i="1" s="1"/>
  <c r="AC1674" i="1" s="1"/>
  <c r="AC1675" i="1" s="1"/>
  <c r="AC1676" i="1" s="1"/>
  <c r="AC1677" i="1" s="1"/>
  <c r="AC1678" i="1" s="1"/>
  <c r="AC1679" i="1" s="1"/>
  <c r="AC1680" i="1" s="1"/>
  <c r="AC1681" i="1" s="1"/>
  <c r="AC1682" i="1" s="1"/>
  <c r="AC1683" i="1" s="1"/>
  <c r="AC1684" i="1" s="1"/>
  <c r="AC1685" i="1" s="1"/>
  <c r="AC1686" i="1" s="1"/>
  <c r="AC1687" i="1" s="1"/>
  <c r="AC1688" i="1" s="1"/>
  <c r="AC1689" i="1" s="1"/>
  <c r="AC1690" i="1" s="1"/>
  <c r="AC1691" i="1" s="1"/>
  <c r="AC1692" i="1" s="1"/>
  <c r="AC1693" i="1" s="1"/>
  <c r="AC1694" i="1" s="1"/>
  <c r="AC1695" i="1" s="1"/>
  <c r="AD1669" i="1"/>
  <c r="AE2815" i="1"/>
  <c r="AG2814" i="1"/>
  <c r="AH2814" i="1" s="1"/>
  <c r="AF2814" i="1"/>
  <c r="AC1696" i="1" l="1"/>
  <c r="AC1697" i="1" s="1"/>
  <c r="AC1698" i="1" s="1"/>
  <c r="AC1699" i="1" s="1"/>
  <c r="AC1700" i="1" s="1"/>
  <c r="AC1701" i="1" s="1"/>
  <c r="AC1702" i="1" s="1"/>
  <c r="AC1703" i="1" s="1"/>
  <c r="AC1704" i="1" s="1"/>
  <c r="AD1695" i="1"/>
  <c r="AG1669" i="1"/>
  <c r="AF1669" i="1"/>
  <c r="AC1705" i="1"/>
  <c r="AC1706" i="1" s="1"/>
  <c r="AC1707" i="1" s="1"/>
  <c r="AC1708" i="1" s="1"/>
  <c r="AC1709" i="1" s="1"/>
  <c r="AD1704" i="1"/>
  <c r="AE2816" i="1"/>
  <c r="AG2815" i="1"/>
  <c r="AH2815" i="1" s="1"/>
  <c r="AF2815" i="1"/>
  <c r="AG1695" i="1" l="1"/>
  <c r="AF1695" i="1"/>
  <c r="AG1704" i="1"/>
  <c r="AF1704" i="1"/>
  <c r="AC1710" i="1"/>
  <c r="AC1711" i="1" s="1"/>
  <c r="AC1712" i="1" s="1"/>
  <c r="AC1713" i="1" s="1"/>
  <c r="AC1714" i="1" s="1"/>
  <c r="AC1715" i="1" s="1"/>
  <c r="AC1716" i="1" s="1"/>
  <c r="AC1717" i="1" s="1"/>
  <c r="AC1718" i="1" s="1"/>
  <c r="AC1719" i="1" s="1"/>
  <c r="AC1720" i="1" s="1"/>
  <c r="AC1721" i="1" s="1"/>
  <c r="AC1722" i="1" s="1"/>
  <c r="AC1723" i="1" s="1"/>
  <c r="AC1724" i="1" s="1"/>
  <c r="AC1725" i="1" s="1"/>
  <c r="AC1726" i="1" s="1"/>
  <c r="AC1727" i="1" s="1"/>
  <c r="AC1728" i="1" s="1"/>
  <c r="AC1729" i="1" s="1"/>
  <c r="AC1730" i="1" s="1"/>
  <c r="AC1731" i="1" s="1"/>
  <c r="AC1732" i="1" s="1"/>
  <c r="AC1733" i="1" s="1"/>
  <c r="AC1734" i="1" s="1"/>
  <c r="AC1735" i="1" s="1"/>
  <c r="AC1736" i="1" s="1"/>
  <c r="AC1737" i="1" s="1"/>
  <c r="AC1738" i="1" s="1"/>
  <c r="AC1739" i="1" s="1"/>
  <c r="AC1740" i="1" s="1"/>
  <c r="AC1741" i="1" s="1"/>
  <c r="AC1742" i="1" s="1"/>
  <c r="AC1743" i="1" s="1"/>
  <c r="AC1744" i="1" s="1"/>
  <c r="AC1745" i="1" s="1"/>
  <c r="AC1746" i="1" s="1"/>
  <c r="AC1747" i="1" s="1"/>
  <c r="AC1748" i="1" s="1"/>
  <c r="AC1749" i="1" s="1"/>
  <c r="AC1750" i="1" s="1"/>
  <c r="AC1751" i="1" s="1"/>
  <c r="AC1752" i="1" s="1"/>
  <c r="AC1753" i="1" s="1"/>
  <c r="AC1754" i="1" s="1"/>
  <c r="AC1755" i="1" s="1"/>
  <c r="AC1756" i="1" s="1"/>
  <c r="AC1757" i="1" s="1"/>
  <c r="AC1758" i="1" s="1"/>
  <c r="AC1759" i="1" s="1"/>
  <c r="AC1760" i="1" s="1"/>
  <c r="AC1761" i="1" s="1"/>
  <c r="AC1762" i="1" s="1"/>
  <c r="AD1709" i="1"/>
  <c r="AH1669" i="1"/>
  <c r="AE2817" i="1"/>
  <c r="AG2816" i="1"/>
  <c r="AH2816" i="1" s="1"/>
  <c r="AF2816" i="1"/>
  <c r="AC1763" i="1" l="1"/>
  <c r="AC1764" i="1" s="1"/>
  <c r="AC1765" i="1" s="1"/>
  <c r="AC1766" i="1" s="1"/>
  <c r="AC1767" i="1" s="1"/>
  <c r="AC1768" i="1" s="1"/>
  <c r="AC1769" i="1" s="1"/>
  <c r="AC1770" i="1" s="1"/>
  <c r="AC1771" i="1" s="1"/>
  <c r="AC1772" i="1" s="1"/>
  <c r="AC1773" i="1" s="1"/>
  <c r="AC1774" i="1" s="1"/>
  <c r="AC1775" i="1" s="1"/>
  <c r="AC1776" i="1" s="1"/>
  <c r="AC1777" i="1" s="1"/>
  <c r="AC1778" i="1" s="1"/>
  <c r="AC1779" i="1" s="1"/>
  <c r="AC1780" i="1" s="1"/>
  <c r="AC1781" i="1" s="1"/>
  <c r="AC1782" i="1" s="1"/>
  <c r="AC1783" i="1" s="1"/>
  <c r="AC1784" i="1" s="1"/>
  <c r="AC1785" i="1" s="1"/>
  <c r="AC1786" i="1" s="1"/>
  <c r="AC1787" i="1" s="1"/>
  <c r="AC1788" i="1" s="1"/>
  <c r="AC1789" i="1" s="1"/>
  <c r="AC1790" i="1" s="1"/>
  <c r="AC1791" i="1" s="1"/>
  <c r="AC1792" i="1" s="1"/>
  <c r="AC1793" i="1" s="1"/>
  <c r="AC1794" i="1" s="1"/>
  <c r="AC1795" i="1" s="1"/>
  <c r="AC1796" i="1" s="1"/>
  <c r="AC1797" i="1" s="1"/>
  <c r="AC1798" i="1" s="1"/>
  <c r="AC1799" i="1" s="1"/>
  <c r="AC1800" i="1" s="1"/>
  <c r="AD1762" i="1"/>
  <c r="AH1695" i="1"/>
  <c r="AG1709" i="1"/>
  <c r="AF1709" i="1"/>
  <c r="AD1781" i="1"/>
  <c r="AH1704" i="1"/>
  <c r="AE2818" i="1"/>
  <c r="AG2817" i="1"/>
  <c r="AH2817" i="1" s="1"/>
  <c r="AF2817" i="1"/>
  <c r="AC1801" i="1" l="1"/>
  <c r="AC1802" i="1" s="1"/>
  <c r="AC1803" i="1" s="1"/>
  <c r="AC1804" i="1" s="1"/>
  <c r="AC1805" i="1" s="1"/>
  <c r="AC1806" i="1" s="1"/>
  <c r="AC1807" i="1" s="1"/>
  <c r="AC1808" i="1" s="1"/>
  <c r="AC1809" i="1" s="1"/>
  <c r="AC1810" i="1" s="1"/>
  <c r="AC1811" i="1" s="1"/>
  <c r="AC1812" i="1" s="1"/>
  <c r="AC1813" i="1" s="1"/>
  <c r="AC1814" i="1" s="1"/>
  <c r="AC1815" i="1" s="1"/>
  <c r="AC1816" i="1" s="1"/>
  <c r="AC1817" i="1" s="1"/>
  <c r="AC1818" i="1" s="1"/>
  <c r="AC1819" i="1" s="1"/>
  <c r="AC1820" i="1" s="1"/>
  <c r="AC1821" i="1" s="1"/>
  <c r="AC1822" i="1" s="1"/>
  <c r="AC1823" i="1" s="1"/>
  <c r="AC1824" i="1" s="1"/>
  <c r="AC1825" i="1" s="1"/>
  <c r="AC1826" i="1" s="1"/>
  <c r="AC1827" i="1" s="1"/>
  <c r="AC1828" i="1" s="1"/>
  <c r="AC1829" i="1" s="1"/>
  <c r="AC1830" i="1" s="1"/>
  <c r="AC1831" i="1" s="1"/>
  <c r="AC1832" i="1" s="1"/>
  <c r="AC1833" i="1" s="1"/>
  <c r="AC1834" i="1" s="1"/>
  <c r="AC1835" i="1" s="1"/>
  <c r="AC1836" i="1" s="1"/>
  <c r="AC1837" i="1" s="1"/>
  <c r="AC1838" i="1" s="1"/>
  <c r="AC1839" i="1" s="1"/>
  <c r="AC1840" i="1" s="1"/>
  <c r="AC1841" i="1" s="1"/>
  <c r="AC1842" i="1" s="1"/>
  <c r="AC1843" i="1" s="1"/>
  <c r="AC1844" i="1" s="1"/>
  <c r="AC1845" i="1" s="1"/>
  <c r="AC1846" i="1" s="1"/>
  <c r="AC1847" i="1" s="1"/>
  <c r="AC1848" i="1" s="1"/>
  <c r="AC1849" i="1" s="1"/>
  <c r="AC1850" i="1" s="1"/>
  <c r="AD1800" i="1"/>
  <c r="AG1762" i="1"/>
  <c r="AF1762" i="1"/>
  <c r="AF1781" i="1"/>
  <c r="AG1781" i="1"/>
  <c r="AH1781" i="1" s="1"/>
  <c r="AD1839" i="1"/>
  <c r="AH1709" i="1"/>
  <c r="AE2819" i="1"/>
  <c r="AG2818" i="1"/>
  <c r="AH2818" i="1" s="1"/>
  <c r="AF2818" i="1"/>
  <c r="AH1762" i="1" l="1"/>
  <c r="AG1800" i="1"/>
  <c r="AF1800" i="1"/>
  <c r="AG1839" i="1"/>
  <c r="AF1839" i="1"/>
  <c r="AC1851" i="1"/>
  <c r="AC1852" i="1" s="1"/>
  <c r="AC1853" i="1" s="1"/>
  <c r="AD1850" i="1"/>
  <c r="AE2820" i="1"/>
  <c r="AG2819" i="1"/>
  <c r="AH2819" i="1" s="1"/>
  <c r="AF2819" i="1"/>
  <c r="AH1800" i="1" l="1"/>
  <c r="AC1854" i="1"/>
  <c r="AC1855" i="1" s="1"/>
  <c r="AC1856" i="1" s="1"/>
  <c r="AC1857" i="1" s="1"/>
  <c r="AC1858" i="1" s="1"/>
  <c r="AC1859" i="1" s="1"/>
  <c r="AC1860" i="1" s="1"/>
  <c r="AC1861" i="1" s="1"/>
  <c r="AC1862" i="1" s="1"/>
  <c r="AC1863" i="1" s="1"/>
  <c r="AC1864" i="1" s="1"/>
  <c r="AC1865" i="1" s="1"/>
  <c r="AC1866" i="1" s="1"/>
  <c r="AC1867" i="1" s="1"/>
  <c r="AC1868" i="1" s="1"/>
  <c r="AC1869" i="1" s="1"/>
  <c r="AC1870" i="1" s="1"/>
  <c r="AC1871" i="1" s="1"/>
  <c r="AC1872" i="1" s="1"/>
  <c r="AC1873" i="1" s="1"/>
  <c r="AC1874" i="1" s="1"/>
  <c r="AC1875" i="1" s="1"/>
  <c r="AC1876" i="1" s="1"/>
  <c r="AC1877" i="1" s="1"/>
  <c r="AC1878" i="1" s="1"/>
  <c r="AC1879" i="1" s="1"/>
  <c r="AC1880" i="1" s="1"/>
  <c r="AC1881" i="1" s="1"/>
  <c r="AC1882" i="1" s="1"/>
  <c r="AC1883" i="1" s="1"/>
  <c r="AC1884" i="1" s="1"/>
  <c r="AC1885" i="1" s="1"/>
  <c r="AC1886" i="1" s="1"/>
  <c r="AC1887" i="1" s="1"/>
  <c r="AC1888" i="1" s="1"/>
  <c r="AD1853" i="1"/>
  <c r="AG1850" i="1"/>
  <c r="AF1850" i="1"/>
  <c r="AH1839" i="1"/>
  <c r="AE2821" i="1"/>
  <c r="AG2820" i="1"/>
  <c r="AH2820" i="1" s="1"/>
  <c r="AF2820" i="1"/>
  <c r="AH1850" i="1" l="1"/>
  <c r="AF1853" i="1"/>
  <c r="AG1853" i="1"/>
  <c r="AC1889" i="1"/>
  <c r="AC1890" i="1" s="1"/>
  <c r="AC1891" i="1" s="1"/>
  <c r="AC1892" i="1" s="1"/>
  <c r="AC1893" i="1" s="1"/>
  <c r="AC1894" i="1" s="1"/>
  <c r="AC1895" i="1" s="1"/>
  <c r="AC1896" i="1" s="1"/>
  <c r="AC1897" i="1" s="1"/>
  <c r="AC1898" i="1" s="1"/>
  <c r="AC1899" i="1" s="1"/>
  <c r="AC1900" i="1" s="1"/>
  <c r="AC1901" i="1" s="1"/>
  <c r="AC1902" i="1" s="1"/>
  <c r="AC1903" i="1" s="1"/>
  <c r="AC1904" i="1" s="1"/>
  <c r="AC1905" i="1" s="1"/>
  <c r="AC1906" i="1" s="1"/>
  <c r="AC1907" i="1" s="1"/>
  <c r="AC1908" i="1" s="1"/>
  <c r="AC1909" i="1" s="1"/>
  <c r="AD1888" i="1"/>
  <c r="AE2822" i="1"/>
  <c r="AG2821" i="1"/>
  <c r="AH2821" i="1" s="1"/>
  <c r="AF2821" i="1"/>
  <c r="AC1910" i="1" l="1"/>
  <c r="AC1911" i="1" s="1"/>
  <c r="AC1912" i="1" s="1"/>
  <c r="AC1913" i="1" s="1"/>
  <c r="AC1914" i="1" s="1"/>
  <c r="AC1915" i="1" s="1"/>
  <c r="AC1916" i="1" s="1"/>
  <c r="AC1917" i="1" s="1"/>
  <c r="AC1918" i="1" s="1"/>
  <c r="AC1919" i="1" s="1"/>
  <c r="AC1920" i="1" s="1"/>
  <c r="AC1921" i="1" s="1"/>
  <c r="AC1922" i="1" s="1"/>
  <c r="AC1923" i="1" s="1"/>
  <c r="AC1924" i="1" s="1"/>
  <c r="AC1925" i="1" s="1"/>
  <c r="AC1926" i="1" s="1"/>
  <c r="AC1927" i="1" s="1"/>
  <c r="AC1928" i="1" s="1"/>
  <c r="AC1929" i="1" s="1"/>
  <c r="AC1930" i="1" s="1"/>
  <c r="AC1931" i="1" s="1"/>
  <c r="AC1932" i="1" s="1"/>
  <c r="AC1933" i="1" s="1"/>
  <c r="AC1934" i="1" s="1"/>
  <c r="AC1935" i="1" s="1"/>
  <c r="AC1936" i="1" s="1"/>
  <c r="AC1937" i="1" s="1"/>
  <c r="AC1938" i="1" s="1"/>
  <c r="AC1939" i="1" s="1"/>
  <c r="AD1909" i="1"/>
  <c r="AD1956" i="1"/>
  <c r="AG1888" i="1"/>
  <c r="AF1888" i="1"/>
  <c r="AH1853" i="1"/>
  <c r="AE2823" i="1"/>
  <c r="AG2822" i="1"/>
  <c r="AH2822" i="1" s="1"/>
  <c r="AF2822" i="1"/>
  <c r="AG1909" i="1" l="1"/>
  <c r="AF1909" i="1"/>
  <c r="AC1940" i="1"/>
  <c r="AC1941" i="1" s="1"/>
  <c r="AC1942" i="1" s="1"/>
  <c r="AC1943" i="1" s="1"/>
  <c r="AC1944" i="1" s="1"/>
  <c r="AC1945" i="1" s="1"/>
  <c r="AC1946" i="1" s="1"/>
  <c r="AC1947" i="1" s="1"/>
  <c r="AC1948" i="1" s="1"/>
  <c r="AC1949" i="1" s="1"/>
  <c r="AC1950" i="1" s="1"/>
  <c r="AC1951" i="1" s="1"/>
  <c r="AC1952" i="1" s="1"/>
  <c r="AC1953" i="1" s="1"/>
  <c r="AC1954" i="1" s="1"/>
  <c r="AC1955" i="1" s="1"/>
  <c r="AC1956" i="1" s="1"/>
  <c r="AC1957" i="1" s="1"/>
  <c r="AC1958" i="1" s="1"/>
  <c r="AC1959" i="1" s="1"/>
  <c r="AC1960" i="1" s="1"/>
  <c r="AC1961" i="1" s="1"/>
  <c r="AC1962" i="1" s="1"/>
  <c r="AC1963" i="1" s="1"/>
  <c r="AC1964" i="1" s="1"/>
  <c r="AC1965" i="1" s="1"/>
  <c r="AC1966" i="1" s="1"/>
  <c r="AC1967" i="1" s="1"/>
  <c r="AC1968" i="1" s="1"/>
  <c r="AC1969" i="1" s="1"/>
  <c r="AC1970" i="1" s="1"/>
  <c r="AD1939" i="1"/>
  <c r="AG1956" i="1"/>
  <c r="AF1956" i="1"/>
  <c r="AH1888" i="1"/>
  <c r="AD1959" i="1"/>
  <c r="AE2824" i="1"/>
  <c r="AG2823" i="1"/>
  <c r="AH2823" i="1" s="1"/>
  <c r="AF2823" i="1"/>
  <c r="AC1971" i="1" l="1"/>
  <c r="AC1972" i="1" s="1"/>
  <c r="AC1973" i="1" s="1"/>
  <c r="AC1974" i="1" s="1"/>
  <c r="AC1975" i="1" s="1"/>
  <c r="AC1976" i="1" s="1"/>
  <c r="AC1977" i="1" s="1"/>
  <c r="AC1978" i="1" s="1"/>
  <c r="AC1979" i="1" s="1"/>
  <c r="AC1980" i="1" s="1"/>
  <c r="AC1981" i="1" s="1"/>
  <c r="AC1982" i="1" s="1"/>
  <c r="AC1983" i="1" s="1"/>
  <c r="AC1984" i="1" s="1"/>
  <c r="AC1985" i="1" s="1"/>
  <c r="AC1986" i="1" s="1"/>
  <c r="AC1987" i="1" s="1"/>
  <c r="AC1988" i="1" s="1"/>
  <c r="AC1989" i="1" s="1"/>
  <c r="AC1990" i="1" s="1"/>
  <c r="AC1991" i="1" s="1"/>
  <c r="AC1992" i="1" s="1"/>
  <c r="AD1970" i="1"/>
  <c r="AG1939" i="1"/>
  <c r="AF1939" i="1"/>
  <c r="AH1909" i="1"/>
  <c r="AG1959" i="1"/>
  <c r="AF1959" i="1"/>
  <c r="AD1990" i="1"/>
  <c r="AH1956" i="1"/>
  <c r="AE2825" i="1"/>
  <c r="AG2824" i="1"/>
  <c r="AH2824" i="1" s="1"/>
  <c r="AF2824" i="1"/>
  <c r="AH1939" i="1" l="1"/>
  <c r="AG1970" i="1"/>
  <c r="AF1970" i="1"/>
  <c r="AG1990" i="1"/>
  <c r="AF1990" i="1"/>
  <c r="AC1993" i="1"/>
  <c r="AC1994" i="1" s="1"/>
  <c r="AC1995" i="1" s="1"/>
  <c r="AC1996" i="1" s="1"/>
  <c r="AC1997" i="1" s="1"/>
  <c r="AC1998" i="1" s="1"/>
  <c r="AC1999" i="1" s="1"/>
  <c r="AC2000" i="1" s="1"/>
  <c r="AC2001" i="1" s="1"/>
  <c r="AD1992" i="1"/>
  <c r="AH1959" i="1"/>
  <c r="AE2826" i="1"/>
  <c r="AG2825" i="1"/>
  <c r="AH2825" i="1" s="1"/>
  <c r="AF2825" i="1"/>
  <c r="AH1970" i="1" l="1"/>
  <c r="AG1992" i="1"/>
  <c r="AF1992" i="1"/>
  <c r="AC2002" i="1"/>
  <c r="AC2003" i="1" s="1"/>
  <c r="AC2004" i="1" s="1"/>
  <c r="AC2005" i="1" s="1"/>
  <c r="AC2006" i="1" s="1"/>
  <c r="AC2007" i="1" s="1"/>
  <c r="AC2008" i="1" s="1"/>
  <c r="AC2009" i="1" s="1"/>
  <c r="AC2010" i="1" s="1"/>
  <c r="AC2011" i="1" s="1"/>
  <c r="AC2012" i="1" s="1"/>
  <c r="AC2013" i="1" s="1"/>
  <c r="AC2014" i="1" s="1"/>
  <c r="AC2015" i="1" s="1"/>
  <c r="AC2016" i="1" s="1"/>
  <c r="AC2017" i="1" s="1"/>
  <c r="AC2018" i="1" s="1"/>
  <c r="AD2001" i="1"/>
  <c r="AH1990" i="1"/>
  <c r="AE2827" i="1"/>
  <c r="AG2826" i="1"/>
  <c r="AH2826" i="1" s="1"/>
  <c r="AF2826" i="1"/>
  <c r="AC2019" i="1" l="1"/>
  <c r="AD2018" i="1"/>
  <c r="AF2001" i="1"/>
  <c r="AG2001" i="1"/>
  <c r="AH2001" i="1" s="1"/>
  <c r="AD2019" i="1"/>
  <c r="AC2020" i="1"/>
  <c r="AC2021" i="1" s="1"/>
  <c r="AC2022" i="1" s="1"/>
  <c r="AC2023" i="1" s="1"/>
  <c r="AC2024" i="1" s="1"/>
  <c r="AC2025" i="1" s="1"/>
  <c r="AC2026" i="1" s="1"/>
  <c r="AC2027" i="1" s="1"/>
  <c r="AC2028" i="1" s="1"/>
  <c r="AC2029" i="1" s="1"/>
  <c r="AC2030" i="1" s="1"/>
  <c r="AC2031" i="1" s="1"/>
  <c r="AC2032" i="1" s="1"/>
  <c r="AC2033" i="1" s="1"/>
  <c r="AC2034" i="1" s="1"/>
  <c r="AC2035" i="1" s="1"/>
  <c r="AC2036" i="1" s="1"/>
  <c r="AC2037" i="1" s="1"/>
  <c r="AC2038" i="1" s="1"/>
  <c r="AC2039" i="1" s="1"/>
  <c r="AC2040" i="1" s="1"/>
  <c r="AC2041" i="1" s="1"/>
  <c r="AC2042" i="1" s="1"/>
  <c r="AC2043" i="1" s="1"/>
  <c r="AC2044" i="1" s="1"/>
  <c r="AC2045" i="1" s="1"/>
  <c r="AC2046" i="1" s="1"/>
  <c r="AC2047" i="1" s="1"/>
  <c r="AC2048" i="1" s="1"/>
  <c r="AC2049" i="1" s="1"/>
  <c r="AC2050" i="1" s="1"/>
  <c r="AC2051" i="1" s="1"/>
  <c r="AC2052" i="1" s="1"/>
  <c r="AC2053" i="1" s="1"/>
  <c r="AC2054" i="1" s="1"/>
  <c r="AC2055" i="1" s="1"/>
  <c r="AC2056" i="1" s="1"/>
  <c r="AC2057" i="1" s="1"/>
  <c r="AC2058" i="1" s="1"/>
  <c r="AC2059" i="1" s="1"/>
  <c r="AC2060" i="1" s="1"/>
  <c r="AC2061" i="1" s="1"/>
  <c r="AC2062" i="1" s="1"/>
  <c r="AC2063" i="1" s="1"/>
  <c r="AC2064" i="1" s="1"/>
  <c r="AC2065" i="1" s="1"/>
  <c r="AC2066" i="1" s="1"/>
  <c r="AC2067" i="1" s="1"/>
  <c r="AC2068" i="1" s="1"/>
  <c r="AH1992" i="1"/>
  <c r="AE2828" i="1"/>
  <c r="AG2827" i="1"/>
  <c r="AH2827" i="1" s="1"/>
  <c r="AF2827" i="1"/>
  <c r="AF2018" i="1" l="1"/>
  <c r="AG2018" i="1"/>
  <c r="AH2018" i="1" s="1"/>
  <c r="AG2019" i="1"/>
  <c r="AF2019" i="1"/>
  <c r="AD2068" i="1"/>
  <c r="AC2069" i="1"/>
  <c r="AC2070" i="1" s="1"/>
  <c r="AC2071" i="1" s="1"/>
  <c r="AC2072" i="1" s="1"/>
  <c r="AC2073" i="1" s="1"/>
  <c r="AC2074" i="1" s="1"/>
  <c r="AC2075" i="1" s="1"/>
  <c r="AC2076" i="1" s="1"/>
  <c r="AE2829" i="1"/>
  <c r="AG2828" i="1"/>
  <c r="AH2828" i="1" s="1"/>
  <c r="AF2828" i="1"/>
  <c r="AC2077" i="1" l="1"/>
  <c r="AC2078" i="1" s="1"/>
  <c r="AC2079" i="1" s="1"/>
  <c r="AC2080" i="1" s="1"/>
  <c r="AC2081" i="1" s="1"/>
  <c r="AC2082" i="1" s="1"/>
  <c r="AC2083" i="1" s="1"/>
  <c r="AC2084" i="1" s="1"/>
  <c r="AC2085" i="1" s="1"/>
  <c r="AC2086" i="1" s="1"/>
  <c r="AC2087" i="1" s="1"/>
  <c r="AC2088" i="1" s="1"/>
  <c r="AC2089" i="1" s="1"/>
  <c r="AC2090" i="1" s="1"/>
  <c r="AC2091" i="1" s="1"/>
  <c r="AC2092" i="1" s="1"/>
  <c r="AC2093" i="1" s="1"/>
  <c r="AC2094" i="1" s="1"/>
  <c r="AC2095" i="1" s="1"/>
  <c r="AC2096" i="1" s="1"/>
  <c r="AC2097" i="1" s="1"/>
  <c r="AC2098" i="1" s="1"/>
  <c r="AC2099" i="1" s="1"/>
  <c r="AC2100" i="1" s="1"/>
  <c r="AC2101" i="1" s="1"/>
  <c r="AC2102" i="1" s="1"/>
  <c r="AC2103" i="1" s="1"/>
  <c r="AC2104" i="1" s="1"/>
  <c r="AC2105" i="1" s="1"/>
  <c r="AC2106" i="1" s="1"/>
  <c r="AC2107" i="1" s="1"/>
  <c r="AC2108" i="1" s="1"/>
  <c r="AC2109" i="1" s="1"/>
  <c r="AC2110" i="1" s="1"/>
  <c r="AC2111" i="1" s="1"/>
  <c r="AC2112" i="1" s="1"/>
  <c r="AC2113" i="1" s="1"/>
  <c r="AC2114" i="1" s="1"/>
  <c r="AC2115" i="1" s="1"/>
  <c r="AC2116" i="1" s="1"/>
  <c r="AC2117" i="1" s="1"/>
  <c r="AC2118" i="1" s="1"/>
  <c r="AC2119" i="1" s="1"/>
  <c r="AC2120" i="1" s="1"/>
  <c r="AC2121" i="1" s="1"/>
  <c r="AC2122" i="1" s="1"/>
  <c r="AC2123" i="1" s="1"/>
  <c r="AC2124" i="1" s="1"/>
  <c r="AC2125" i="1" s="1"/>
  <c r="AC2126" i="1" s="1"/>
  <c r="AC2127" i="1" s="1"/>
  <c r="AC2128" i="1" s="1"/>
  <c r="AC2129" i="1" s="1"/>
  <c r="AC2130" i="1" s="1"/>
  <c r="AC2131" i="1" s="1"/>
  <c r="AC2132" i="1" s="1"/>
  <c r="AC2133" i="1" s="1"/>
  <c r="AC2134" i="1" s="1"/>
  <c r="AD2076" i="1"/>
  <c r="AD2125" i="1"/>
  <c r="AG2068" i="1"/>
  <c r="AF2068" i="1"/>
  <c r="AH2019" i="1"/>
  <c r="AE2830" i="1"/>
  <c r="AG2829" i="1"/>
  <c r="AH2829" i="1" s="1"/>
  <c r="AF2829" i="1"/>
  <c r="AG2076" i="1" l="1"/>
  <c r="AF2076" i="1"/>
  <c r="AC2135" i="1"/>
  <c r="AC2136" i="1" s="1"/>
  <c r="AC2137" i="1" s="1"/>
  <c r="AD2134" i="1"/>
  <c r="AH2068" i="1"/>
  <c r="AG2125" i="1"/>
  <c r="AF2125" i="1"/>
  <c r="AE2831" i="1"/>
  <c r="AG2830" i="1"/>
  <c r="AH2830" i="1" s="1"/>
  <c r="AF2830" i="1"/>
  <c r="AH2076" i="1" l="1"/>
  <c r="AH2125" i="1"/>
  <c r="AG2134" i="1"/>
  <c r="AF2134" i="1"/>
  <c r="AC2138" i="1"/>
  <c r="AC2139" i="1" s="1"/>
  <c r="AC2140" i="1" s="1"/>
  <c r="AC2141" i="1" s="1"/>
  <c r="AC2142" i="1" s="1"/>
  <c r="AC2143" i="1" s="1"/>
  <c r="AC2144" i="1" s="1"/>
  <c r="AC2145" i="1" s="1"/>
  <c r="AC2146" i="1" s="1"/>
  <c r="AC2147" i="1" s="1"/>
  <c r="AC2148" i="1" s="1"/>
  <c r="AC2149" i="1" s="1"/>
  <c r="AC2150" i="1" s="1"/>
  <c r="AC2151" i="1" s="1"/>
  <c r="AC2152" i="1" s="1"/>
  <c r="AC2153" i="1" s="1"/>
  <c r="AC2154" i="1" s="1"/>
  <c r="AC2155" i="1" s="1"/>
  <c r="AC2156" i="1" s="1"/>
  <c r="AC2157" i="1" s="1"/>
  <c r="AC2158" i="1" s="1"/>
  <c r="AC2159" i="1" s="1"/>
  <c r="AC2160" i="1" s="1"/>
  <c r="AC2161" i="1" s="1"/>
  <c r="AC2162" i="1" s="1"/>
  <c r="AC2163" i="1" s="1"/>
  <c r="AC2164" i="1" s="1"/>
  <c r="AC2165" i="1" s="1"/>
  <c r="AC2166" i="1" s="1"/>
  <c r="AC2167" i="1" s="1"/>
  <c r="AC2168" i="1" s="1"/>
  <c r="AC2169" i="1" s="1"/>
  <c r="AC2170" i="1" s="1"/>
  <c r="AC2171" i="1" s="1"/>
  <c r="AC2172" i="1" s="1"/>
  <c r="AC2173" i="1" s="1"/>
  <c r="AC2174" i="1" s="1"/>
  <c r="AC2175" i="1" s="1"/>
  <c r="AC2176" i="1" s="1"/>
  <c r="AC2177" i="1" s="1"/>
  <c r="AC2178" i="1" s="1"/>
  <c r="AC2179" i="1" s="1"/>
  <c r="AC2180" i="1" s="1"/>
  <c r="AC2181" i="1" s="1"/>
  <c r="AC2182" i="1" s="1"/>
  <c r="AC2183" i="1" s="1"/>
  <c r="AC2184" i="1" s="1"/>
  <c r="AC2185" i="1" s="1"/>
  <c r="AC2186" i="1" s="1"/>
  <c r="AC2187" i="1" s="1"/>
  <c r="AC2188" i="1" s="1"/>
  <c r="AC2189" i="1" s="1"/>
  <c r="AC2190" i="1" s="1"/>
  <c r="AC2191" i="1" s="1"/>
  <c r="AC2192" i="1" s="1"/>
  <c r="AC2193" i="1" s="1"/>
  <c r="AC2194" i="1" s="1"/>
  <c r="AC2195" i="1" s="1"/>
  <c r="AC2196" i="1" s="1"/>
  <c r="AC2197" i="1" s="1"/>
  <c r="AC2198" i="1" s="1"/>
  <c r="AC2199" i="1" s="1"/>
  <c r="AC2200" i="1" s="1"/>
  <c r="AC2201" i="1" s="1"/>
  <c r="AC2202" i="1" s="1"/>
  <c r="AC2203" i="1" s="1"/>
  <c r="AC2204" i="1" s="1"/>
  <c r="AC2205" i="1" s="1"/>
  <c r="AC2206" i="1" s="1"/>
  <c r="AC2207" i="1" s="1"/>
  <c r="AC2208" i="1" s="1"/>
  <c r="AC2209" i="1" s="1"/>
  <c r="AC2210" i="1" s="1"/>
  <c r="AC2211" i="1" s="1"/>
  <c r="AC2212" i="1" s="1"/>
  <c r="AC2213" i="1" s="1"/>
  <c r="AC2214" i="1" s="1"/>
  <c r="AC2215" i="1" s="1"/>
  <c r="AC2216" i="1" s="1"/>
  <c r="AC2217" i="1" s="1"/>
  <c r="AC2218" i="1" s="1"/>
  <c r="AC2219" i="1" s="1"/>
  <c r="AC2220" i="1" s="1"/>
  <c r="AC2221" i="1" s="1"/>
  <c r="AC2222" i="1" s="1"/>
  <c r="AC2223" i="1" s="1"/>
  <c r="AC2224" i="1" s="1"/>
  <c r="AC2225" i="1" s="1"/>
  <c r="AC2226" i="1" s="1"/>
  <c r="AC2227" i="1" s="1"/>
  <c r="AC2228" i="1" s="1"/>
  <c r="AC2229" i="1" s="1"/>
  <c r="AC2230" i="1" s="1"/>
  <c r="AC2231" i="1" s="1"/>
  <c r="AC2232" i="1" s="1"/>
  <c r="AC2233" i="1" s="1"/>
  <c r="AC2234" i="1" s="1"/>
  <c r="AC2235" i="1" s="1"/>
  <c r="AC2236" i="1" s="1"/>
  <c r="AC2237" i="1" s="1"/>
  <c r="AC2238" i="1" s="1"/>
  <c r="AC2239" i="1" s="1"/>
  <c r="AC2240" i="1" s="1"/>
  <c r="AC2241" i="1" s="1"/>
  <c r="AC2242" i="1" s="1"/>
  <c r="AC2243" i="1" s="1"/>
  <c r="AC2244" i="1" s="1"/>
  <c r="AC2245" i="1" s="1"/>
  <c r="AC2246" i="1" s="1"/>
  <c r="AC2247" i="1" s="1"/>
  <c r="AC2248" i="1" s="1"/>
  <c r="AC2249" i="1" s="1"/>
  <c r="AC2250" i="1" s="1"/>
  <c r="AC2251" i="1" s="1"/>
  <c r="AC2252" i="1" s="1"/>
  <c r="AC2253" i="1" s="1"/>
  <c r="AC2254" i="1" s="1"/>
  <c r="AC2255" i="1" s="1"/>
  <c r="AC2256" i="1" s="1"/>
  <c r="AC2257" i="1" s="1"/>
  <c r="AC2258" i="1" s="1"/>
  <c r="AD2137" i="1"/>
  <c r="AE2832" i="1"/>
  <c r="AG2831" i="1"/>
  <c r="AH2831" i="1" s="1"/>
  <c r="AF2831" i="1"/>
  <c r="AC2259" i="1" l="1"/>
  <c r="AC2260" i="1" s="1"/>
  <c r="AC2261" i="1" s="1"/>
  <c r="AC2262" i="1" s="1"/>
  <c r="AC2263" i="1" s="1"/>
  <c r="AC2264" i="1" s="1"/>
  <c r="AC2265" i="1" s="1"/>
  <c r="AC2266" i="1" s="1"/>
  <c r="AC2267" i="1" s="1"/>
  <c r="AC2268" i="1" s="1"/>
  <c r="AD2258" i="1"/>
  <c r="AG2137" i="1"/>
  <c r="AF2137" i="1"/>
  <c r="AC2269" i="1"/>
  <c r="AC2270" i="1" s="1"/>
  <c r="AC2271" i="1" s="1"/>
  <c r="AC2272" i="1" s="1"/>
  <c r="AC2273" i="1" s="1"/>
  <c r="AC2274" i="1" s="1"/>
  <c r="AC2275" i="1" s="1"/>
  <c r="AC2276" i="1" s="1"/>
  <c r="AC2277" i="1" s="1"/>
  <c r="AC2278" i="1" s="1"/>
  <c r="AC2279" i="1" s="1"/>
  <c r="AC2280" i="1" s="1"/>
  <c r="AC2281" i="1" s="1"/>
  <c r="AC2282" i="1" s="1"/>
  <c r="AC2283" i="1" s="1"/>
  <c r="AC2284" i="1" s="1"/>
  <c r="AC2285" i="1" s="1"/>
  <c r="AD2268" i="1"/>
  <c r="AH2134" i="1"/>
  <c r="AE2833" i="1"/>
  <c r="AG2832" i="1"/>
  <c r="AH2832" i="1" s="1"/>
  <c r="AF2832" i="1"/>
  <c r="AC2286" i="1" l="1"/>
  <c r="AC2287" i="1" s="1"/>
  <c r="AC2288" i="1" s="1"/>
  <c r="AC2289" i="1" s="1"/>
  <c r="AC2290" i="1" s="1"/>
  <c r="AC2291" i="1" s="1"/>
  <c r="AC2292" i="1" s="1"/>
  <c r="AC2293" i="1" s="1"/>
  <c r="AC2294" i="1" s="1"/>
  <c r="AC2295" i="1" s="1"/>
  <c r="AC2296" i="1" s="1"/>
  <c r="AC2297" i="1" s="1"/>
  <c r="AC2298" i="1" s="1"/>
  <c r="AC2299" i="1" s="1"/>
  <c r="AC2300" i="1" s="1"/>
  <c r="AC2301" i="1" s="1"/>
  <c r="AD2285" i="1"/>
  <c r="AF2258" i="1"/>
  <c r="AG2258" i="1"/>
  <c r="AH2258" i="1" s="1"/>
  <c r="AD2336" i="1"/>
  <c r="AG2268" i="1"/>
  <c r="AF2268" i="1"/>
  <c r="AH2137" i="1"/>
  <c r="AE2834" i="1"/>
  <c r="AG2833" i="1"/>
  <c r="AH2833" i="1" s="1"/>
  <c r="AF2833" i="1"/>
  <c r="AG2285" i="1" l="1"/>
  <c r="AF2285" i="1"/>
  <c r="AC2302" i="1"/>
  <c r="AC2303" i="1" s="1"/>
  <c r="AC2304" i="1" s="1"/>
  <c r="AC2305" i="1" s="1"/>
  <c r="AC2306" i="1" s="1"/>
  <c r="AC2307" i="1" s="1"/>
  <c r="AC2308" i="1" s="1"/>
  <c r="AC2309" i="1" s="1"/>
  <c r="AC2310" i="1" s="1"/>
  <c r="AC2311" i="1" s="1"/>
  <c r="AC2312" i="1" s="1"/>
  <c r="AC2313" i="1" s="1"/>
  <c r="AC2314" i="1" s="1"/>
  <c r="AC2315" i="1" s="1"/>
  <c r="AC2316" i="1" s="1"/>
  <c r="AC2317" i="1" s="1"/>
  <c r="AC2318" i="1" s="1"/>
  <c r="AC2319" i="1" s="1"/>
  <c r="AD2301" i="1"/>
  <c r="AH2268" i="1"/>
  <c r="AF2336" i="1"/>
  <c r="AG2336" i="1"/>
  <c r="AH2336" i="1" s="1"/>
  <c r="AD2412" i="1"/>
  <c r="AG2834" i="1"/>
  <c r="AF2834" i="1"/>
  <c r="AG2301" i="1" l="1"/>
  <c r="AF2301" i="1"/>
  <c r="AC2320" i="1"/>
  <c r="AC2321" i="1" s="1"/>
  <c r="AC2322" i="1" s="1"/>
  <c r="AC2323" i="1" s="1"/>
  <c r="AC2324" i="1" s="1"/>
  <c r="AC2325" i="1" s="1"/>
  <c r="AC2326" i="1" s="1"/>
  <c r="AC2327" i="1" s="1"/>
  <c r="AC2328" i="1" s="1"/>
  <c r="AC2329" i="1" s="1"/>
  <c r="AC2330" i="1" s="1"/>
  <c r="AC2331" i="1" s="1"/>
  <c r="AC2332" i="1" s="1"/>
  <c r="AC2333" i="1" s="1"/>
  <c r="AC2334" i="1" s="1"/>
  <c r="AC2335" i="1" s="1"/>
  <c r="AC2336" i="1" s="1"/>
  <c r="AC2337" i="1" s="1"/>
  <c r="AC2338" i="1" s="1"/>
  <c r="AC2339" i="1" s="1"/>
  <c r="AC2340" i="1" s="1"/>
  <c r="AC2341" i="1" s="1"/>
  <c r="AC2342" i="1" s="1"/>
  <c r="AC2343" i="1" s="1"/>
  <c r="AC2344" i="1" s="1"/>
  <c r="AC2345" i="1" s="1"/>
  <c r="AC2346" i="1" s="1"/>
  <c r="AC2347" i="1" s="1"/>
  <c r="AC2348" i="1" s="1"/>
  <c r="AC2349" i="1" s="1"/>
  <c r="AC2350" i="1" s="1"/>
  <c r="AC2351" i="1" s="1"/>
  <c r="AC2352" i="1" s="1"/>
  <c r="AC2353" i="1" s="1"/>
  <c r="AC2354" i="1" s="1"/>
  <c r="AC2355" i="1" s="1"/>
  <c r="AC2356" i="1" s="1"/>
  <c r="AC2357" i="1" s="1"/>
  <c r="AC2358" i="1" s="1"/>
  <c r="AC2359" i="1" s="1"/>
  <c r="AC2360" i="1" s="1"/>
  <c r="AC2361" i="1" s="1"/>
  <c r="AD2319" i="1"/>
  <c r="AH2285" i="1"/>
  <c r="AG2412" i="1"/>
  <c r="AF2412" i="1"/>
  <c r="AD2426" i="1"/>
  <c r="AH2834" i="1"/>
  <c r="AG2319" i="1" l="1"/>
  <c r="AF2319" i="1"/>
  <c r="AC2362" i="1"/>
  <c r="AC2363" i="1" s="1"/>
  <c r="AC2364" i="1" s="1"/>
  <c r="AC2365" i="1" s="1"/>
  <c r="AC2366" i="1" s="1"/>
  <c r="AC2367" i="1" s="1"/>
  <c r="AC2368" i="1" s="1"/>
  <c r="AC2369" i="1" s="1"/>
  <c r="AC2370" i="1" s="1"/>
  <c r="AC2371" i="1" s="1"/>
  <c r="AC2372" i="1" s="1"/>
  <c r="AD2361" i="1"/>
  <c r="AH2301" i="1"/>
  <c r="AH2412" i="1"/>
  <c r="AD2438" i="1"/>
  <c r="AG2426" i="1"/>
  <c r="AF2426" i="1"/>
  <c r="AC2373" i="1" l="1"/>
  <c r="AC2374" i="1" s="1"/>
  <c r="AC2375" i="1" s="1"/>
  <c r="AC2376" i="1" s="1"/>
  <c r="AC2377" i="1" s="1"/>
  <c r="AC2378" i="1" s="1"/>
  <c r="AC2379" i="1" s="1"/>
  <c r="AC2380" i="1" s="1"/>
  <c r="AC2381" i="1" s="1"/>
  <c r="AC2382" i="1" s="1"/>
  <c r="AC2383" i="1" s="1"/>
  <c r="AC2384" i="1" s="1"/>
  <c r="AC2385" i="1" s="1"/>
  <c r="AC2386" i="1" s="1"/>
  <c r="AC2387" i="1" s="1"/>
  <c r="AC2388" i="1" s="1"/>
  <c r="AC2389" i="1" s="1"/>
  <c r="AC2390" i="1" s="1"/>
  <c r="AC2391" i="1" s="1"/>
  <c r="AC2392" i="1" s="1"/>
  <c r="AC2393" i="1" s="1"/>
  <c r="AC2394" i="1" s="1"/>
  <c r="AC2395" i="1" s="1"/>
  <c r="AC2396" i="1" s="1"/>
  <c r="AC2397" i="1" s="1"/>
  <c r="AC2398" i="1" s="1"/>
  <c r="AC2399" i="1" s="1"/>
  <c r="AC2400" i="1" s="1"/>
  <c r="AC2401" i="1" s="1"/>
  <c r="AC2402" i="1" s="1"/>
  <c r="AC2403" i="1" s="1"/>
  <c r="AC2404" i="1" s="1"/>
  <c r="AC2405" i="1" s="1"/>
  <c r="AC2406" i="1" s="1"/>
  <c r="AC2407" i="1" s="1"/>
  <c r="AC2408" i="1" s="1"/>
  <c r="AC2409" i="1" s="1"/>
  <c r="AC2410" i="1" s="1"/>
  <c r="AC2411" i="1" s="1"/>
  <c r="AC2412" i="1" s="1"/>
  <c r="AC2413" i="1" s="1"/>
  <c r="AC2414" i="1" s="1"/>
  <c r="AC2415" i="1" s="1"/>
  <c r="AC2416" i="1" s="1"/>
  <c r="AC2417" i="1" s="1"/>
  <c r="AC2418" i="1" s="1"/>
  <c r="AC2419" i="1" s="1"/>
  <c r="AC2420" i="1" s="1"/>
  <c r="AC2421" i="1" s="1"/>
  <c r="AC2422" i="1" s="1"/>
  <c r="AC2423" i="1" s="1"/>
  <c r="AC2424" i="1" s="1"/>
  <c r="AC2425" i="1" s="1"/>
  <c r="AC2426" i="1" s="1"/>
  <c r="AC2427" i="1" s="1"/>
  <c r="AC2428" i="1" s="1"/>
  <c r="AC2429" i="1" s="1"/>
  <c r="AC2430" i="1" s="1"/>
  <c r="AC2431" i="1" s="1"/>
  <c r="AC2432" i="1" s="1"/>
  <c r="AC2433" i="1" s="1"/>
  <c r="AC2434" i="1" s="1"/>
  <c r="AC2435" i="1" s="1"/>
  <c r="AC2436" i="1" s="1"/>
  <c r="AC2437" i="1" s="1"/>
  <c r="AC2438" i="1" s="1"/>
  <c r="AC2439" i="1" s="1"/>
  <c r="AC2440" i="1" s="1"/>
  <c r="AC2441" i="1" s="1"/>
  <c r="AC2442" i="1" s="1"/>
  <c r="AC2443" i="1" s="1"/>
  <c r="AC2444" i="1" s="1"/>
  <c r="AC2445" i="1" s="1"/>
  <c r="AC2446" i="1" s="1"/>
  <c r="AC2447" i="1" s="1"/>
  <c r="AC2448" i="1" s="1"/>
  <c r="AC2449" i="1" s="1"/>
  <c r="AC2450" i="1" s="1"/>
  <c r="AC2451" i="1" s="1"/>
  <c r="AC2452" i="1" s="1"/>
  <c r="AC2453" i="1" s="1"/>
  <c r="AC2454" i="1" s="1"/>
  <c r="AC2455" i="1" s="1"/>
  <c r="AC2456" i="1" s="1"/>
  <c r="AC2457" i="1" s="1"/>
  <c r="AC2458" i="1" s="1"/>
  <c r="AC2459" i="1" s="1"/>
  <c r="AC2460" i="1" s="1"/>
  <c r="AC2461" i="1" s="1"/>
  <c r="AC2462" i="1" s="1"/>
  <c r="AC2463" i="1" s="1"/>
  <c r="AC2464" i="1" s="1"/>
  <c r="AC2465" i="1" s="1"/>
  <c r="AC2466" i="1" s="1"/>
  <c r="AC2467" i="1" s="1"/>
  <c r="AC2468" i="1" s="1"/>
  <c r="AC2469" i="1" s="1"/>
  <c r="AC2470" i="1" s="1"/>
  <c r="AC2471" i="1" s="1"/>
  <c r="AC2472" i="1" s="1"/>
  <c r="AC2473" i="1" s="1"/>
  <c r="AC2474" i="1" s="1"/>
  <c r="AC2475" i="1" s="1"/>
  <c r="AC2476" i="1" s="1"/>
  <c r="AC2477" i="1" s="1"/>
  <c r="AC2478" i="1" s="1"/>
  <c r="AC2479" i="1" s="1"/>
  <c r="AC2480" i="1" s="1"/>
  <c r="AC2481" i="1" s="1"/>
  <c r="AC2482" i="1" s="1"/>
  <c r="AD2372" i="1"/>
  <c r="AG2361" i="1"/>
  <c r="AF2361" i="1"/>
  <c r="AH2319" i="1"/>
  <c r="AH2426" i="1"/>
  <c r="AF2438" i="1"/>
  <c r="AG2438" i="1"/>
  <c r="AD2472" i="1"/>
  <c r="AH2361" i="1" l="1"/>
  <c r="AC2483" i="1"/>
  <c r="AC2484" i="1" s="1"/>
  <c r="AC2485" i="1" s="1"/>
  <c r="AC2486" i="1" s="1"/>
  <c r="AC2487" i="1" s="1"/>
  <c r="AC2488" i="1" s="1"/>
  <c r="AD2482" i="1"/>
  <c r="AG2372" i="1"/>
  <c r="AF2372" i="1"/>
  <c r="AH2438" i="1"/>
  <c r="AC2489" i="1"/>
  <c r="AC2490" i="1" s="1"/>
  <c r="AC2491" i="1" s="1"/>
  <c r="AC2492" i="1" s="1"/>
  <c r="AC2493" i="1" s="1"/>
  <c r="AC2494" i="1" s="1"/>
  <c r="AC2495" i="1" s="1"/>
  <c r="AC2496" i="1" s="1"/>
  <c r="AC2497" i="1" s="1"/>
  <c r="AC2498" i="1" s="1"/>
  <c r="AC2499" i="1" s="1"/>
  <c r="AC2500" i="1" s="1"/>
  <c r="AC2501" i="1" s="1"/>
  <c r="AC2502" i="1" s="1"/>
  <c r="AC2503" i="1" s="1"/>
  <c r="AD2488" i="1"/>
  <c r="AG2472" i="1"/>
  <c r="AF2472" i="1"/>
  <c r="AH2372" i="1" l="1"/>
  <c r="AG2482" i="1"/>
  <c r="AF2482" i="1"/>
  <c r="AH2472" i="1"/>
  <c r="AG2488" i="1"/>
  <c r="AF2488" i="1"/>
  <c r="AC2504" i="1"/>
  <c r="AC2505" i="1" s="1"/>
  <c r="AC2506" i="1" s="1"/>
  <c r="AC2507" i="1" s="1"/>
  <c r="AC2508" i="1" s="1"/>
  <c r="AC2509" i="1" s="1"/>
  <c r="AC2510" i="1" s="1"/>
  <c r="AC2511" i="1" s="1"/>
  <c r="AC2512" i="1" s="1"/>
  <c r="AC2513" i="1" s="1"/>
  <c r="AC2514" i="1" s="1"/>
  <c r="AD2503" i="1"/>
  <c r="AH2482" i="1" l="1"/>
  <c r="AG2503" i="1"/>
  <c r="AF2503" i="1"/>
  <c r="AC2515" i="1"/>
  <c r="AC2516" i="1" s="1"/>
  <c r="AC2517" i="1" s="1"/>
  <c r="AC2518" i="1" s="1"/>
  <c r="AC2519" i="1" s="1"/>
  <c r="AC2520" i="1" s="1"/>
  <c r="AC2521" i="1" s="1"/>
  <c r="AC2522" i="1" s="1"/>
  <c r="AC2523" i="1" s="1"/>
  <c r="AC2524" i="1" s="1"/>
  <c r="AC2525" i="1" s="1"/>
  <c r="AC2526" i="1" s="1"/>
  <c r="AC2527" i="1" s="1"/>
  <c r="AC2528" i="1" s="1"/>
  <c r="AC2529" i="1" s="1"/>
  <c r="AC2530" i="1" s="1"/>
  <c r="AC2531" i="1" s="1"/>
  <c r="AC2532" i="1" s="1"/>
  <c r="AC2533" i="1" s="1"/>
  <c r="AC2534" i="1" s="1"/>
  <c r="AC2535" i="1" s="1"/>
  <c r="AC2536" i="1" s="1"/>
  <c r="AC2537" i="1" s="1"/>
  <c r="AC2538" i="1" s="1"/>
  <c r="AC2539" i="1" s="1"/>
  <c r="AC2540" i="1" s="1"/>
  <c r="AC2541" i="1" s="1"/>
  <c r="AC2542" i="1" s="1"/>
  <c r="AC2543" i="1" s="1"/>
  <c r="AD2514" i="1"/>
  <c r="AH2488" i="1"/>
  <c r="AC2544" i="1" l="1"/>
  <c r="AC2545" i="1" s="1"/>
  <c r="AC2546" i="1" s="1"/>
  <c r="AC2547" i="1" s="1"/>
  <c r="AC2548" i="1" s="1"/>
  <c r="AC2549" i="1" s="1"/>
  <c r="AC2550" i="1" s="1"/>
  <c r="AD2543" i="1"/>
  <c r="AG2514" i="1"/>
  <c r="AF2514" i="1"/>
  <c r="AD2550" i="1"/>
  <c r="AC2551" i="1"/>
  <c r="AC2552" i="1" s="1"/>
  <c r="AH2503" i="1"/>
  <c r="AC2553" i="1" l="1"/>
  <c r="AC2554" i="1" s="1"/>
  <c r="AC2555" i="1" s="1"/>
  <c r="AC2556" i="1" s="1"/>
  <c r="AC2557" i="1" s="1"/>
  <c r="AC2558" i="1" s="1"/>
  <c r="AC2559" i="1" s="1"/>
  <c r="AC2560" i="1" s="1"/>
  <c r="AC2561" i="1" s="1"/>
  <c r="AC2562" i="1" s="1"/>
  <c r="AC2563" i="1" s="1"/>
  <c r="AC2564" i="1" s="1"/>
  <c r="AC2565" i="1" s="1"/>
  <c r="AC2566" i="1" s="1"/>
  <c r="AC2567" i="1" s="1"/>
  <c r="AC2568" i="1" s="1"/>
  <c r="AC2569" i="1" s="1"/>
  <c r="AD2552" i="1"/>
  <c r="AF2543" i="1"/>
  <c r="AG2543" i="1"/>
  <c r="AH2543" i="1" s="1"/>
  <c r="AD2580" i="1"/>
  <c r="AG2550" i="1"/>
  <c r="AF2550" i="1"/>
  <c r="AH2514" i="1"/>
  <c r="AG2552" i="1" l="1"/>
  <c r="AF2552" i="1"/>
  <c r="AC2570" i="1"/>
  <c r="AC2571" i="1" s="1"/>
  <c r="AC2572" i="1" s="1"/>
  <c r="AC2573" i="1" s="1"/>
  <c r="AC2574" i="1" s="1"/>
  <c r="AC2575" i="1" s="1"/>
  <c r="AC2576" i="1" s="1"/>
  <c r="AC2577" i="1" s="1"/>
  <c r="AC2578" i="1" s="1"/>
  <c r="AC2579" i="1" s="1"/>
  <c r="AC2580" i="1" s="1"/>
  <c r="AC2581" i="1" s="1"/>
  <c r="AD2569" i="1"/>
  <c r="AG2580" i="1"/>
  <c r="AF2580" i="1"/>
  <c r="AH2550" i="1"/>
  <c r="AD2586" i="1"/>
  <c r="AG2569" i="1" l="1"/>
  <c r="AF2569" i="1"/>
  <c r="AC2582" i="1"/>
  <c r="AC2583" i="1" s="1"/>
  <c r="AC2584" i="1" s="1"/>
  <c r="AC2585" i="1" s="1"/>
  <c r="AD2581" i="1"/>
  <c r="AH2552" i="1"/>
  <c r="AF2586" i="1"/>
  <c r="AG2586" i="1"/>
  <c r="AH2580" i="1"/>
  <c r="AG2581" i="1" l="1"/>
  <c r="AF2581" i="1"/>
  <c r="AC2586" i="1"/>
  <c r="AC2587" i="1" s="1"/>
  <c r="AC2588" i="1" s="1"/>
  <c r="AC2589" i="1" s="1"/>
  <c r="AC2590" i="1" s="1"/>
  <c r="AC2591" i="1" s="1"/>
  <c r="AC2592" i="1" s="1"/>
  <c r="AD2585" i="1"/>
  <c r="AH2569" i="1"/>
  <c r="AD2630" i="1"/>
  <c r="AH2586" i="1"/>
  <c r="AG2585" i="1" l="1"/>
  <c r="AF2585" i="1"/>
  <c r="AC2593" i="1"/>
  <c r="AC2594" i="1" s="1"/>
  <c r="AC2595" i="1" s="1"/>
  <c r="AC2596" i="1" s="1"/>
  <c r="AC2597" i="1" s="1"/>
  <c r="AC2598" i="1" s="1"/>
  <c r="AC2599" i="1" s="1"/>
  <c r="AC2600" i="1" s="1"/>
  <c r="AC2601" i="1" s="1"/>
  <c r="AC2602" i="1" s="1"/>
  <c r="AC2603" i="1" s="1"/>
  <c r="AD2592" i="1"/>
  <c r="AH2581" i="1"/>
  <c r="AD2644" i="1"/>
  <c r="AG2630" i="1"/>
  <c r="AF2630" i="1"/>
  <c r="AG2592" i="1" l="1"/>
  <c r="AF2592" i="1"/>
  <c r="AD2603" i="1"/>
  <c r="AC2604" i="1"/>
  <c r="AC2605" i="1" s="1"/>
  <c r="AC2606" i="1" s="1"/>
  <c r="AC2607" i="1" s="1"/>
  <c r="AC2608" i="1" s="1"/>
  <c r="AC2609" i="1" s="1"/>
  <c r="AC2610" i="1" s="1"/>
  <c r="AC2611" i="1" s="1"/>
  <c r="AC2612" i="1" s="1"/>
  <c r="AC2613" i="1" s="1"/>
  <c r="AC2614" i="1" s="1"/>
  <c r="AC2615" i="1" s="1"/>
  <c r="AC2616" i="1" s="1"/>
  <c r="AC2617" i="1" s="1"/>
  <c r="AC2618" i="1" s="1"/>
  <c r="AC2619" i="1" s="1"/>
  <c r="AC2620" i="1" s="1"/>
  <c r="AC2621" i="1" s="1"/>
  <c r="AC2622" i="1" s="1"/>
  <c r="AC2623" i="1" s="1"/>
  <c r="AC2624" i="1" s="1"/>
  <c r="AC2625" i="1" s="1"/>
  <c r="AC2626" i="1" s="1"/>
  <c r="AC2627" i="1" s="1"/>
  <c r="AH2585" i="1"/>
  <c r="AH2630" i="1"/>
  <c r="AF2644" i="1"/>
  <c r="AG2644" i="1"/>
  <c r="AH2644" i="1" s="1"/>
  <c r="AD2680" i="1"/>
  <c r="AC2628" i="1" l="1"/>
  <c r="AC2629" i="1" s="1"/>
  <c r="AC2630" i="1" s="1"/>
  <c r="AC2631" i="1" s="1"/>
  <c r="AC2632" i="1" s="1"/>
  <c r="AC2633" i="1" s="1"/>
  <c r="AC2634" i="1" s="1"/>
  <c r="AC2635" i="1" s="1"/>
  <c r="AC2636" i="1" s="1"/>
  <c r="AC2637" i="1" s="1"/>
  <c r="AC2638" i="1" s="1"/>
  <c r="AC2639" i="1" s="1"/>
  <c r="AC2640" i="1" s="1"/>
  <c r="AC2641" i="1" s="1"/>
  <c r="AC2642" i="1" s="1"/>
  <c r="AC2643" i="1" s="1"/>
  <c r="AC2644" i="1" s="1"/>
  <c r="AC2645" i="1" s="1"/>
  <c r="AC2646" i="1" s="1"/>
  <c r="AC2647" i="1" s="1"/>
  <c r="AC2648" i="1" s="1"/>
  <c r="AC2649" i="1" s="1"/>
  <c r="AC2650" i="1" s="1"/>
  <c r="AC2651" i="1" s="1"/>
  <c r="AC2652" i="1" s="1"/>
  <c r="AC2653" i="1" s="1"/>
  <c r="AC2654" i="1" s="1"/>
  <c r="AC2655" i="1" s="1"/>
  <c r="AD2627" i="1"/>
  <c r="AG2603" i="1"/>
  <c r="AF2603" i="1"/>
  <c r="AH2592" i="1"/>
  <c r="AD2686" i="1"/>
  <c r="AG2680" i="1"/>
  <c r="AF2680" i="1"/>
  <c r="AH2603" i="1" l="1"/>
  <c r="AG2627" i="1"/>
  <c r="AF2627" i="1"/>
  <c r="AC2656" i="1"/>
  <c r="AC2657" i="1" s="1"/>
  <c r="AC2658" i="1" s="1"/>
  <c r="AC2659" i="1" s="1"/>
  <c r="AC2660" i="1" s="1"/>
  <c r="AC2661" i="1" s="1"/>
  <c r="AC2662" i="1" s="1"/>
  <c r="AC2663" i="1" s="1"/>
  <c r="AC2664" i="1" s="1"/>
  <c r="AC2665" i="1" s="1"/>
  <c r="AC2666" i="1" s="1"/>
  <c r="AC2667" i="1" s="1"/>
  <c r="AC2668" i="1" s="1"/>
  <c r="AC2669" i="1" s="1"/>
  <c r="AC2670" i="1" s="1"/>
  <c r="AC2671" i="1" s="1"/>
  <c r="AC2672" i="1" s="1"/>
  <c r="AC2673" i="1" s="1"/>
  <c r="AC2674" i="1" s="1"/>
  <c r="AC2675" i="1" s="1"/>
  <c r="AD2655" i="1"/>
  <c r="AF2686" i="1"/>
  <c r="AG2686" i="1"/>
  <c r="AH2686" i="1" s="1"/>
  <c r="AH2680" i="1"/>
  <c r="AD2692" i="1"/>
  <c r="AC2676" i="1" l="1"/>
  <c r="AC2677" i="1" s="1"/>
  <c r="AC2678" i="1" s="1"/>
  <c r="AC2679" i="1" s="1"/>
  <c r="AC2680" i="1" s="1"/>
  <c r="AC2681" i="1" s="1"/>
  <c r="AC2682" i="1" s="1"/>
  <c r="AC2683" i="1" s="1"/>
  <c r="AC2684" i="1" s="1"/>
  <c r="AC2685" i="1" s="1"/>
  <c r="AC2686" i="1" s="1"/>
  <c r="AC2687" i="1" s="1"/>
  <c r="AC2688" i="1" s="1"/>
  <c r="AC2689" i="1" s="1"/>
  <c r="AC2690" i="1" s="1"/>
  <c r="AC2691" i="1" s="1"/>
  <c r="AC2692" i="1" s="1"/>
  <c r="AC2693" i="1" s="1"/>
  <c r="AC2694" i="1" s="1"/>
  <c r="AC2695" i="1" s="1"/>
  <c r="AC2696" i="1" s="1"/>
  <c r="AC2697" i="1" s="1"/>
  <c r="AC2698" i="1" s="1"/>
  <c r="AC2699" i="1" s="1"/>
  <c r="AC2700" i="1" s="1"/>
  <c r="AC2701" i="1" s="1"/>
  <c r="AC2702" i="1" s="1"/>
  <c r="AC2703" i="1" s="1"/>
  <c r="AD2675" i="1"/>
  <c r="AH2627" i="1"/>
  <c r="AG2655" i="1"/>
  <c r="AF2655" i="1"/>
  <c r="AF2692" i="1"/>
  <c r="AG2692" i="1"/>
  <c r="AH2692" i="1" s="1"/>
  <c r="AD2705" i="1"/>
  <c r="AH2655" i="1" l="1"/>
  <c r="AG2675" i="1"/>
  <c r="AF2675" i="1"/>
  <c r="AC2704" i="1"/>
  <c r="AC2705" i="1" s="1"/>
  <c r="AC2706" i="1" s="1"/>
  <c r="AC2707" i="1" s="1"/>
  <c r="AC2708" i="1" s="1"/>
  <c r="AC2709" i="1" s="1"/>
  <c r="AC2710" i="1" s="1"/>
  <c r="AC2711" i="1" s="1"/>
  <c r="AC2712" i="1" s="1"/>
  <c r="AC2713" i="1" s="1"/>
  <c r="AC2714" i="1" s="1"/>
  <c r="AC2715" i="1" s="1"/>
  <c r="AC2716" i="1" s="1"/>
  <c r="AC2717" i="1" s="1"/>
  <c r="AC2718" i="1" s="1"/>
  <c r="AC2719" i="1" s="1"/>
  <c r="AC2720" i="1" s="1"/>
  <c r="AC2721" i="1" s="1"/>
  <c r="AC2722" i="1" s="1"/>
  <c r="AC2723" i="1" s="1"/>
  <c r="AC2724" i="1" s="1"/>
  <c r="AC2725" i="1" s="1"/>
  <c r="AC2726" i="1" s="1"/>
  <c r="AC2727" i="1" s="1"/>
  <c r="AC2728" i="1" s="1"/>
  <c r="AC2729" i="1" s="1"/>
  <c r="AC2730" i="1" s="1"/>
  <c r="AC2731" i="1" s="1"/>
  <c r="AC2732" i="1" s="1"/>
  <c r="AC2733" i="1" s="1"/>
  <c r="AC2734" i="1" s="1"/>
  <c r="AD2703" i="1"/>
  <c r="AD2728" i="1"/>
  <c r="AG2705" i="1"/>
  <c r="AF2705" i="1"/>
  <c r="AH2675" i="1" l="1"/>
  <c r="AF2703" i="1"/>
  <c r="AG2703" i="1"/>
  <c r="AH2703" i="1" s="1"/>
  <c r="AH2705" i="1"/>
  <c r="AG2728" i="1"/>
  <c r="AF2728" i="1"/>
  <c r="AC2735" i="1"/>
  <c r="AC2736" i="1" s="1"/>
  <c r="AC2737" i="1" s="1"/>
  <c r="AC2738" i="1" s="1"/>
  <c r="AC2739" i="1" s="1"/>
  <c r="AC2740" i="1" s="1"/>
  <c r="AC2741" i="1" s="1"/>
  <c r="AC2742" i="1" s="1"/>
  <c r="AC2743" i="1" s="1"/>
  <c r="AC2744" i="1" s="1"/>
  <c r="AD2734" i="1"/>
  <c r="AC2745" i="1" l="1"/>
  <c r="AC2746" i="1" s="1"/>
  <c r="AC2747" i="1" s="1"/>
  <c r="AC2748" i="1" s="1"/>
  <c r="AC2749" i="1" s="1"/>
  <c r="AC2750" i="1" s="1"/>
  <c r="AC2751" i="1" s="1"/>
  <c r="AC2752" i="1" s="1"/>
  <c r="AC2753" i="1" s="1"/>
  <c r="AC2754" i="1" s="1"/>
  <c r="AC2755" i="1" s="1"/>
  <c r="AC2756" i="1" s="1"/>
  <c r="AC2757" i="1" s="1"/>
  <c r="AC2758" i="1" s="1"/>
  <c r="AC2759" i="1" s="1"/>
  <c r="AC2760" i="1" s="1"/>
  <c r="AC2761" i="1" s="1"/>
  <c r="AC2762" i="1" s="1"/>
  <c r="AC2763" i="1" s="1"/>
  <c r="AC2764" i="1" s="1"/>
  <c r="AC2765" i="1" s="1"/>
  <c r="AC2766" i="1" s="1"/>
  <c r="AC2767" i="1" s="1"/>
  <c r="AC2768" i="1" s="1"/>
  <c r="AC2769" i="1" s="1"/>
  <c r="AC2770" i="1" s="1"/>
  <c r="AC2771" i="1" s="1"/>
  <c r="AD2744" i="1"/>
  <c r="AG2734" i="1"/>
  <c r="AF2734" i="1"/>
  <c r="AD2767" i="1"/>
  <c r="AH2728" i="1"/>
  <c r="AF2744" i="1" l="1"/>
  <c r="AG2744" i="1"/>
  <c r="AH2744" i="1" s="1"/>
  <c r="AG2767" i="1"/>
  <c r="AF2767" i="1"/>
  <c r="AC2772" i="1"/>
  <c r="AC2773" i="1" s="1"/>
  <c r="AC2774" i="1" s="1"/>
  <c r="AC2775" i="1" s="1"/>
  <c r="AC2776" i="1" s="1"/>
  <c r="AC2777" i="1" s="1"/>
  <c r="AC2778" i="1" s="1"/>
  <c r="AC2779" i="1" s="1"/>
  <c r="AC2780" i="1" s="1"/>
  <c r="AC2781" i="1" s="1"/>
  <c r="AC2782" i="1" s="1"/>
  <c r="AC2783" i="1" s="1"/>
  <c r="AC2784" i="1" s="1"/>
  <c r="AC2785" i="1" s="1"/>
  <c r="AC2786" i="1" s="1"/>
  <c r="AC2787" i="1" s="1"/>
  <c r="AC2788" i="1" s="1"/>
  <c r="AC2789" i="1" s="1"/>
  <c r="AC2790" i="1" s="1"/>
  <c r="AC2791" i="1" s="1"/>
  <c r="AC2792" i="1" s="1"/>
  <c r="AC2793" i="1" s="1"/>
  <c r="AC2794" i="1" s="1"/>
  <c r="AC2795" i="1" s="1"/>
  <c r="AC2796" i="1" s="1"/>
  <c r="AC2797" i="1" s="1"/>
  <c r="AC2798" i="1" s="1"/>
  <c r="AC2799" i="1" s="1"/>
  <c r="AC2800" i="1" s="1"/>
  <c r="AC2801" i="1" s="1"/>
  <c r="AC2802" i="1" s="1"/>
  <c r="AC2803" i="1" s="1"/>
  <c r="AC2804" i="1" s="1"/>
  <c r="AC2805" i="1" s="1"/>
  <c r="AC2806" i="1" s="1"/>
  <c r="AC2807" i="1" s="1"/>
  <c r="AC2808" i="1" s="1"/>
  <c r="AD2771" i="1"/>
  <c r="AH2734" i="1"/>
  <c r="AC2809" i="1" l="1"/>
  <c r="AC2810" i="1" s="1"/>
  <c r="AC2811" i="1" s="1"/>
  <c r="AC2812" i="1" s="1"/>
  <c r="AC2813" i="1" s="1"/>
  <c r="AC2814" i="1" s="1"/>
  <c r="AC2815" i="1" s="1"/>
  <c r="AC2816" i="1" s="1"/>
  <c r="AC2817" i="1" s="1"/>
  <c r="AC2818" i="1" s="1"/>
  <c r="AC2819" i="1" s="1"/>
  <c r="AC2820" i="1" s="1"/>
  <c r="AC2821" i="1" s="1"/>
  <c r="AC2822" i="1" s="1"/>
  <c r="AC2823" i="1" s="1"/>
  <c r="AC2824" i="1" s="1"/>
  <c r="AC2825" i="1" s="1"/>
  <c r="AC2826" i="1" s="1"/>
  <c r="AC2827" i="1" s="1"/>
  <c r="AC2828" i="1" s="1"/>
  <c r="AC2829" i="1" s="1"/>
  <c r="AC2830" i="1" s="1"/>
  <c r="AC2831" i="1" s="1"/>
  <c r="AC2832" i="1" s="1"/>
  <c r="AC2833" i="1" s="1"/>
  <c r="AC2834" i="1" s="1"/>
  <c r="AD2808" i="1"/>
  <c r="AG2771" i="1"/>
  <c r="AF2771" i="1"/>
  <c r="AD2835" i="1"/>
  <c r="AH2767" i="1"/>
  <c r="AF2835" i="1" l="1"/>
  <c r="AG2808" i="1"/>
  <c r="AF2808" i="1"/>
  <c r="AH2771" i="1"/>
  <c r="AG2835" i="1"/>
  <c r="AH2835" i="1" s="1"/>
  <c r="AH2808" i="1" l="1"/>
</calcChain>
</file>

<file path=xl/sharedStrings.xml><?xml version="1.0" encoding="utf-8"?>
<sst xmlns="http://schemas.openxmlformats.org/spreadsheetml/2006/main" count="36" uniqueCount="36">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</sst>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2836"/>
  <sheetViews>
    <sheetView tabSelected="1" workbookViewId="0">
      <pane xSplit="1" ySplit="1" topLeftCell="R2810" activePane="bottomRight" state="frozen"/>
      <selection pane="topRight" activeCell="B1" sqref="B1"/>
      <selection pane="bottomLeft" activeCell="A2" sqref="A2"/>
      <selection pane="bottomRight" activeCell="AA2824" sqref="AA2824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7.7890625" bestFit="1" customWidth="1"/>
    <col min="34" max="34" width="4.15625" bestFit="1" customWidth="1"/>
  </cols>
  <sheetData>
    <row r="1" spans="1:34" x14ac:dyDescent="0.55000000000000004">
      <c r="A1" s="4" t="s">
        <v>32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33</v>
      </c>
      <c r="W1" s="6">
        <v>0.5</v>
      </c>
      <c r="X1" s="4" t="s">
        <v>20</v>
      </c>
      <c r="Y1" s="4" t="s">
        <v>31</v>
      </c>
      <c r="Z1" s="4" t="s">
        <v>22</v>
      </c>
      <c r="AA1" s="4" t="s">
        <v>26</v>
      </c>
      <c r="AB1" s="4" t="s">
        <v>21</v>
      </c>
      <c r="AC1" s="4" t="s">
        <v>34</v>
      </c>
      <c r="AD1" s="4" t="s">
        <v>24</v>
      </c>
      <c r="AE1" s="4" t="s">
        <v>25</v>
      </c>
      <c r="AF1" s="4" t="s">
        <v>27</v>
      </c>
      <c r="AG1" s="4" t="s">
        <v>23</v>
      </c>
      <c r="AH1" s="4" t="s">
        <v>28</v>
      </c>
    </row>
    <row r="2" spans="1:34" x14ac:dyDescent="0.55000000000000004">
      <c r="A2">
        <v>59984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0.38825987798977202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0.38825987798977202</v>
      </c>
      <c r="Y2" s="2">
        <f>IF(X2&gt;$W$1,X2,0)</f>
        <v>0</v>
      </c>
      <c r="Z2" s="2">
        <f>IF(Y2&gt;$W$1,HLOOKUP(Y2,B2:$U$2835,ROW($B$2836)-ROW($A2),FALSE),0)</f>
        <v>0</v>
      </c>
      <c r="AA2" s="2">
        <f t="shared" ref="AA2:AA65" si="0">IF(Z2&gt;0,HLOOKUP(Z2,$B$2835:$U$2836,2,FALSE),0)</f>
        <v>0</v>
      </c>
      <c r="AB2" s="2">
        <f>VLOOKUP(A2,segment3_SB_quantity!$A$2:$B$2834,2,FALSE)</f>
        <v>29</v>
      </c>
      <c r="AC2" s="3">
        <v>1.3599999999999999E-2</v>
      </c>
      <c r="AD2">
        <f>IF(AA2&gt;0,AB2*AC2,0)</f>
        <v>0</v>
      </c>
      <c r="AE2">
        <v>1.0316669999999999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109693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1.0507120319147099E-5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1">MAX(B3:U3)</f>
        <v>1.0507120319147099E-5</v>
      </c>
      <c r="Y3" s="2">
        <f t="shared" ref="Y3:Y66" si="2">IF(X3&gt;$W$1,X3,0)</f>
        <v>0</v>
      </c>
      <c r="Z3" s="2">
        <f>IF(Y3&gt;$W$1,HLOOKUP(Y3,B3:$U$2835,ROW($B$2836)-ROW($A3),FALSE),0)</f>
        <v>0</v>
      </c>
      <c r="AA3" s="2">
        <f t="shared" si="0"/>
        <v>0</v>
      </c>
      <c r="AB3" s="2">
        <f>VLOOKUP(A3,segment3_SB_quantity!$A$2:$B$2834,2,FALSE)</f>
        <v>122</v>
      </c>
      <c r="AC3" s="3">
        <f>AC2</f>
        <v>1.3599999999999999E-2</v>
      </c>
      <c r="AD3">
        <f t="shared" ref="AD3:AD66" si="3">IF(AA3&gt;0,AB3*AC3,0)</f>
        <v>0</v>
      </c>
      <c r="AE3">
        <f>AE2</f>
        <v>1.0316669999999999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169648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9.4621134852178601E-3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1"/>
        <v>9.4621134852178601E-3</v>
      </c>
      <c r="Y4" s="2">
        <f t="shared" si="2"/>
        <v>0</v>
      </c>
      <c r="Z4" s="2">
        <f>IF(Y4&gt;$W$1,HLOOKUP(Y4,B4:$U$2835,ROW($B$2836)-ROW($A4),FALSE),0)</f>
        <v>0</v>
      </c>
      <c r="AA4" s="2">
        <f t="shared" si="0"/>
        <v>0</v>
      </c>
      <c r="AB4" s="2">
        <f>VLOOKUP(A4,segment3_SB_quantity!$A$2:$B$2834,2,FALSE)</f>
        <v>6</v>
      </c>
      <c r="AC4" s="3">
        <f t="shared" ref="AC4:AC67" si="7">AC3</f>
        <v>1.3599999999999999E-2</v>
      </c>
      <c r="AD4">
        <f t="shared" si="3"/>
        <v>0</v>
      </c>
      <c r="AE4">
        <f t="shared" ref="AE4:AE67" si="8">AE3</f>
        <v>1.0316669999999999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199950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5.8389512283413703E-3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1"/>
        <v>5.8389512283413703E-3</v>
      </c>
      <c r="Y5" s="2">
        <f t="shared" si="2"/>
        <v>0</v>
      </c>
      <c r="Z5" s="2">
        <f>IF(Y5&gt;$W$1,HLOOKUP(Y5,B5:$U$2835,ROW($B$2836)-ROW($A5),FALSE),0)</f>
        <v>0</v>
      </c>
      <c r="AA5" s="2">
        <f t="shared" si="0"/>
        <v>0</v>
      </c>
      <c r="AB5" s="2">
        <f>VLOOKUP(A5,segment3_SB_quantity!$A$2:$B$2834,2,FALSE)</f>
        <v>127</v>
      </c>
      <c r="AC5" s="3">
        <f t="shared" si="7"/>
        <v>1.3599999999999999E-2</v>
      </c>
      <c r="AD5">
        <f t="shared" si="3"/>
        <v>0</v>
      </c>
      <c r="AE5">
        <f t="shared" si="8"/>
        <v>1.0316669999999999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289996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1"/>
        <v>0</v>
      </c>
      <c r="Y6" s="2">
        <f t="shared" si="2"/>
        <v>0</v>
      </c>
      <c r="Z6" s="2">
        <f>IF(Y6&gt;$W$1,HLOOKUP(Y6,B6:$U$2835,ROW($B$2836)-ROW($A6),FALSE),0)</f>
        <v>0</v>
      </c>
      <c r="AA6" s="2">
        <f t="shared" si="0"/>
        <v>0</v>
      </c>
      <c r="AB6" s="2">
        <f>VLOOKUP(A6,segment3_SB_quantity!$A$2:$B$2834,2,FALSE)</f>
        <v>3</v>
      </c>
      <c r="AC6" s="3">
        <f t="shared" si="7"/>
        <v>1.3599999999999999E-2</v>
      </c>
      <c r="AD6">
        <f t="shared" si="3"/>
        <v>0</v>
      </c>
      <c r="AE6">
        <f t="shared" si="8"/>
        <v>1.0316669999999999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309971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1.1482196280446699E-3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1"/>
        <v>1.1482196280446699E-3</v>
      </c>
      <c r="Y7" s="2">
        <f t="shared" si="2"/>
        <v>0</v>
      </c>
      <c r="Z7" s="2">
        <f>IF(Y7&gt;$W$1,HLOOKUP(Y7,B7:$U$2835,ROW($B$2836)-ROW($A7),FALSE),0)</f>
        <v>0</v>
      </c>
      <c r="AA7" s="2">
        <f t="shared" si="0"/>
        <v>0</v>
      </c>
      <c r="AB7" s="2">
        <f>VLOOKUP(A7,segment3_SB_quantity!$A$2:$B$2834,2,FALSE)</f>
        <v>31</v>
      </c>
      <c r="AC7" s="3">
        <f t="shared" si="7"/>
        <v>1.3599999999999999E-2</v>
      </c>
      <c r="AD7">
        <f t="shared" si="3"/>
        <v>0</v>
      </c>
      <c r="AE7">
        <f t="shared" si="8"/>
        <v>1.0316669999999999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329968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1.77883486586884E-32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1"/>
        <v>1.77883486586884E-32</v>
      </c>
      <c r="Y8" s="2">
        <f t="shared" si="2"/>
        <v>0</v>
      </c>
      <c r="Z8" s="2">
        <f>IF(Y8&gt;$W$1,HLOOKUP(Y8,B8:$U$2835,ROW($B$2836)-ROW($A8),FALSE),0)</f>
        <v>0</v>
      </c>
      <c r="AA8" s="2">
        <f t="shared" si="0"/>
        <v>0</v>
      </c>
      <c r="AB8" s="2">
        <f>VLOOKUP(A8,segment3_SB_quantity!$A$2:$B$2834,2,FALSE)</f>
        <v>8</v>
      </c>
      <c r="AC8" s="3">
        <f t="shared" si="7"/>
        <v>1.3599999999999999E-2</v>
      </c>
      <c r="AD8">
        <f t="shared" si="3"/>
        <v>0</v>
      </c>
      <c r="AE8">
        <f t="shared" si="8"/>
        <v>1.0316669999999999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339627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2.1254395071903201E-2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1"/>
        <v>2.1254395071903201E-2</v>
      </c>
      <c r="Y9" s="2">
        <f t="shared" si="2"/>
        <v>0</v>
      </c>
      <c r="Z9" s="2">
        <f>IF(Y9&gt;$W$1,HLOOKUP(Y9,B9:$U$2835,ROW($B$2836)-ROW($A9),FALSE),0)</f>
        <v>0</v>
      </c>
      <c r="AA9" s="2">
        <f t="shared" si="0"/>
        <v>0</v>
      </c>
      <c r="AB9" s="2">
        <f>VLOOKUP(A9,segment3_SB_quantity!$A$2:$B$2834,2,FALSE)</f>
        <v>3</v>
      </c>
      <c r="AC9" s="3">
        <f t="shared" si="7"/>
        <v>1.3599999999999999E-2</v>
      </c>
      <c r="AD9">
        <f t="shared" si="3"/>
        <v>0</v>
      </c>
      <c r="AE9">
        <f t="shared" si="8"/>
        <v>1.0316669999999999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339918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1.0614199759693699E-7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1"/>
        <v>1.0614199759693699E-7</v>
      </c>
      <c r="Y10" s="2">
        <f t="shared" si="2"/>
        <v>0</v>
      </c>
      <c r="Z10" s="2">
        <f>IF(Y10&gt;$W$1,HLOOKUP(Y10,B10:$U$2835,ROW($B$2836)-ROW($A10),FALSE),0)</f>
        <v>0</v>
      </c>
      <c r="AA10" s="2">
        <f t="shared" si="0"/>
        <v>0</v>
      </c>
      <c r="AB10" s="2">
        <f>VLOOKUP(A10,segment3_SB_quantity!$A$2:$B$2834,2,FALSE)</f>
        <v>6</v>
      </c>
      <c r="AC10" s="3">
        <f t="shared" si="7"/>
        <v>1.3599999999999999E-2</v>
      </c>
      <c r="AD10">
        <f t="shared" si="3"/>
        <v>0</v>
      </c>
      <c r="AE10">
        <f t="shared" si="8"/>
        <v>1.0316669999999999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340000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0.29907127596939598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1"/>
        <v>0.29907127596939598</v>
      </c>
      <c r="Y11" s="2">
        <f t="shared" si="2"/>
        <v>0</v>
      </c>
      <c r="Z11" s="2">
        <f>IF(Y11&gt;$W$1,HLOOKUP(Y11,B11:$U$2835,ROW($B$2836)-ROW($A11),FALSE),0)</f>
        <v>0</v>
      </c>
      <c r="AA11" s="2">
        <f t="shared" si="0"/>
        <v>0</v>
      </c>
      <c r="AB11" s="2">
        <f>VLOOKUP(A11,segment3_SB_quantity!$A$2:$B$2834,2,FALSE)</f>
        <v>109</v>
      </c>
      <c r="AC11" s="3">
        <f t="shared" si="7"/>
        <v>1.3599999999999999E-2</v>
      </c>
      <c r="AD11">
        <f t="shared" si="3"/>
        <v>0</v>
      </c>
      <c r="AE11">
        <f t="shared" si="8"/>
        <v>1.0316669999999999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459915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2.1721467921451899E-4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1"/>
        <v>2.1721467921451899E-4</v>
      </c>
      <c r="Y12" s="2">
        <f t="shared" si="2"/>
        <v>0</v>
      </c>
      <c r="Z12" s="2">
        <f>IF(Y12&gt;$W$1,HLOOKUP(Y12,B12:$U$2835,ROW($B$2836)-ROW($A12),FALSE),0)</f>
        <v>0</v>
      </c>
      <c r="AA12" s="2">
        <f t="shared" si="0"/>
        <v>0</v>
      </c>
      <c r="AB12" s="2">
        <f>VLOOKUP(A12,segment3_SB_quantity!$A$2:$B$2834,2,FALSE)</f>
        <v>14</v>
      </c>
      <c r="AC12" s="3">
        <f t="shared" si="7"/>
        <v>1.3599999999999999E-2</v>
      </c>
      <c r="AD12">
        <f t="shared" si="3"/>
        <v>0</v>
      </c>
      <c r="AE12">
        <f t="shared" si="8"/>
        <v>1.0316669999999999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559804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0.117480452045009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1"/>
        <v>0.117480452045009</v>
      </c>
      <c r="Y13" s="2">
        <f t="shared" si="2"/>
        <v>0</v>
      </c>
      <c r="Z13" s="2">
        <f>IF(Y13&gt;$W$1,HLOOKUP(Y13,B13:$U$2835,ROW($B$2836)-ROW($A13),FALSE),0)</f>
        <v>0</v>
      </c>
      <c r="AA13" s="2">
        <f t="shared" si="0"/>
        <v>0</v>
      </c>
      <c r="AB13" s="2">
        <f>VLOOKUP(A13,segment3_SB_quantity!$A$2:$B$2834,2,FALSE)</f>
        <v>165</v>
      </c>
      <c r="AC13" s="3">
        <f t="shared" si="7"/>
        <v>1.3599999999999999E-2</v>
      </c>
      <c r="AD13">
        <f t="shared" si="3"/>
        <v>0</v>
      </c>
      <c r="AE13">
        <f t="shared" si="8"/>
        <v>1.0316669999999999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579990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1.7974461975075001E-2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1"/>
        <v>1.7974461975075001E-2</v>
      </c>
      <c r="Y14" s="2">
        <f t="shared" si="2"/>
        <v>0</v>
      </c>
      <c r="Z14" s="2">
        <f>IF(Y14&gt;$W$1,HLOOKUP(Y14,B14:$U$2835,ROW($B$2836)-ROW($A14),FALSE),0)</f>
        <v>0</v>
      </c>
      <c r="AA14" s="2">
        <f t="shared" si="0"/>
        <v>0</v>
      </c>
      <c r="AB14" s="2">
        <f>VLOOKUP(A14,segment3_SB_quantity!$A$2:$B$2834,2,FALSE)</f>
        <v>36</v>
      </c>
      <c r="AC14" s="3">
        <f t="shared" si="7"/>
        <v>1.3599999999999999E-2</v>
      </c>
      <c r="AD14">
        <f t="shared" si="3"/>
        <v>0</v>
      </c>
      <c r="AE14">
        <f t="shared" si="8"/>
        <v>1.0316669999999999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589766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0.17566016158036499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1"/>
        <v>0.17566016158036499</v>
      </c>
      <c r="Y15" s="2">
        <f t="shared" si="2"/>
        <v>0</v>
      </c>
      <c r="Z15" s="2">
        <f>IF(Y15&gt;$W$1,HLOOKUP(Y15,B15:$U$2835,ROW($B$2836)-ROW($A15),FALSE),0)</f>
        <v>0</v>
      </c>
      <c r="AA15" s="2">
        <f t="shared" si="0"/>
        <v>0</v>
      </c>
      <c r="AB15" s="2">
        <f>VLOOKUP(A15,segment3_SB_quantity!$A$2:$B$2834,2,FALSE)</f>
        <v>7</v>
      </c>
      <c r="AC15" s="3">
        <f t="shared" si="7"/>
        <v>1.3599999999999999E-2</v>
      </c>
      <c r="AD15">
        <f t="shared" si="3"/>
        <v>0</v>
      </c>
      <c r="AE15">
        <f t="shared" si="8"/>
        <v>1.0316669999999999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609815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5.0040025839808095E-4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1"/>
        <v>5.0040025839808095E-4</v>
      </c>
      <c r="Y16" s="2">
        <f t="shared" si="2"/>
        <v>0</v>
      </c>
      <c r="Z16" s="2">
        <f>IF(Y16&gt;$W$1,HLOOKUP(Y16,B16:$U$2835,ROW($B$2836)-ROW($A16),FALSE),0)</f>
        <v>0</v>
      </c>
      <c r="AA16" s="2">
        <f t="shared" si="0"/>
        <v>0</v>
      </c>
      <c r="AB16" s="2">
        <f>VLOOKUP(A16,segment3_SB_quantity!$A$2:$B$2834,2,FALSE)</f>
        <v>4</v>
      </c>
      <c r="AC16" s="3">
        <f t="shared" si="7"/>
        <v>1.3599999999999999E-2</v>
      </c>
      <c r="AD16">
        <f t="shared" si="3"/>
        <v>0</v>
      </c>
      <c r="AE16">
        <f t="shared" si="8"/>
        <v>1.0316669999999999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609881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1.39338271607859E-2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1"/>
        <v>1.39338271607859E-2</v>
      </c>
      <c r="Y17" s="2">
        <f t="shared" si="2"/>
        <v>0</v>
      </c>
      <c r="Z17" s="2">
        <f>IF(Y17&gt;$W$1,HLOOKUP(Y17,B17:$U$2835,ROW($B$2836)-ROW($A17),FALSE),0)</f>
        <v>0</v>
      </c>
      <c r="AA17" s="2">
        <f t="shared" si="0"/>
        <v>0</v>
      </c>
      <c r="AB17" s="2">
        <f>VLOOKUP(A17,segment3_SB_quantity!$A$2:$B$2834,2,FALSE)</f>
        <v>27</v>
      </c>
      <c r="AC17" s="3">
        <f t="shared" si="7"/>
        <v>1.3599999999999999E-2</v>
      </c>
      <c r="AD17">
        <f t="shared" si="3"/>
        <v>0</v>
      </c>
      <c r="AE17">
        <f t="shared" si="8"/>
        <v>1.0316669999999999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689894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8.4903595189318906E-2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1"/>
        <v>8.4903595189318906E-2</v>
      </c>
      <c r="Y18" s="2">
        <f t="shared" si="2"/>
        <v>0</v>
      </c>
      <c r="Z18" s="2">
        <f>IF(Y18&gt;$W$1,HLOOKUP(Y18,B18:$U$2835,ROW($B$2836)-ROW($A18),FALSE),0)</f>
        <v>0</v>
      </c>
      <c r="AA18" s="2">
        <f t="shared" si="0"/>
        <v>0</v>
      </c>
      <c r="AB18" s="2">
        <f>VLOOKUP(A18,segment3_SB_quantity!$A$2:$B$2834,2,FALSE)</f>
        <v>6</v>
      </c>
      <c r="AC18" s="3">
        <f t="shared" si="7"/>
        <v>1.3599999999999999E-2</v>
      </c>
      <c r="AD18">
        <f t="shared" si="3"/>
        <v>0</v>
      </c>
      <c r="AE18">
        <f t="shared" si="8"/>
        <v>1.0316669999999999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709543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1"/>
        <v>0</v>
      </c>
      <c r="Y19" s="2">
        <f t="shared" si="2"/>
        <v>0</v>
      </c>
      <c r="Z19" s="2">
        <f>IF(Y19&gt;$W$1,HLOOKUP(Y19,B19:$U$2835,ROW($B$2836)-ROW($A19),FALSE),0)</f>
        <v>0</v>
      </c>
      <c r="AA19" s="2">
        <f t="shared" si="0"/>
        <v>0</v>
      </c>
      <c r="AB19" s="2">
        <f>VLOOKUP(A19,segment3_SB_quantity!$A$2:$B$2834,2,FALSE)</f>
        <v>4</v>
      </c>
      <c r="AC19" s="3">
        <f t="shared" si="7"/>
        <v>1.3599999999999999E-2</v>
      </c>
      <c r="AD19">
        <f t="shared" si="3"/>
        <v>0</v>
      </c>
      <c r="AE19">
        <f t="shared" si="8"/>
        <v>1.0316669999999999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799924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1.4953446368716101E-4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1"/>
        <v>1.4953446368716101E-4</v>
      </c>
      <c r="Y20" s="2">
        <f t="shared" si="2"/>
        <v>0</v>
      </c>
      <c r="Z20" s="2">
        <f>IF(Y20&gt;$W$1,HLOOKUP(Y20,B20:$U$2835,ROW($B$2836)-ROW($A20),FALSE),0)</f>
        <v>0</v>
      </c>
      <c r="AA20" s="2">
        <f t="shared" si="0"/>
        <v>0</v>
      </c>
      <c r="AB20" s="2">
        <f>VLOOKUP(A20,segment3_SB_quantity!$A$2:$B$2834,2,FALSE)</f>
        <v>33</v>
      </c>
      <c r="AC20" s="3">
        <f t="shared" si="7"/>
        <v>1.3599999999999999E-2</v>
      </c>
      <c r="AD20">
        <f t="shared" si="3"/>
        <v>0</v>
      </c>
      <c r="AE20">
        <f t="shared" si="8"/>
        <v>1.0316669999999999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869947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4.1588261022760398E-4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1"/>
        <v>4.1588261022760398E-4</v>
      </c>
      <c r="Y21" s="2">
        <f t="shared" si="2"/>
        <v>0</v>
      </c>
      <c r="Z21" s="2">
        <f>IF(Y21&gt;$W$1,HLOOKUP(Y21,B21:$U$2835,ROW($B$2836)-ROW($A21),FALSE),0)</f>
        <v>0</v>
      </c>
      <c r="AA21" s="2">
        <f t="shared" si="0"/>
        <v>0</v>
      </c>
      <c r="AB21" s="2">
        <f>VLOOKUP(A21,segment3_SB_quantity!$A$2:$B$2834,2,FALSE)</f>
        <v>3</v>
      </c>
      <c r="AC21" s="3">
        <f t="shared" si="7"/>
        <v>1.3599999999999999E-2</v>
      </c>
      <c r="AD21">
        <f t="shared" si="3"/>
        <v>0</v>
      </c>
      <c r="AE21">
        <f t="shared" si="8"/>
        <v>1.0316669999999999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879592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1"/>
        <v>0</v>
      </c>
      <c r="Y22" s="2">
        <f t="shared" si="2"/>
        <v>0</v>
      </c>
      <c r="Z22" s="2">
        <f>IF(Y22&gt;$W$1,HLOOKUP(Y22,B22:$U$2835,ROW($B$2836)-ROW($A22),FALSE),0)</f>
        <v>0</v>
      </c>
      <c r="AA22" s="2">
        <f t="shared" si="0"/>
        <v>0</v>
      </c>
      <c r="AB22" s="2">
        <f>VLOOKUP(A22,segment3_SB_quantity!$A$2:$B$2834,2,FALSE)</f>
        <v>3</v>
      </c>
      <c r="AC22" s="3">
        <f t="shared" si="7"/>
        <v>1.3599999999999999E-2</v>
      </c>
      <c r="AD22">
        <f t="shared" si="3"/>
        <v>0</v>
      </c>
      <c r="AE22">
        <f t="shared" si="8"/>
        <v>1.0316669999999999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879894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1.6973229914854401E-15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1"/>
        <v>1.6973229914854401E-15</v>
      </c>
      <c r="Y23" s="2">
        <f t="shared" si="2"/>
        <v>0</v>
      </c>
      <c r="Z23" s="2">
        <f>IF(Y23&gt;$W$1,HLOOKUP(Y23,B23:$U$2835,ROW($B$2836)-ROW($A23),FALSE),0)</f>
        <v>0</v>
      </c>
      <c r="AA23" s="2">
        <f t="shared" si="0"/>
        <v>0</v>
      </c>
      <c r="AB23" s="2">
        <f>VLOOKUP(A23,segment3_SB_quantity!$A$2:$B$2834,2,FALSE)</f>
        <v>10</v>
      </c>
      <c r="AC23" s="3">
        <f t="shared" si="7"/>
        <v>1.3599999999999999E-2</v>
      </c>
      <c r="AD23">
        <f t="shared" si="3"/>
        <v>0</v>
      </c>
      <c r="AE23">
        <f t="shared" si="8"/>
        <v>1.0316669999999999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909794</v>
      </c>
      <c r="B24" s="2">
        <v>0</v>
      </c>
      <c r="C24" s="2">
        <v>0</v>
      </c>
      <c r="D24" s="2">
        <v>0</v>
      </c>
      <c r="E24" s="2">
        <v>2.2653385140217801E-2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1"/>
        <v>2.2653385140217801E-2</v>
      </c>
      <c r="Y24" s="2">
        <f t="shared" si="2"/>
        <v>0</v>
      </c>
      <c r="Z24" s="2">
        <f>IF(Y24&gt;$W$1,HLOOKUP(Y24,B24:$U$2835,ROW($B$2836)-ROW($A24),FALSE),0)</f>
        <v>0</v>
      </c>
      <c r="AA24" s="2">
        <f t="shared" si="0"/>
        <v>0</v>
      </c>
      <c r="AB24" s="2">
        <f>VLOOKUP(A24,segment3_SB_quantity!$A$2:$B$2834,2,FALSE)</f>
        <v>1</v>
      </c>
      <c r="AC24" s="3">
        <f t="shared" si="7"/>
        <v>1.3599999999999999E-2</v>
      </c>
      <c r="AD24">
        <f t="shared" si="3"/>
        <v>0</v>
      </c>
      <c r="AE24">
        <f t="shared" si="8"/>
        <v>1.0316669999999999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909861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8.7908404359646902E-4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1"/>
        <v>8.7908404359646902E-4</v>
      </c>
      <c r="Y25" s="2">
        <f t="shared" si="2"/>
        <v>0</v>
      </c>
      <c r="Z25" s="2">
        <f>IF(Y25&gt;$W$1,HLOOKUP(Y25,B25:$U$2835,ROW($B$2836)-ROW($A25),FALSE),0)</f>
        <v>0</v>
      </c>
      <c r="AA25" s="2">
        <f t="shared" si="0"/>
        <v>0</v>
      </c>
      <c r="AB25" s="2">
        <f>VLOOKUP(A25,segment3_SB_quantity!$A$2:$B$2834,2,FALSE)</f>
        <v>6</v>
      </c>
      <c r="AC25" s="3">
        <f t="shared" si="7"/>
        <v>1.3599999999999999E-2</v>
      </c>
      <c r="AD25">
        <f t="shared" si="3"/>
        <v>0</v>
      </c>
      <c r="AE25">
        <f t="shared" si="8"/>
        <v>1.0316669999999999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939843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1"/>
        <v>0</v>
      </c>
      <c r="Y26" s="2">
        <f t="shared" si="2"/>
        <v>0</v>
      </c>
      <c r="Z26" s="2">
        <f>IF(Y26&gt;$W$1,HLOOKUP(Y26,B26:$U$2835,ROW($B$2836)-ROW($A26),FALSE),0)</f>
        <v>0</v>
      </c>
      <c r="AA26" s="2">
        <f t="shared" si="0"/>
        <v>0</v>
      </c>
      <c r="AB26" s="2">
        <f>VLOOKUP(A26,segment3_SB_quantity!$A$2:$B$2834,2,FALSE)</f>
        <v>25</v>
      </c>
      <c r="AC26" s="3">
        <f t="shared" si="7"/>
        <v>1.3599999999999999E-2</v>
      </c>
      <c r="AD26">
        <f t="shared" si="3"/>
        <v>0</v>
      </c>
      <c r="AE26">
        <f t="shared" si="8"/>
        <v>1.0316669999999999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969802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4.9911600771163203E-2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1"/>
        <v>4.9911600771163203E-2</v>
      </c>
      <c r="Y27" s="2">
        <f t="shared" si="2"/>
        <v>0</v>
      </c>
      <c r="Z27" s="2">
        <f>IF(Y27&gt;$W$1,HLOOKUP(Y27,B27:$U$2835,ROW($B$2836)-ROW($A27),FALSE),0)</f>
        <v>0</v>
      </c>
      <c r="AA27" s="2">
        <f t="shared" si="0"/>
        <v>0</v>
      </c>
      <c r="AB27" s="2">
        <f>VLOOKUP(A27,segment3_SB_quantity!$A$2:$B$2834,2,FALSE)</f>
        <v>1</v>
      </c>
      <c r="AC27" s="3">
        <f t="shared" si="7"/>
        <v>1.3599999999999999E-2</v>
      </c>
      <c r="AD27">
        <f t="shared" si="3"/>
        <v>0</v>
      </c>
      <c r="AE27">
        <f t="shared" si="8"/>
        <v>1.0316669999999999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969825</v>
      </c>
      <c r="B28" s="2">
        <v>0</v>
      </c>
      <c r="C28" s="2">
        <v>0</v>
      </c>
      <c r="D28" s="2">
        <v>0</v>
      </c>
      <c r="E28" s="2">
        <v>1.5856093325882E-2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1"/>
        <v>1.5856093325882E-2</v>
      </c>
      <c r="Y28" s="2">
        <f t="shared" si="2"/>
        <v>0</v>
      </c>
      <c r="Z28" s="2">
        <f>IF(Y28&gt;$W$1,HLOOKUP(Y28,B28:$U$2835,ROW($B$2836)-ROW($A28),FALSE),0)</f>
        <v>0</v>
      </c>
      <c r="AA28" s="2">
        <f t="shared" si="0"/>
        <v>0</v>
      </c>
      <c r="AB28" s="2">
        <f>VLOOKUP(A28,segment3_SB_quantity!$A$2:$B$2834,2,FALSE)</f>
        <v>1</v>
      </c>
      <c r="AC28" s="3">
        <f t="shared" si="7"/>
        <v>1.3599999999999999E-2</v>
      </c>
      <c r="AD28">
        <f t="shared" si="3"/>
        <v>0</v>
      </c>
      <c r="AE28">
        <f t="shared" si="8"/>
        <v>1.0316669999999999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989713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1.0483891003352499E-2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1"/>
        <v>1.0483891003352499E-2</v>
      </c>
      <c r="Y29" s="2">
        <f t="shared" si="2"/>
        <v>0</v>
      </c>
      <c r="Z29" s="2">
        <f>IF(Y29&gt;$W$1,HLOOKUP(Y29,B29:$U$2835,ROW($B$2836)-ROW($A29),FALSE),0)</f>
        <v>0</v>
      </c>
      <c r="AA29" s="2">
        <f t="shared" si="0"/>
        <v>0</v>
      </c>
      <c r="AB29" s="2">
        <f>VLOOKUP(A29,segment3_SB_quantity!$A$2:$B$2834,2,FALSE)</f>
        <v>5</v>
      </c>
      <c r="AC29" s="3">
        <f t="shared" si="7"/>
        <v>1.3599999999999999E-2</v>
      </c>
      <c r="AD29">
        <f t="shared" si="3"/>
        <v>0</v>
      </c>
      <c r="AE29">
        <f t="shared" si="8"/>
        <v>1.0316669999999999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1009831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1.64910332031811E-4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1"/>
        <v>1.64910332031811E-4</v>
      </c>
      <c r="Y30" s="2">
        <f t="shared" si="2"/>
        <v>0</v>
      </c>
      <c r="Z30" s="2">
        <f>IF(Y30&gt;$W$1,HLOOKUP(Y30,B30:$U$2835,ROW($B$2836)-ROW($A30),FALSE),0)</f>
        <v>0</v>
      </c>
      <c r="AA30" s="2">
        <f t="shared" si="0"/>
        <v>0</v>
      </c>
      <c r="AB30" s="2">
        <f>VLOOKUP(A30,segment3_SB_quantity!$A$2:$B$2834,2,FALSE)</f>
        <v>46</v>
      </c>
      <c r="AC30" s="3">
        <f t="shared" si="7"/>
        <v>1.3599999999999999E-2</v>
      </c>
      <c r="AD30">
        <f t="shared" si="3"/>
        <v>0</v>
      </c>
      <c r="AE30">
        <f t="shared" si="8"/>
        <v>1.0316669999999999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1009995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1"/>
        <v>0</v>
      </c>
      <c r="Y31" s="2">
        <f t="shared" si="2"/>
        <v>0</v>
      </c>
      <c r="Z31" s="2">
        <f>IF(Y31&gt;$W$1,HLOOKUP(Y31,B31:$U$2835,ROW($B$2836)-ROW($A31),FALSE),0)</f>
        <v>0</v>
      </c>
      <c r="AA31" s="2">
        <f t="shared" si="0"/>
        <v>0</v>
      </c>
      <c r="AB31" s="2">
        <f>VLOOKUP(A31,segment3_SB_quantity!$A$2:$B$2834,2,FALSE)</f>
        <v>2</v>
      </c>
      <c r="AC31" s="3">
        <f t="shared" si="7"/>
        <v>1.3599999999999999E-2</v>
      </c>
      <c r="AD31">
        <f t="shared" si="3"/>
        <v>0</v>
      </c>
      <c r="AE31">
        <f t="shared" si="8"/>
        <v>1.0316669999999999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1049570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6.1990024787290203E-3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1"/>
        <v>6.1990024787290203E-3</v>
      </c>
      <c r="Y32" s="2">
        <f t="shared" si="2"/>
        <v>0</v>
      </c>
      <c r="Z32" s="2">
        <f>IF(Y32&gt;$W$1,HLOOKUP(Y32,B32:$U$2835,ROW($B$2836)-ROW($A32),FALSE),0)</f>
        <v>0</v>
      </c>
      <c r="AA32" s="2">
        <f t="shared" si="0"/>
        <v>0</v>
      </c>
      <c r="AB32" s="2">
        <f>VLOOKUP(A32,segment3_SB_quantity!$A$2:$B$2834,2,FALSE)</f>
        <v>181</v>
      </c>
      <c r="AC32" s="3">
        <f t="shared" si="7"/>
        <v>1.3599999999999999E-2</v>
      </c>
      <c r="AD32">
        <f t="shared" si="3"/>
        <v>0</v>
      </c>
      <c r="AE32">
        <f t="shared" si="8"/>
        <v>1.0316669999999999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1069886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3.0724351127516002E-2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1"/>
        <v>3.0724351127516002E-2</v>
      </c>
      <c r="Y33" s="2">
        <f t="shared" si="2"/>
        <v>0</v>
      </c>
      <c r="Z33" s="2">
        <f>IF(Y33&gt;$W$1,HLOOKUP(Y33,B33:$U$2835,ROW($B$2836)-ROW($A33),FALSE),0)</f>
        <v>0</v>
      </c>
      <c r="AA33" s="2">
        <f t="shared" si="0"/>
        <v>0</v>
      </c>
      <c r="AB33" s="2">
        <f>VLOOKUP(A33,segment3_SB_quantity!$A$2:$B$2834,2,FALSE)</f>
        <v>133</v>
      </c>
      <c r="AC33" s="3">
        <f t="shared" si="7"/>
        <v>1.3599999999999999E-2</v>
      </c>
      <c r="AD33">
        <f t="shared" si="3"/>
        <v>0</v>
      </c>
      <c r="AE33">
        <f t="shared" si="8"/>
        <v>1.0316669999999999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1079927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2.5962012159686201E-5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1"/>
        <v>2.5962012159686201E-5</v>
      </c>
      <c r="Y34" s="2">
        <f t="shared" si="2"/>
        <v>0</v>
      </c>
      <c r="Z34" s="2">
        <f>IF(Y34&gt;$W$1,HLOOKUP(Y34,B34:$U$2835,ROW($B$2836)-ROW($A34),FALSE),0)</f>
        <v>0</v>
      </c>
      <c r="AA34" s="2">
        <f t="shared" si="0"/>
        <v>0</v>
      </c>
      <c r="AB34" s="2">
        <f>VLOOKUP(A34,segment3_SB_quantity!$A$2:$B$2834,2,FALSE)</f>
        <v>25</v>
      </c>
      <c r="AC34" s="3">
        <f t="shared" si="7"/>
        <v>1.3599999999999999E-2</v>
      </c>
      <c r="AD34">
        <f t="shared" si="3"/>
        <v>0</v>
      </c>
      <c r="AE34">
        <f t="shared" si="8"/>
        <v>1.0316669999999999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1129993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1.3139187588554599E-2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1"/>
        <v>1.3139187588554599E-2</v>
      </c>
      <c r="Y35" s="2">
        <f t="shared" si="2"/>
        <v>0</v>
      </c>
      <c r="Z35" s="2">
        <f>IF(Y35&gt;$W$1,HLOOKUP(Y35,B35:$U$2835,ROW($B$2836)-ROW($A35),FALSE),0)</f>
        <v>0</v>
      </c>
      <c r="AA35" s="2">
        <f t="shared" si="0"/>
        <v>0</v>
      </c>
      <c r="AB35" s="2">
        <f>VLOOKUP(A35,segment3_SB_quantity!$A$2:$B$2834,2,FALSE)</f>
        <v>1</v>
      </c>
      <c r="AC35" s="3">
        <f t="shared" si="7"/>
        <v>1.3599999999999999E-2</v>
      </c>
      <c r="AD35">
        <f t="shared" si="3"/>
        <v>0</v>
      </c>
      <c r="AE35">
        <f t="shared" si="8"/>
        <v>1.0316669999999999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1149770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1"/>
        <v>0</v>
      </c>
      <c r="Y36" s="2">
        <f t="shared" si="2"/>
        <v>0</v>
      </c>
      <c r="Z36" s="2">
        <f>IF(Y36&gt;$W$1,HLOOKUP(Y36,B36:$U$2835,ROW($B$2836)-ROW($A36),FALSE),0)</f>
        <v>0</v>
      </c>
      <c r="AA36" s="2">
        <f t="shared" si="0"/>
        <v>0</v>
      </c>
      <c r="AB36" s="2">
        <f>VLOOKUP(A36,segment3_SB_quantity!$A$2:$B$2834,2,FALSE)</f>
        <v>20</v>
      </c>
      <c r="AC36" s="3">
        <f t="shared" si="7"/>
        <v>1.3599999999999999E-2</v>
      </c>
      <c r="AD36">
        <f t="shared" si="3"/>
        <v>0</v>
      </c>
      <c r="AE36">
        <f t="shared" si="8"/>
        <v>1.0316669999999999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1179654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8.1038594405251905E-4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1"/>
        <v>8.1038594405251905E-4</v>
      </c>
      <c r="Y37" s="2">
        <f t="shared" si="2"/>
        <v>0</v>
      </c>
      <c r="Z37" s="2">
        <f>IF(Y37&gt;$W$1,HLOOKUP(Y37,B37:$U$2835,ROW($B$2836)-ROW($A37),FALSE),0)</f>
        <v>0</v>
      </c>
      <c r="AA37" s="2">
        <f t="shared" si="0"/>
        <v>0</v>
      </c>
      <c r="AB37" s="2">
        <f>VLOOKUP(A37,segment3_SB_quantity!$A$2:$B$2834,2,FALSE)</f>
        <v>1</v>
      </c>
      <c r="AC37" s="3">
        <f t="shared" si="7"/>
        <v>1.3599999999999999E-2</v>
      </c>
      <c r="AD37">
        <f t="shared" si="3"/>
        <v>0</v>
      </c>
      <c r="AE37">
        <f t="shared" si="8"/>
        <v>1.0316669999999999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1249927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1"/>
        <v>0</v>
      </c>
      <c r="Y38" s="2">
        <f t="shared" si="2"/>
        <v>0</v>
      </c>
      <c r="Z38" s="2">
        <f>IF(Y38&gt;$W$1,HLOOKUP(Y38,B38:$U$2835,ROW($B$2836)-ROW($A38),FALSE),0)</f>
        <v>0</v>
      </c>
      <c r="AA38" s="2">
        <f t="shared" si="0"/>
        <v>0</v>
      </c>
      <c r="AB38" s="2">
        <f>VLOOKUP(A38,segment3_SB_quantity!$A$2:$B$2834,2,FALSE)</f>
        <v>2</v>
      </c>
      <c r="AC38" s="3">
        <f t="shared" si="7"/>
        <v>1.3599999999999999E-2</v>
      </c>
      <c r="AD38">
        <f t="shared" si="3"/>
        <v>0</v>
      </c>
      <c r="AE38">
        <f t="shared" si="8"/>
        <v>1.0316669999999999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1289567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1"/>
        <v>0</v>
      </c>
      <c r="Y39" s="2">
        <f t="shared" si="2"/>
        <v>0</v>
      </c>
      <c r="Z39" s="2">
        <f>IF(Y39&gt;$W$1,HLOOKUP(Y39,B39:$U$2835,ROW($B$2836)-ROW($A39),FALSE),0)</f>
        <v>0</v>
      </c>
      <c r="AA39" s="2">
        <f t="shared" si="0"/>
        <v>0</v>
      </c>
      <c r="AB39" s="2">
        <f>VLOOKUP(A39,segment3_SB_quantity!$A$2:$B$2834,2,FALSE)</f>
        <v>3</v>
      </c>
      <c r="AC39" s="3">
        <f t="shared" si="7"/>
        <v>1.3599999999999999E-2</v>
      </c>
      <c r="AD39">
        <f t="shared" si="3"/>
        <v>0</v>
      </c>
      <c r="AE39">
        <f t="shared" si="8"/>
        <v>1.0316669999999999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1309902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1"/>
        <v>0</v>
      </c>
      <c r="Y40" s="2">
        <f t="shared" si="2"/>
        <v>0</v>
      </c>
      <c r="Z40" s="2">
        <f>IF(Y40&gt;$W$1,HLOOKUP(Y40,B40:$U$2835,ROW($B$2836)-ROW($A40),FALSE),0)</f>
        <v>0</v>
      </c>
      <c r="AA40" s="2">
        <f t="shared" si="0"/>
        <v>0</v>
      </c>
      <c r="AB40" s="2">
        <f>VLOOKUP(A40,segment3_SB_quantity!$A$2:$B$2834,2,FALSE)</f>
        <v>19</v>
      </c>
      <c r="AC40" s="3">
        <f t="shared" si="7"/>
        <v>1.3599999999999999E-2</v>
      </c>
      <c r="AD40">
        <f t="shared" si="3"/>
        <v>0</v>
      </c>
      <c r="AE40">
        <f t="shared" si="8"/>
        <v>1.0316669999999999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1339981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9.9320370477130101E-4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1"/>
        <v>9.9320370477130101E-4</v>
      </c>
      <c r="Y41" s="2">
        <f t="shared" si="2"/>
        <v>0</v>
      </c>
      <c r="Z41" s="2">
        <f>IF(Y41&gt;$W$1,HLOOKUP(Y41,B41:$U$2835,ROW($B$2836)-ROW($A41),FALSE),0)</f>
        <v>0</v>
      </c>
      <c r="AA41" s="2">
        <f t="shared" si="0"/>
        <v>0</v>
      </c>
      <c r="AB41" s="2">
        <f>VLOOKUP(A41,segment3_SB_quantity!$A$2:$B$2834,2,FALSE)</f>
        <v>48</v>
      </c>
      <c r="AC41" s="3">
        <f t="shared" si="7"/>
        <v>1.3599999999999999E-2</v>
      </c>
      <c r="AD41">
        <f t="shared" si="3"/>
        <v>0</v>
      </c>
      <c r="AE41">
        <f t="shared" si="8"/>
        <v>1.0316669999999999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1399898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2.4140362439007098E-9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1"/>
        <v>2.4140362439007098E-9</v>
      </c>
      <c r="Y42" s="2">
        <f t="shared" si="2"/>
        <v>0</v>
      </c>
      <c r="Z42" s="2">
        <f>IF(Y42&gt;$W$1,HLOOKUP(Y42,B42:$U$2835,ROW($B$2836)-ROW($A42),FALSE),0)</f>
        <v>0</v>
      </c>
      <c r="AA42" s="2">
        <f t="shared" si="0"/>
        <v>0</v>
      </c>
      <c r="AB42" s="2">
        <f>VLOOKUP(A42,segment3_SB_quantity!$A$2:$B$2834,2,FALSE)</f>
        <v>201</v>
      </c>
      <c r="AC42" s="3">
        <f t="shared" si="7"/>
        <v>1.3599999999999999E-2</v>
      </c>
      <c r="AD42">
        <f t="shared" si="3"/>
        <v>0</v>
      </c>
      <c r="AE42">
        <f t="shared" si="8"/>
        <v>1.0316669999999999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1469591</v>
      </c>
      <c r="B43" s="2">
        <v>0</v>
      </c>
      <c r="C43" s="2">
        <v>5.4770052240630099E-2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1"/>
        <v>5.4770052240630099E-2</v>
      </c>
      <c r="Y43" s="2">
        <f t="shared" si="2"/>
        <v>0</v>
      </c>
      <c r="Z43" s="2">
        <f>IF(Y43&gt;$W$1,HLOOKUP(Y43,B43:$U$2835,ROW($B$2836)-ROW($A43),FALSE),0)</f>
        <v>0</v>
      </c>
      <c r="AA43" s="2">
        <f t="shared" si="0"/>
        <v>0</v>
      </c>
      <c r="AB43" s="2">
        <f>VLOOKUP(A43,segment3_SB_quantity!$A$2:$B$2834,2,FALSE)</f>
        <v>7</v>
      </c>
      <c r="AC43" s="3">
        <f t="shared" si="7"/>
        <v>1.3599999999999999E-2</v>
      </c>
      <c r="AD43">
        <f t="shared" si="3"/>
        <v>0</v>
      </c>
      <c r="AE43">
        <f t="shared" si="8"/>
        <v>1.0316669999999999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1499761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6.3824406986032001E-3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1"/>
        <v>6.3824406986032001E-3</v>
      </c>
      <c r="Y44" s="2">
        <f t="shared" si="2"/>
        <v>0</v>
      </c>
      <c r="Z44" s="2">
        <f>IF(Y44&gt;$W$1,HLOOKUP(Y44,B44:$U$2835,ROW($B$2836)-ROW($A44),FALSE),0)</f>
        <v>0</v>
      </c>
      <c r="AA44" s="2">
        <f t="shared" si="0"/>
        <v>0</v>
      </c>
      <c r="AB44" s="2">
        <f>VLOOKUP(A44,segment3_SB_quantity!$A$2:$B$2834,2,FALSE)</f>
        <v>55</v>
      </c>
      <c r="AC44" s="3">
        <f t="shared" si="7"/>
        <v>1.3599999999999999E-2</v>
      </c>
      <c r="AD44">
        <f t="shared" si="3"/>
        <v>0</v>
      </c>
      <c r="AE44">
        <f t="shared" si="8"/>
        <v>1.0316669999999999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1499909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8.3888123488917193E-2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1"/>
        <v>8.3888123488917193E-2</v>
      </c>
      <c r="Y45" s="2">
        <f t="shared" si="2"/>
        <v>0</v>
      </c>
      <c r="Z45" s="2">
        <f>IF(Y45&gt;$W$1,HLOOKUP(Y45,B45:$U$2835,ROW($B$2836)-ROW($A45),FALSE),0)</f>
        <v>0</v>
      </c>
      <c r="AA45" s="2">
        <f t="shared" si="0"/>
        <v>0</v>
      </c>
      <c r="AB45" s="2">
        <f>VLOOKUP(A45,segment3_SB_quantity!$A$2:$B$2834,2,FALSE)</f>
        <v>21</v>
      </c>
      <c r="AC45" s="3">
        <f t="shared" si="7"/>
        <v>1.3599999999999999E-2</v>
      </c>
      <c r="AD45">
        <f t="shared" si="3"/>
        <v>0</v>
      </c>
      <c r="AE45">
        <f t="shared" si="8"/>
        <v>1.0316669999999999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1569894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2.9495553818471799E-33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1"/>
        <v>2.9495553818471799E-33</v>
      </c>
      <c r="Y46" s="2">
        <f t="shared" si="2"/>
        <v>0</v>
      </c>
      <c r="Z46" s="2">
        <f>IF(Y46&gt;$W$1,HLOOKUP(Y46,B46:$U$2835,ROW($B$2836)-ROW($A46),FALSE),0)</f>
        <v>0</v>
      </c>
      <c r="AA46" s="2">
        <f t="shared" si="0"/>
        <v>0</v>
      </c>
      <c r="AB46" s="2">
        <f>VLOOKUP(A46,segment3_SB_quantity!$A$2:$B$2834,2,FALSE)</f>
        <v>29</v>
      </c>
      <c r="AC46" s="3">
        <f t="shared" si="7"/>
        <v>1.3599999999999999E-2</v>
      </c>
      <c r="AD46">
        <f t="shared" si="3"/>
        <v>0</v>
      </c>
      <c r="AE46">
        <f t="shared" si="8"/>
        <v>1.0316669999999999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1579841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9.0862527022384398E-2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1"/>
        <v>9.0862527022384398E-2</v>
      </c>
      <c r="Y47" s="2">
        <f t="shared" si="2"/>
        <v>0</v>
      </c>
      <c r="Z47" s="2">
        <f>IF(Y47&gt;$W$1,HLOOKUP(Y47,B47:$U$2835,ROW($B$2836)-ROW($A47),FALSE),0)</f>
        <v>0</v>
      </c>
      <c r="AA47" s="2">
        <f t="shared" si="0"/>
        <v>0</v>
      </c>
      <c r="AB47" s="2">
        <f>VLOOKUP(A47,segment3_SB_quantity!$A$2:$B$2834,2,FALSE)</f>
        <v>20</v>
      </c>
      <c r="AC47" s="3">
        <f t="shared" si="7"/>
        <v>1.3599999999999999E-2</v>
      </c>
      <c r="AD47">
        <f t="shared" si="3"/>
        <v>0</v>
      </c>
      <c r="AE47">
        <f t="shared" si="8"/>
        <v>1.0316669999999999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1589813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1.4299992447433499E-2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1"/>
        <v>1.4299992447433499E-2</v>
      </c>
      <c r="Y48" s="2">
        <f t="shared" si="2"/>
        <v>0</v>
      </c>
      <c r="Z48" s="2">
        <f>IF(Y48&gt;$W$1,HLOOKUP(Y48,B48:$U$2835,ROW($B$2836)-ROW($A48),FALSE),0)</f>
        <v>0</v>
      </c>
      <c r="AA48" s="2">
        <f t="shared" si="0"/>
        <v>0</v>
      </c>
      <c r="AB48" s="2">
        <f>VLOOKUP(A48,segment3_SB_quantity!$A$2:$B$2834,2,FALSE)</f>
        <v>150</v>
      </c>
      <c r="AC48" s="3">
        <f t="shared" si="7"/>
        <v>1.3599999999999999E-2</v>
      </c>
      <c r="AD48">
        <f t="shared" si="3"/>
        <v>0</v>
      </c>
      <c r="AE48">
        <f t="shared" si="8"/>
        <v>1.0316669999999999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1619556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2.9949374956450899E-5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1"/>
        <v>2.9949374956450899E-5</v>
      </c>
      <c r="Y49" s="2">
        <f t="shared" si="2"/>
        <v>0</v>
      </c>
      <c r="Z49" s="2">
        <f>IF(Y49&gt;$W$1,HLOOKUP(Y49,B49:$U$2835,ROW($B$2836)-ROW($A49),FALSE),0)</f>
        <v>0</v>
      </c>
      <c r="AA49" s="2">
        <f t="shared" si="0"/>
        <v>0</v>
      </c>
      <c r="AB49" s="2">
        <f>VLOOKUP(A49,segment3_SB_quantity!$A$2:$B$2834,2,FALSE)</f>
        <v>79</v>
      </c>
      <c r="AC49" s="3">
        <f t="shared" si="7"/>
        <v>1.3599999999999999E-2</v>
      </c>
      <c r="AD49">
        <f t="shared" si="3"/>
        <v>0</v>
      </c>
      <c r="AE49">
        <f t="shared" si="8"/>
        <v>1.0316669999999999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1649886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5.3499148063890098E-2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1"/>
        <v>5.3499148063890098E-2</v>
      </c>
      <c r="Y50" s="2">
        <f t="shared" si="2"/>
        <v>0</v>
      </c>
      <c r="Z50" s="2">
        <f>IF(Y50&gt;$W$1,HLOOKUP(Y50,B50:$U$2835,ROW($B$2836)-ROW($A50),FALSE),0)</f>
        <v>0</v>
      </c>
      <c r="AA50" s="2">
        <f t="shared" si="0"/>
        <v>0</v>
      </c>
      <c r="AB50" s="2">
        <f>VLOOKUP(A50,segment3_SB_quantity!$A$2:$B$2834,2,FALSE)</f>
        <v>5</v>
      </c>
      <c r="AC50" s="3">
        <f t="shared" si="7"/>
        <v>1.3599999999999999E-2</v>
      </c>
      <c r="AD50">
        <f t="shared" si="3"/>
        <v>0</v>
      </c>
      <c r="AE50">
        <f t="shared" si="8"/>
        <v>1.0316669999999999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1710000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2.2308330129769399E-4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1"/>
        <v>2.2308330129769399E-4</v>
      </c>
      <c r="Y51" s="2">
        <f t="shared" si="2"/>
        <v>0</v>
      </c>
      <c r="Z51" s="2">
        <f>IF(Y51&gt;$W$1,HLOOKUP(Y51,B51:$U$2835,ROW($B$2836)-ROW($A51),FALSE),0)</f>
        <v>0</v>
      </c>
      <c r="AA51" s="2">
        <f t="shared" si="0"/>
        <v>0</v>
      </c>
      <c r="AB51" s="2">
        <f>VLOOKUP(A51,segment3_SB_quantity!$A$2:$B$2834,2,FALSE)</f>
        <v>26</v>
      </c>
      <c r="AC51" s="3">
        <f t="shared" si="7"/>
        <v>1.3599999999999999E-2</v>
      </c>
      <c r="AD51">
        <f t="shared" si="3"/>
        <v>0</v>
      </c>
      <c r="AE51">
        <f t="shared" si="8"/>
        <v>1.0316669999999999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1799643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1"/>
        <v>0</v>
      </c>
      <c r="Y52" s="2">
        <f t="shared" si="2"/>
        <v>0</v>
      </c>
      <c r="Z52" s="2">
        <f>IF(Y52&gt;$W$1,HLOOKUP(Y52,B52:$U$2835,ROW($B$2836)-ROW($A52),FALSE),0)</f>
        <v>0</v>
      </c>
      <c r="AA52" s="2">
        <f t="shared" si="0"/>
        <v>0</v>
      </c>
      <c r="AB52" s="2">
        <f>VLOOKUP(A52,segment3_SB_quantity!$A$2:$B$2834,2,FALSE)</f>
        <v>4</v>
      </c>
      <c r="AC52" s="3">
        <f t="shared" si="7"/>
        <v>1.3599999999999999E-2</v>
      </c>
      <c r="AD52">
        <f t="shared" si="3"/>
        <v>0</v>
      </c>
      <c r="AE52">
        <f t="shared" si="8"/>
        <v>1.0316669999999999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1819868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1"/>
        <v>0</v>
      </c>
      <c r="Y53" s="2">
        <f t="shared" si="2"/>
        <v>0</v>
      </c>
      <c r="Z53" s="2">
        <f>IF(Y53&gt;$W$1,HLOOKUP(Y53,B53:$U$2835,ROW($B$2836)-ROW($A53),FALSE),0)</f>
        <v>0</v>
      </c>
      <c r="AA53" s="2">
        <f t="shared" si="0"/>
        <v>0</v>
      </c>
      <c r="AB53" s="2">
        <f>VLOOKUP(A53,segment3_SB_quantity!$A$2:$B$2834,2,FALSE)</f>
        <v>55</v>
      </c>
      <c r="AC53" s="3">
        <f t="shared" si="7"/>
        <v>1.3599999999999999E-2</v>
      </c>
      <c r="AD53">
        <f t="shared" si="3"/>
        <v>0</v>
      </c>
      <c r="AE53">
        <f t="shared" si="8"/>
        <v>1.0316669999999999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1839834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3.4677248703160203E-4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1"/>
        <v>3.4677248703160203E-4</v>
      </c>
      <c r="Y54" s="2">
        <f t="shared" si="2"/>
        <v>0</v>
      </c>
      <c r="Z54" s="2">
        <f>IF(Y54&gt;$W$1,HLOOKUP(Y54,B54:$U$2835,ROW($B$2836)-ROW($A54),FALSE),0)</f>
        <v>0</v>
      </c>
      <c r="AA54" s="2">
        <f t="shared" si="0"/>
        <v>0</v>
      </c>
      <c r="AB54" s="2">
        <f>VLOOKUP(A54,segment3_SB_quantity!$A$2:$B$2834,2,FALSE)</f>
        <v>20</v>
      </c>
      <c r="AC54" s="3">
        <f t="shared" si="7"/>
        <v>1.3599999999999999E-2</v>
      </c>
      <c r="AD54">
        <f t="shared" si="3"/>
        <v>0</v>
      </c>
      <c r="AE54">
        <f t="shared" si="8"/>
        <v>1.0316669999999999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1849794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5.92439882814493E-4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1"/>
        <v>5.92439882814493E-4</v>
      </c>
      <c r="Y55" s="2">
        <f t="shared" si="2"/>
        <v>0</v>
      </c>
      <c r="Z55" s="2">
        <f>IF(Y55&gt;$W$1,HLOOKUP(Y55,B55:$U$2835,ROW($B$2836)-ROW($A55),FALSE),0)</f>
        <v>0</v>
      </c>
      <c r="AA55" s="2">
        <f t="shared" si="0"/>
        <v>0</v>
      </c>
      <c r="AB55" s="2">
        <f>VLOOKUP(A55,segment3_SB_quantity!$A$2:$B$2834,2,FALSE)</f>
        <v>183</v>
      </c>
      <c r="AC55" s="3">
        <f t="shared" si="7"/>
        <v>1.3599999999999999E-2</v>
      </c>
      <c r="AD55">
        <f t="shared" si="3"/>
        <v>0</v>
      </c>
      <c r="AE55">
        <f t="shared" si="8"/>
        <v>1.0316669999999999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1949610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9.2888751304133294E-2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1"/>
        <v>9.2888751304133294E-2</v>
      </c>
      <c r="Y56" s="2">
        <f t="shared" si="2"/>
        <v>0</v>
      </c>
      <c r="Z56" s="2">
        <f>IF(Y56&gt;$W$1,HLOOKUP(Y56,B56:$U$2835,ROW($B$2836)-ROW($A56),FALSE),0)</f>
        <v>0</v>
      </c>
      <c r="AA56" s="2">
        <f t="shared" si="0"/>
        <v>0</v>
      </c>
      <c r="AB56" s="2">
        <f>VLOOKUP(A56,segment3_SB_quantity!$A$2:$B$2834,2,FALSE)</f>
        <v>25</v>
      </c>
      <c r="AC56" s="3">
        <f t="shared" si="7"/>
        <v>1.3599999999999999E-2</v>
      </c>
      <c r="AD56">
        <f t="shared" si="3"/>
        <v>0</v>
      </c>
      <c r="AE56">
        <f t="shared" si="8"/>
        <v>1.0316669999999999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1999671</v>
      </c>
      <c r="B57" s="2">
        <v>0</v>
      </c>
      <c r="C57" s="2">
        <v>0</v>
      </c>
      <c r="D57" s="2">
        <v>0</v>
      </c>
      <c r="E57" s="2">
        <v>3.5236383179778799E-2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1"/>
        <v>3.5236383179778799E-2</v>
      </c>
      <c r="Y57" s="2">
        <f t="shared" si="2"/>
        <v>0</v>
      </c>
      <c r="Z57" s="2">
        <f>IF(Y57&gt;$W$1,HLOOKUP(Y57,B57:$U$2835,ROW($B$2836)-ROW($A57),FALSE),0)</f>
        <v>0</v>
      </c>
      <c r="AA57" s="2">
        <f t="shared" si="0"/>
        <v>0</v>
      </c>
      <c r="AB57" s="2">
        <f>VLOOKUP(A57,segment3_SB_quantity!$A$2:$B$2834,2,FALSE)</f>
        <v>6</v>
      </c>
      <c r="AC57" s="3">
        <f t="shared" si="7"/>
        <v>1.3599999999999999E-2</v>
      </c>
      <c r="AD57">
        <f t="shared" si="3"/>
        <v>0</v>
      </c>
      <c r="AE57">
        <f t="shared" si="8"/>
        <v>1.0316669999999999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2039621</v>
      </c>
      <c r="B58" s="2">
        <v>0</v>
      </c>
      <c r="C58" s="2">
        <v>0</v>
      </c>
      <c r="D58" s="2">
        <v>0</v>
      </c>
      <c r="E58" s="2">
        <v>1.0551994881173201E-2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1"/>
        <v>1.0551994881173201E-2</v>
      </c>
      <c r="Y58" s="2">
        <f t="shared" si="2"/>
        <v>0</v>
      </c>
      <c r="Z58" s="2">
        <f>IF(Y58&gt;$W$1,HLOOKUP(Y58,B58:$U$2835,ROW($B$2836)-ROW($A58),FALSE),0)</f>
        <v>0</v>
      </c>
      <c r="AA58" s="2">
        <f t="shared" si="0"/>
        <v>0</v>
      </c>
      <c r="AB58" s="2">
        <f>VLOOKUP(A58,segment3_SB_quantity!$A$2:$B$2834,2,FALSE)</f>
        <v>45</v>
      </c>
      <c r="AC58" s="3">
        <f t="shared" si="7"/>
        <v>1.3599999999999999E-2</v>
      </c>
      <c r="AD58">
        <f t="shared" si="3"/>
        <v>0</v>
      </c>
      <c r="AE58">
        <f t="shared" si="8"/>
        <v>1.0316669999999999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2049977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1"/>
        <v>0</v>
      </c>
      <c r="Y59" s="2">
        <f t="shared" si="2"/>
        <v>0</v>
      </c>
      <c r="Z59" s="2">
        <f>IF(Y59&gt;$W$1,HLOOKUP(Y59,B59:$U$2835,ROW($B$2836)-ROW($A59),FALSE),0)</f>
        <v>0</v>
      </c>
      <c r="AA59" s="2">
        <f t="shared" si="0"/>
        <v>0</v>
      </c>
      <c r="AB59" s="2">
        <f>VLOOKUP(A59,segment3_SB_quantity!$A$2:$B$2834,2,FALSE)</f>
        <v>6</v>
      </c>
      <c r="AC59" s="3">
        <f t="shared" si="7"/>
        <v>1.3599999999999999E-2</v>
      </c>
      <c r="AD59">
        <f t="shared" si="3"/>
        <v>0</v>
      </c>
      <c r="AE59">
        <f t="shared" si="8"/>
        <v>1.0316669999999999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2139816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2.0328909509361701E-2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1"/>
        <v>2.0328909509361701E-2</v>
      </c>
      <c r="Y60" s="2">
        <f t="shared" si="2"/>
        <v>0</v>
      </c>
      <c r="Z60" s="2">
        <f>IF(Y60&gt;$W$1,HLOOKUP(Y60,B60:$U$2835,ROW($B$2836)-ROW($A60),FALSE),0)</f>
        <v>0</v>
      </c>
      <c r="AA60" s="2">
        <f t="shared" si="0"/>
        <v>0</v>
      </c>
      <c r="AB60" s="2">
        <f>VLOOKUP(A60,segment3_SB_quantity!$A$2:$B$2834,2,FALSE)</f>
        <v>114</v>
      </c>
      <c r="AC60" s="3">
        <f t="shared" si="7"/>
        <v>1.3599999999999999E-2</v>
      </c>
      <c r="AD60">
        <f t="shared" si="3"/>
        <v>0</v>
      </c>
      <c r="AE60">
        <f t="shared" si="8"/>
        <v>1.0316669999999999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2199975</v>
      </c>
      <c r="B61" s="2">
        <v>0</v>
      </c>
      <c r="C61" s="2">
        <v>0</v>
      </c>
      <c r="D61" s="2">
        <v>0</v>
      </c>
      <c r="E61" s="2">
        <v>1.67991254353155E-2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1"/>
        <v>1.67991254353155E-2</v>
      </c>
      <c r="Y61" s="2">
        <f t="shared" si="2"/>
        <v>0</v>
      </c>
      <c r="Z61" s="2">
        <f>IF(Y61&gt;$W$1,HLOOKUP(Y61,B61:$U$2835,ROW($B$2836)-ROW($A61),FALSE),0)</f>
        <v>0</v>
      </c>
      <c r="AA61" s="2">
        <f t="shared" si="0"/>
        <v>0</v>
      </c>
      <c r="AB61" s="2">
        <f>VLOOKUP(A61,segment3_SB_quantity!$A$2:$B$2834,2,FALSE)</f>
        <v>24</v>
      </c>
      <c r="AC61" s="3">
        <f t="shared" si="7"/>
        <v>1.3599999999999999E-2</v>
      </c>
      <c r="AD61">
        <f t="shared" si="3"/>
        <v>0</v>
      </c>
      <c r="AE61">
        <f t="shared" si="8"/>
        <v>1.0316669999999999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2209804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3.4672700196452999E-10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1"/>
        <v>3.4672700196452999E-10</v>
      </c>
      <c r="Y62" s="2">
        <f t="shared" si="2"/>
        <v>0</v>
      </c>
      <c r="Z62" s="2">
        <f>IF(Y62&gt;$W$1,HLOOKUP(Y62,B62:$U$2835,ROW($B$2836)-ROW($A62),FALSE),0)</f>
        <v>0</v>
      </c>
      <c r="AA62" s="2">
        <f t="shared" si="0"/>
        <v>0</v>
      </c>
      <c r="AB62" s="2">
        <f>VLOOKUP(A62,segment3_SB_quantity!$A$2:$B$2834,2,FALSE)</f>
        <v>52</v>
      </c>
      <c r="AC62" s="3">
        <f t="shared" si="7"/>
        <v>1.3599999999999999E-2</v>
      </c>
      <c r="AD62">
        <f t="shared" si="3"/>
        <v>0</v>
      </c>
      <c r="AE62">
        <f t="shared" si="8"/>
        <v>1.0316669999999999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2249699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1"/>
        <v>0</v>
      </c>
      <c r="Y63" s="2">
        <f t="shared" si="2"/>
        <v>0</v>
      </c>
      <c r="Z63" s="2">
        <f>IF(Y63&gt;$W$1,HLOOKUP(Y63,B63:$U$2835,ROW($B$2836)-ROW($A63),FALSE),0)</f>
        <v>0</v>
      </c>
      <c r="AA63" s="2">
        <f t="shared" si="0"/>
        <v>0</v>
      </c>
      <c r="AB63" s="2">
        <f>VLOOKUP(A63,segment3_SB_quantity!$A$2:$B$2834,2,FALSE)</f>
        <v>2</v>
      </c>
      <c r="AC63" s="3">
        <f t="shared" si="7"/>
        <v>1.3599999999999999E-2</v>
      </c>
      <c r="AD63">
        <f t="shared" si="3"/>
        <v>0</v>
      </c>
      <c r="AE63">
        <f t="shared" si="8"/>
        <v>1.0316669999999999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2259776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1"/>
        <v>0</v>
      </c>
      <c r="Y64" s="2">
        <f t="shared" si="2"/>
        <v>0</v>
      </c>
      <c r="Z64" s="2">
        <f>IF(Y64&gt;$W$1,HLOOKUP(Y64,B64:$U$2835,ROW($B$2836)-ROW($A64),FALSE),0)</f>
        <v>0</v>
      </c>
      <c r="AA64" s="2">
        <f t="shared" si="0"/>
        <v>0</v>
      </c>
      <c r="AB64" s="2">
        <f>VLOOKUP(A64,segment3_SB_quantity!$A$2:$B$2834,2,FALSE)</f>
        <v>5</v>
      </c>
      <c r="AC64" s="3">
        <f t="shared" si="7"/>
        <v>1.3599999999999999E-2</v>
      </c>
      <c r="AD64">
        <f t="shared" si="3"/>
        <v>0</v>
      </c>
      <c r="AE64">
        <f t="shared" si="8"/>
        <v>1.0316669999999999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2269534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1"/>
        <v>0</v>
      </c>
      <c r="Y65" s="2">
        <f t="shared" si="2"/>
        <v>0</v>
      </c>
      <c r="Z65" s="2">
        <f>IF(Y65&gt;$W$1,HLOOKUP(Y65,B65:$U$2835,ROW($B$2836)-ROW($A65),FALSE),0)</f>
        <v>0</v>
      </c>
      <c r="AA65" s="2">
        <f t="shared" si="0"/>
        <v>0</v>
      </c>
      <c r="AB65" s="2">
        <f>VLOOKUP(A65,segment3_SB_quantity!$A$2:$B$2834,2,FALSE)</f>
        <v>45</v>
      </c>
      <c r="AC65" s="3">
        <f t="shared" si="7"/>
        <v>1.3599999999999999E-2</v>
      </c>
      <c r="AD65">
        <f t="shared" si="3"/>
        <v>0</v>
      </c>
      <c r="AE65">
        <f t="shared" si="8"/>
        <v>1.0316669999999999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2269804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9.0991953875647E-3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1"/>
        <v>9.0991953875647E-3</v>
      </c>
      <c r="Y66" s="2">
        <f t="shared" si="2"/>
        <v>0</v>
      </c>
      <c r="Z66" s="2">
        <f>IF(Y66&gt;$W$1,HLOOKUP(Y66,B66:$U$2835,ROW($B$2836)-ROW($A66),FALSE),0)</f>
        <v>0</v>
      </c>
      <c r="AA66" s="2">
        <f t="shared" ref="AA66:AA129" si="9">IF(Z66&gt;0,HLOOKUP(Z66,$B$2835:$U$2836,2,FALSE),0)</f>
        <v>0</v>
      </c>
      <c r="AB66" s="2">
        <f>VLOOKUP(A66,segment3_SB_quantity!$A$2:$B$2834,2,FALSE)</f>
        <v>74</v>
      </c>
      <c r="AC66" s="3">
        <f t="shared" si="7"/>
        <v>1.3599999999999999E-2</v>
      </c>
      <c r="AD66">
        <f t="shared" si="3"/>
        <v>0</v>
      </c>
      <c r="AE66">
        <f t="shared" si="8"/>
        <v>1.0316669999999999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2339637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1.41465800398635E-2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10">MAX(B67:U67)</f>
        <v>1.41465800398635E-2</v>
      </c>
      <c r="Y67" s="2">
        <f t="shared" ref="Y67:Y130" si="11">IF(X67&gt;$W$1,X67,0)</f>
        <v>0</v>
      </c>
      <c r="Z67" s="2">
        <f>IF(Y67&gt;$W$1,HLOOKUP(Y67,B67:$U$2835,ROW($B$2836)-ROW($A67),FALSE),0)</f>
        <v>0</v>
      </c>
      <c r="AA67" s="2">
        <f t="shared" si="9"/>
        <v>0</v>
      </c>
      <c r="AB67" s="2">
        <f>VLOOKUP(A67,segment3_SB_quantity!$A$2:$B$2834,2,FALSE)</f>
        <v>2</v>
      </c>
      <c r="AC67" s="3">
        <f t="shared" si="7"/>
        <v>1.3599999999999999E-2</v>
      </c>
      <c r="AD67">
        <f t="shared" ref="AD67:AD130" si="12">IF(AA67&gt;0,AB67*AC67,0)</f>
        <v>0</v>
      </c>
      <c r="AE67">
        <f t="shared" si="8"/>
        <v>1.0316669999999999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2389794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8.3560397612545495E-2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10"/>
        <v>8.3560397612545495E-2</v>
      </c>
      <c r="Y68" s="2">
        <f t="shared" si="11"/>
        <v>0</v>
      </c>
      <c r="Z68" s="2">
        <f>IF(Y68&gt;$W$1,HLOOKUP(Y68,B68:$U$2835,ROW($B$2836)-ROW($A68),FALSE),0)</f>
        <v>0</v>
      </c>
      <c r="AA68" s="2">
        <f t="shared" si="9"/>
        <v>0</v>
      </c>
      <c r="AB68" s="2">
        <f>VLOOKUP(A68,segment3_SB_quantity!$A$2:$B$2834,2,FALSE)</f>
        <v>11</v>
      </c>
      <c r="AC68" s="3">
        <f t="shared" ref="AC68:AC131" si="16">AC67</f>
        <v>1.3599999999999999E-2</v>
      </c>
      <c r="AD68">
        <f t="shared" si="12"/>
        <v>0</v>
      </c>
      <c r="AE68">
        <f t="shared" ref="AE68:AE131" si="17">AE67</f>
        <v>1.0316669999999999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2389837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0.74119764345802996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10"/>
        <v>0.74119764345802996</v>
      </c>
      <c r="Y69" s="2">
        <f t="shared" si="11"/>
        <v>0.74119764345802996</v>
      </c>
      <c r="Z69" s="2" t="str">
        <f>IF(Y69&gt;$W$1,HLOOKUP(Y69,B69:$U$2835,ROW($B$2836)-ROW($A69),FALSE),0)</f>
        <v>P_OL10</v>
      </c>
      <c r="AA69" s="2">
        <f t="shared" si="9"/>
        <v>0.47499999999999992</v>
      </c>
      <c r="AB69" s="2">
        <f>VLOOKUP(A69,segment3_SB_quantity!$A$2:$B$2834,2,FALSE)</f>
        <v>15</v>
      </c>
      <c r="AC69" s="3">
        <f t="shared" si="16"/>
        <v>1.3599999999999999E-2</v>
      </c>
      <c r="AD69">
        <f t="shared" si="12"/>
        <v>0.20399999999999999</v>
      </c>
      <c r="AE69">
        <f t="shared" si="17"/>
        <v>1.0316669999999999</v>
      </c>
      <c r="AF69" s="2">
        <f t="shared" si="13"/>
        <v>0.21046006799999997</v>
      </c>
      <c r="AG69" s="2">
        <f t="shared" si="14"/>
        <v>9.9968532299999968E-2</v>
      </c>
      <c r="AH69" s="1">
        <f t="shared" si="15"/>
        <v>2.1052631578947372</v>
      </c>
    </row>
    <row r="70" spans="1:34" x14ac:dyDescent="0.55000000000000004">
      <c r="A70">
        <v>2389981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10"/>
        <v>0</v>
      </c>
      <c r="Y70" s="2">
        <f t="shared" si="11"/>
        <v>0</v>
      </c>
      <c r="Z70" s="2">
        <f>IF(Y70&gt;$W$1,HLOOKUP(Y70,B70:$U$2835,ROW($B$2836)-ROW($A70),FALSE),0)</f>
        <v>0</v>
      </c>
      <c r="AA70" s="2">
        <f t="shared" si="9"/>
        <v>0</v>
      </c>
      <c r="AB70" s="2">
        <f>VLOOKUP(A70,segment3_SB_quantity!$A$2:$B$2834,2,FALSE)</f>
        <v>3</v>
      </c>
      <c r="AC70" s="3">
        <f t="shared" si="16"/>
        <v>1.3599999999999999E-2</v>
      </c>
      <c r="AD70">
        <f t="shared" si="12"/>
        <v>0</v>
      </c>
      <c r="AE70">
        <f t="shared" si="17"/>
        <v>1.0316669999999999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2539599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10"/>
        <v>0</v>
      </c>
      <c r="Y71" s="2">
        <f t="shared" si="11"/>
        <v>0</v>
      </c>
      <c r="Z71" s="2">
        <f>IF(Y71&gt;$W$1,HLOOKUP(Y71,B71:$U$2835,ROW($B$2836)-ROW($A71),FALSE),0)</f>
        <v>0</v>
      </c>
      <c r="AA71" s="2">
        <f t="shared" si="9"/>
        <v>0</v>
      </c>
      <c r="AB71" s="2">
        <f>VLOOKUP(A71,segment3_SB_quantity!$A$2:$B$2834,2,FALSE)</f>
        <v>9</v>
      </c>
      <c r="AC71" s="3">
        <f t="shared" si="16"/>
        <v>1.3599999999999999E-2</v>
      </c>
      <c r="AD71">
        <f t="shared" si="12"/>
        <v>0</v>
      </c>
      <c r="AE71">
        <f t="shared" si="17"/>
        <v>1.0316669999999999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2539850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0.39016671274660097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10"/>
        <v>0.39016671274660097</v>
      </c>
      <c r="Y72" s="2">
        <f t="shared" si="11"/>
        <v>0</v>
      </c>
      <c r="Z72" s="2">
        <f>IF(Y72&gt;$W$1,HLOOKUP(Y72,B72:$U$2835,ROW($B$2836)-ROW($A72),FALSE),0)</f>
        <v>0</v>
      </c>
      <c r="AA72" s="2">
        <f t="shared" si="9"/>
        <v>0</v>
      </c>
      <c r="AB72" s="2">
        <f>VLOOKUP(A72,segment3_SB_quantity!$A$2:$B$2834,2,FALSE)</f>
        <v>2</v>
      </c>
      <c r="AC72" s="3">
        <f t="shared" si="16"/>
        <v>1.3599999999999999E-2</v>
      </c>
      <c r="AD72">
        <f t="shared" si="12"/>
        <v>0</v>
      </c>
      <c r="AE72">
        <f t="shared" si="17"/>
        <v>1.0316669999999999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2569933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1.91509305028071E-3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10"/>
        <v>1.91509305028071E-3</v>
      </c>
      <c r="Y73" s="2">
        <f t="shared" si="11"/>
        <v>0</v>
      </c>
      <c r="Z73" s="2">
        <f>IF(Y73&gt;$W$1,HLOOKUP(Y73,B73:$U$2835,ROW($B$2836)-ROW($A73),FALSE),0)</f>
        <v>0</v>
      </c>
      <c r="AA73" s="2">
        <f t="shared" si="9"/>
        <v>0</v>
      </c>
      <c r="AB73" s="2">
        <f>VLOOKUP(A73,segment3_SB_quantity!$A$2:$B$2834,2,FALSE)</f>
        <v>13</v>
      </c>
      <c r="AC73" s="3">
        <f t="shared" si="16"/>
        <v>1.3599999999999999E-2</v>
      </c>
      <c r="AD73">
        <f t="shared" si="12"/>
        <v>0</v>
      </c>
      <c r="AE73">
        <f t="shared" si="17"/>
        <v>1.0316669999999999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2639965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10"/>
        <v>0</v>
      </c>
      <c r="Y74" s="2">
        <f t="shared" si="11"/>
        <v>0</v>
      </c>
      <c r="Z74" s="2">
        <f>IF(Y74&gt;$W$1,HLOOKUP(Y74,B74:$U$2835,ROW($B$2836)-ROW($A74),FALSE),0)</f>
        <v>0</v>
      </c>
      <c r="AA74" s="2">
        <f t="shared" si="9"/>
        <v>0</v>
      </c>
      <c r="AB74" s="2">
        <f>VLOOKUP(A74,segment3_SB_quantity!$A$2:$B$2834,2,FALSE)</f>
        <v>1</v>
      </c>
      <c r="AC74" s="3">
        <f t="shared" si="16"/>
        <v>1.3599999999999999E-2</v>
      </c>
      <c r="AD74">
        <f t="shared" si="12"/>
        <v>0</v>
      </c>
      <c r="AE74">
        <f t="shared" si="17"/>
        <v>1.0316669999999999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2679888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0.14593755877290299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10"/>
        <v>0.14593755877290299</v>
      </c>
      <c r="Y75" s="2">
        <f t="shared" si="11"/>
        <v>0</v>
      </c>
      <c r="Z75" s="2">
        <f>IF(Y75&gt;$W$1,HLOOKUP(Y75,B75:$U$2835,ROW($B$2836)-ROW($A75),FALSE),0)</f>
        <v>0</v>
      </c>
      <c r="AA75" s="2">
        <f t="shared" si="9"/>
        <v>0</v>
      </c>
      <c r="AB75" s="2">
        <f>VLOOKUP(A75,segment3_SB_quantity!$A$2:$B$2834,2,FALSE)</f>
        <v>209</v>
      </c>
      <c r="AC75" s="3">
        <f t="shared" si="16"/>
        <v>1.3599999999999999E-2</v>
      </c>
      <c r="AD75">
        <f t="shared" si="12"/>
        <v>0</v>
      </c>
      <c r="AE75">
        <f t="shared" si="17"/>
        <v>1.0316669999999999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2679893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1.4914192280483199E-3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10"/>
        <v>1.4914192280483199E-3</v>
      </c>
      <c r="Y76" s="2">
        <f t="shared" si="11"/>
        <v>0</v>
      </c>
      <c r="Z76" s="2">
        <f>IF(Y76&gt;$W$1,HLOOKUP(Y76,B76:$U$2835,ROW($B$2836)-ROW($A76),FALSE),0)</f>
        <v>0</v>
      </c>
      <c r="AA76" s="2">
        <f t="shared" si="9"/>
        <v>0</v>
      </c>
      <c r="AB76" s="2">
        <f>VLOOKUP(A76,segment3_SB_quantity!$A$2:$B$2834,2,FALSE)</f>
        <v>13</v>
      </c>
      <c r="AC76" s="3">
        <f t="shared" si="16"/>
        <v>1.3599999999999999E-2</v>
      </c>
      <c r="AD76">
        <f t="shared" si="12"/>
        <v>0</v>
      </c>
      <c r="AE76">
        <f t="shared" si="17"/>
        <v>1.0316669999999999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2689758</v>
      </c>
      <c r="B77" s="2">
        <v>0</v>
      </c>
      <c r="C77" s="2">
        <v>0.31624848537623002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10"/>
        <v>0.31624848537623002</v>
      </c>
      <c r="Y77" s="2">
        <f t="shared" si="11"/>
        <v>0</v>
      </c>
      <c r="Z77" s="2">
        <f>IF(Y77&gt;$W$1,HLOOKUP(Y77,B77:$U$2835,ROW($B$2836)-ROW($A77),FALSE),0)</f>
        <v>0</v>
      </c>
      <c r="AA77" s="2">
        <f t="shared" si="9"/>
        <v>0</v>
      </c>
      <c r="AB77" s="2">
        <f>VLOOKUP(A77,segment3_SB_quantity!$A$2:$B$2834,2,FALSE)</f>
        <v>10</v>
      </c>
      <c r="AC77" s="3">
        <f t="shared" si="16"/>
        <v>1.3599999999999999E-2</v>
      </c>
      <c r="AD77">
        <f t="shared" si="12"/>
        <v>0</v>
      </c>
      <c r="AE77">
        <f t="shared" si="17"/>
        <v>1.0316669999999999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2709959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10"/>
        <v>0</v>
      </c>
      <c r="Y78" s="2">
        <f t="shared" si="11"/>
        <v>0</v>
      </c>
      <c r="Z78" s="2">
        <f>IF(Y78&gt;$W$1,HLOOKUP(Y78,B78:$U$2835,ROW($B$2836)-ROW($A78),FALSE),0)</f>
        <v>0</v>
      </c>
      <c r="AA78" s="2">
        <f t="shared" si="9"/>
        <v>0</v>
      </c>
      <c r="AB78" s="2">
        <f>VLOOKUP(A78,segment3_SB_quantity!$A$2:$B$2834,2,FALSE)</f>
        <v>6</v>
      </c>
      <c r="AC78" s="3">
        <f t="shared" si="16"/>
        <v>1.3599999999999999E-2</v>
      </c>
      <c r="AD78">
        <f t="shared" si="12"/>
        <v>0</v>
      </c>
      <c r="AE78">
        <f t="shared" si="17"/>
        <v>1.0316669999999999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2719577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3.3125058697157197E-36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10"/>
        <v>3.3125058697157197E-36</v>
      </c>
      <c r="Y79" s="2">
        <f t="shared" si="11"/>
        <v>0</v>
      </c>
      <c r="Z79" s="2">
        <f>IF(Y79&gt;$W$1,HLOOKUP(Y79,B79:$U$2835,ROW($B$2836)-ROW($A79),FALSE),0)</f>
        <v>0</v>
      </c>
      <c r="AA79" s="2">
        <f t="shared" si="9"/>
        <v>0</v>
      </c>
      <c r="AB79" s="2">
        <f>VLOOKUP(A79,segment3_SB_quantity!$A$2:$B$2834,2,FALSE)</f>
        <v>155</v>
      </c>
      <c r="AC79" s="3">
        <f t="shared" si="16"/>
        <v>1.3599999999999999E-2</v>
      </c>
      <c r="AD79">
        <f t="shared" si="12"/>
        <v>0</v>
      </c>
      <c r="AE79">
        <f t="shared" si="17"/>
        <v>1.0316669999999999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2749922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10"/>
        <v>0</v>
      </c>
      <c r="Y80" s="2">
        <f t="shared" si="11"/>
        <v>0</v>
      </c>
      <c r="Z80" s="2">
        <f>IF(Y80&gt;$W$1,HLOOKUP(Y80,B80:$U$2835,ROW($B$2836)-ROW($A80),FALSE),0)</f>
        <v>0</v>
      </c>
      <c r="AA80" s="2">
        <f t="shared" si="9"/>
        <v>0</v>
      </c>
      <c r="AB80" s="2">
        <f>VLOOKUP(A80,segment3_SB_quantity!$A$2:$B$2834,2,FALSE)</f>
        <v>3</v>
      </c>
      <c r="AC80" s="3">
        <f t="shared" si="16"/>
        <v>1.3599999999999999E-2</v>
      </c>
      <c r="AD80">
        <f t="shared" si="12"/>
        <v>0</v>
      </c>
      <c r="AE80">
        <f t="shared" si="17"/>
        <v>1.0316669999999999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2779799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10"/>
        <v>0</v>
      </c>
      <c r="Y81" s="2">
        <f t="shared" si="11"/>
        <v>0</v>
      </c>
      <c r="Z81" s="2">
        <f>IF(Y81&gt;$W$1,HLOOKUP(Y81,B81:$U$2835,ROW($B$2836)-ROW($A81),FALSE),0)</f>
        <v>0</v>
      </c>
      <c r="AA81" s="2">
        <f t="shared" si="9"/>
        <v>0</v>
      </c>
      <c r="AB81" s="2">
        <f>VLOOKUP(A81,segment3_SB_quantity!$A$2:$B$2834,2,FALSE)</f>
        <v>7</v>
      </c>
      <c r="AC81" s="3">
        <f t="shared" si="16"/>
        <v>1.3599999999999999E-2</v>
      </c>
      <c r="AD81">
        <f t="shared" si="12"/>
        <v>0</v>
      </c>
      <c r="AE81">
        <f t="shared" si="17"/>
        <v>1.0316669999999999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2789804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5.0173388112607797E-2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10"/>
        <v>5.0173388112607797E-2</v>
      </c>
      <c r="Y82" s="2">
        <f t="shared" si="11"/>
        <v>0</v>
      </c>
      <c r="Z82" s="2">
        <f>IF(Y82&gt;$W$1,HLOOKUP(Y82,B82:$U$2835,ROW($B$2836)-ROW($A82),FALSE),0)</f>
        <v>0</v>
      </c>
      <c r="AA82" s="2">
        <f t="shared" si="9"/>
        <v>0</v>
      </c>
      <c r="AB82" s="2">
        <f>VLOOKUP(A82,segment3_SB_quantity!$A$2:$B$2834,2,FALSE)</f>
        <v>892</v>
      </c>
      <c r="AC82" s="3">
        <f t="shared" si="16"/>
        <v>1.3599999999999999E-2</v>
      </c>
      <c r="AD82">
        <f t="shared" si="12"/>
        <v>0</v>
      </c>
      <c r="AE82">
        <f t="shared" si="17"/>
        <v>1.0316669999999999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2799943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10"/>
        <v>0</v>
      </c>
      <c r="Y83" s="2">
        <f t="shared" si="11"/>
        <v>0</v>
      </c>
      <c r="Z83" s="2">
        <f>IF(Y83&gt;$W$1,HLOOKUP(Y83,B83:$U$2835,ROW($B$2836)-ROW($A83),FALSE),0)</f>
        <v>0</v>
      </c>
      <c r="AA83" s="2">
        <f t="shared" si="9"/>
        <v>0</v>
      </c>
      <c r="AB83" s="2">
        <f>VLOOKUP(A83,segment3_SB_quantity!$A$2:$B$2834,2,FALSE)</f>
        <v>5</v>
      </c>
      <c r="AC83" s="3">
        <f t="shared" si="16"/>
        <v>1.3599999999999999E-2</v>
      </c>
      <c r="AD83">
        <f t="shared" si="12"/>
        <v>0</v>
      </c>
      <c r="AE83">
        <f t="shared" si="17"/>
        <v>1.0316669999999999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2809801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0.99953712458080901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10"/>
        <v>0.99953712458080901</v>
      </c>
      <c r="Y84" s="2">
        <f t="shared" si="11"/>
        <v>0.99953712458080901</v>
      </c>
      <c r="Z84" s="2" t="str">
        <f>IF(Y84&gt;$W$1,HLOOKUP(Y84,B84:$U$2835,ROW($B$2836)-ROW($A84),FALSE),0)</f>
        <v>P_OL8</v>
      </c>
      <c r="AA84" s="2">
        <f t="shared" si="9"/>
        <v>0.37499999999999994</v>
      </c>
      <c r="AB84" s="2">
        <f>VLOOKUP(A84,segment3_SB_quantity!$A$2:$B$2834,2,FALSE)</f>
        <v>77</v>
      </c>
      <c r="AC84" s="3">
        <f t="shared" si="16"/>
        <v>1.3599999999999999E-2</v>
      </c>
      <c r="AD84">
        <f t="shared" si="12"/>
        <v>1.0471999999999999</v>
      </c>
      <c r="AE84">
        <f t="shared" si="17"/>
        <v>1.0316669999999999</v>
      </c>
      <c r="AF84" s="2">
        <f t="shared" si="13"/>
        <v>1.0803616823999997</v>
      </c>
      <c r="AG84" s="2">
        <f t="shared" si="14"/>
        <v>0.40513563089999982</v>
      </c>
      <c r="AH84" s="1">
        <f t="shared" si="15"/>
        <v>2.6666666666666674</v>
      </c>
    </row>
    <row r="85" spans="1:34" x14ac:dyDescent="0.55000000000000004">
      <c r="A85">
        <v>2829752</v>
      </c>
      <c r="B85" s="2">
        <v>0</v>
      </c>
      <c r="C85" s="2">
        <v>0</v>
      </c>
      <c r="D85" s="2">
        <v>0</v>
      </c>
      <c r="E85" s="2">
        <v>1.37673002620498E-2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10"/>
        <v>1.37673002620498E-2</v>
      </c>
      <c r="Y85" s="2">
        <f t="shared" si="11"/>
        <v>0</v>
      </c>
      <c r="Z85" s="2">
        <f>IF(Y85&gt;$W$1,HLOOKUP(Y85,B85:$U$2835,ROW($B$2836)-ROW($A85),FALSE),0)</f>
        <v>0</v>
      </c>
      <c r="AA85" s="2">
        <f t="shared" si="9"/>
        <v>0</v>
      </c>
      <c r="AB85" s="2">
        <f>VLOOKUP(A85,segment3_SB_quantity!$A$2:$B$2834,2,FALSE)</f>
        <v>13</v>
      </c>
      <c r="AC85" s="3">
        <f t="shared" si="16"/>
        <v>1.3599999999999999E-2</v>
      </c>
      <c r="AD85">
        <f t="shared" si="12"/>
        <v>0</v>
      </c>
      <c r="AE85">
        <f t="shared" si="17"/>
        <v>1.0316669999999999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2869943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5.5528266578474697E-21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10"/>
        <v>5.5528266578474697E-21</v>
      </c>
      <c r="Y86" s="2">
        <f t="shared" si="11"/>
        <v>0</v>
      </c>
      <c r="Z86" s="2">
        <f>IF(Y86&gt;$W$1,HLOOKUP(Y86,B86:$U$2835,ROW($B$2836)-ROW($A86),FALSE),0)</f>
        <v>0</v>
      </c>
      <c r="AA86" s="2">
        <f t="shared" si="9"/>
        <v>0</v>
      </c>
      <c r="AB86" s="2">
        <f>VLOOKUP(A86,segment3_SB_quantity!$A$2:$B$2834,2,FALSE)</f>
        <v>7</v>
      </c>
      <c r="AC86" s="3">
        <f t="shared" si="16"/>
        <v>1.3599999999999999E-2</v>
      </c>
      <c r="AD86">
        <f t="shared" si="12"/>
        <v>0</v>
      </c>
      <c r="AE86">
        <f t="shared" si="17"/>
        <v>1.0316669999999999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2939799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1.35569649133487E-2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10"/>
        <v>1.35569649133487E-2</v>
      </c>
      <c r="Y87" s="2">
        <f t="shared" si="11"/>
        <v>0</v>
      </c>
      <c r="Z87" s="2">
        <f>IF(Y87&gt;$W$1,HLOOKUP(Y87,B87:$U$2835,ROW($B$2836)-ROW($A87),FALSE),0)</f>
        <v>0</v>
      </c>
      <c r="AA87" s="2">
        <f t="shared" si="9"/>
        <v>0</v>
      </c>
      <c r="AB87" s="2">
        <f>VLOOKUP(A87,segment3_SB_quantity!$A$2:$B$2834,2,FALSE)</f>
        <v>116</v>
      </c>
      <c r="AC87" s="3">
        <f t="shared" si="16"/>
        <v>1.3599999999999999E-2</v>
      </c>
      <c r="AD87">
        <f t="shared" si="12"/>
        <v>0</v>
      </c>
      <c r="AE87">
        <f t="shared" si="17"/>
        <v>1.0316669999999999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2969695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2.6508638339827798E-3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10"/>
        <v>2.6508638339827798E-3</v>
      </c>
      <c r="Y88" s="2">
        <f t="shared" si="11"/>
        <v>0</v>
      </c>
      <c r="Z88" s="2">
        <f>IF(Y88&gt;$W$1,HLOOKUP(Y88,B88:$U$2835,ROW($B$2836)-ROW($A88),FALSE),0)</f>
        <v>0</v>
      </c>
      <c r="AA88" s="2">
        <f t="shared" si="9"/>
        <v>0</v>
      </c>
      <c r="AB88" s="2">
        <f>VLOOKUP(A88,segment3_SB_quantity!$A$2:$B$2834,2,FALSE)</f>
        <v>487</v>
      </c>
      <c r="AC88" s="3">
        <f t="shared" si="16"/>
        <v>1.3599999999999999E-2</v>
      </c>
      <c r="AD88">
        <f t="shared" si="12"/>
        <v>0</v>
      </c>
      <c r="AE88">
        <f t="shared" si="17"/>
        <v>1.0316669999999999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2989796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1.30934262662292E-2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10"/>
        <v>1.30934262662292E-2</v>
      </c>
      <c r="Y89" s="2">
        <f t="shared" si="11"/>
        <v>0</v>
      </c>
      <c r="Z89" s="2">
        <f>IF(Y89&gt;$W$1,HLOOKUP(Y89,B89:$U$2835,ROW($B$2836)-ROW($A89),FALSE),0)</f>
        <v>0</v>
      </c>
      <c r="AA89" s="2">
        <f t="shared" si="9"/>
        <v>0</v>
      </c>
      <c r="AB89" s="2">
        <f>VLOOKUP(A89,segment3_SB_quantity!$A$2:$B$2834,2,FALSE)</f>
        <v>63</v>
      </c>
      <c r="AC89" s="3">
        <f t="shared" si="16"/>
        <v>1.3599999999999999E-2</v>
      </c>
      <c r="AD89">
        <f t="shared" si="12"/>
        <v>0</v>
      </c>
      <c r="AE89">
        <f t="shared" si="17"/>
        <v>1.0316669999999999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3009958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1.55353139948647E-2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10"/>
        <v>1.55353139948647E-2</v>
      </c>
      <c r="Y90" s="2">
        <f t="shared" si="11"/>
        <v>0</v>
      </c>
      <c r="Z90" s="2">
        <f>IF(Y90&gt;$W$1,HLOOKUP(Y90,B90:$U$2835,ROW($B$2836)-ROW($A90),FALSE),0)</f>
        <v>0</v>
      </c>
      <c r="AA90" s="2">
        <f t="shared" si="9"/>
        <v>0</v>
      </c>
      <c r="AB90" s="2">
        <f>VLOOKUP(A90,segment3_SB_quantity!$A$2:$B$2834,2,FALSE)</f>
        <v>53</v>
      </c>
      <c r="AC90" s="3">
        <f t="shared" si="16"/>
        <v>1.3599999999999999E-2</v>
      </c>
      <c r="AD90">
        <f t="shared" si="12"/>
        <v>0</v>
      </c>
      <c r="AE90">
        <f t="shared" si="17"/>
        <v>1.0316669999999999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3089929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10"/>
        <v>0</v>
      </c>
      <c r="Y91" s="2">
        <f t="shared" si="11"/>
        <v>0</v>
      </c>
      <c r="Z91" s="2">
        <f>IF(Y91&gt;$W$1,HLOOKUP(Y91,B91:$U$2835,ROW($B$2836)-ROW($A91),FALSE),0)</f>
        <v>0</v>
      </c>
      <c r="AA91" s="2">
        <f t="shared" si="9"/>
        <v>0</v>
      </c>
      <c r="AB91" s="2">
        <f>VLOOKUP(A91,segment3_SB_quantity!$A$2:$B$2834,2,FALSE)</f>
        <v>4</v>
      </c>
      <c r="AC91" s="3">
        <f t="shared" si="16"/>
        <v>1.3599999999999999E-2</v>
      </c>
      <c r="AD91">
        <f t="shared" si="12"/>
        <v>0</v>
      </c>
      <c r="AE91">
        <f t="shared" si="17"/>
        <v>1.0316669999999999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3109806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9.38627075271262E-3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10"/>
        <v>9.38627075271262E-3</v>
      </c>
      <c r="Y92" s="2">
        <f t="shared" si="11"/>
        <v>0</v>
      </c>
      <c r="Z92" s="2">
        <f>IF(Y92&gt;$W$1,HLOOKUP(Y92,B92:$U$2835,ROW($B$2836)-ROW($A92),FALSE),0)</f>
        <v>0</v>
      </c>
      <c r="AA92" s="2">
        <f t="shared" si="9"/>
        <v>0</v>
      </c>
      <c r="AB92" s="2">
        <f>VLOOKUP(A92,segment3_SB_quantity!$A$2:$B$2834,2,FALSE)</f>
        <v>255</v>
      </c>
      <c r="AC92" s="3">
        <f t="shared" si="16"/>
        <v>1.3599999999999999E-2</v>
      </c>
      <c r="AD92">
        <f t="shared" si="12"/>
        <v>0</v>
      </c>
      <c r="AE92">
        <f t="shared" si="17"/>
        <v>1.0316669999999999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3169944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1.50086002786654E-2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10"/>
        <v>1.50086002786654E-2</v>
      </c>
      <c r="Y93" s="2">
        <f t="shared" si="11"/>
        <v>0</v>
      </c>
      <c r="Z93" s="2">
        <f>IF(Y93&gt;$W$1,HLOOKUP(Y93,B93:$U$2835,ROW($B$2836)-ROW($A93),FALSE),0)</f>
        <v>0</v>
      </c>
      <c r="AA93" s="2">
        <f t="shared" si="9"/>
        <v>0</v>
      </c>
      <c r="AB93" s="2">
        <f>VLOOKUP(A93,segment3_SB_quantity!$A$2:$B$2834,2,FALSE)</f>
        <v>77</v>
      </c>
      <c r="AC93" s="3">
        <f t="shared" si="16"/>
        <v>1.3599999999999999E-2</v>
      </c>
      <c r="AD93">
        <f t="shared" si="12"/>
        <v>0</v>
      </c>
      <c r="AE93">
        <f t="shared" si="17"/>
        <v>1.0316669999999999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3229801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3.54881389530372E-15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10"/>
        <v>3.54881389530372E-15</v>
      </c>
      <c r="Y94" s="2">
        <f t="shared" si="11"/>
        <v>0</v>
      </c>
      <c r="Z94" s="2">
        <f>IF(Y94&gt;$W$1,HLOOKUP(Y94,B94:$U$2835,ROW($B$2836)-ROW($A94),FALSE),0)</f>
        <v>0</v>
      </c>
      <c r="AA94" s="2">
        <f t="shared" si="9"/>
        <v>0</v>
      </c>
      <c r="AB94" s="2">
        <f>VLOOKUP(A94,segment3_SB_quantity!$A$2:$B$2834,2,FALSE)</f>
        <v>82</v>
      </c>
      <c r="AC94" s="3">
        <f t="shared" si="16"/>
        <v>1.3599999999999999E-2</v>
      </c>
      <c r="AD94">
        <f t="shared" si="12"/>
        <v>0</v>
      </c>
      <c r="AE94">
        <f t="shared" si="17"/>
        <v>1.0316669999999999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3239920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1.39735888093807E-2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10"/>
        <v>1.39735888093807E-2</v>
      </c>
      <c r="Y95" s="2">
        <f t="shared" si="11"/>
        <v>0</v>
      </c>
      <c r="Z95" s="2">
        <f>IF(Y95&gt;$W$1,HLOOKUP(Y95,B95:$U$2835,ROW($B$2836)-ROW($A95),FALSE),0)</f>
        <v>0</v>
      </c>
      <c r="AA95" s="2">
        <f t="shared" si="9"/>
        <v>0</v>
      </c>
      <c r="AB95" s="2">
        <f>VLOOKUP(A95,segment3_SB_quantity!$A$2:$B$2834,2,FALSE)</f>
        <v>58</v>
      </c>
      <c r="AC95" s="3">
        <f t="shared" si="16"/>
        <v>1.3599999999999999E-2</v>
      </c>
      <c r="AD95">
        <f t="shared" si="12"/>
        <v>0</v>
      </c>
      <c r="AE95">
        <f t="shared" si="17"/>
        <v>1.0316669999999999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3239931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0.14112890147065801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10"/>
        <v>0.14112890147065801</v>
      </c>
      <c r="Y96" s="2">
        <f t="shared" si="11"/>
        <v>0</v>
      </c>
      <c r="Z96" s="2">
        <f>IF(Y96&gt;$W$1,HLOOKUP(Y96,B96:$U$2835,ROW($B$2836)-ROW($A96),FALSE),0)</f>
        <v>0</v>
      </c>
      <c r="AA96" s="2">
        <f t="shared" si="9"/>
        <v>0</v>
      </c>
      <c r="AB96" s="2">
        <f>VLOOKUP(A96,segment3_SB_quantity!$A$2:$B$2834,2,FALSE)</f>
        <v>5</v>
      </c>
      <c r="AC96" s="3">
        <f t="shared" si="16"/>
        <v>1.3599999999999999E-2</v>
      </c>
      <c r="AD96">
        <f t="shared" si="12"/>
        <v>0</v>
      </c>
      <c r="AE96">
        <f t="shared" si="17"/>
        <v>1.0316669999999999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3249808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1.2352303317723101E-10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10"/>
        <v>1.2352303317723101E-10</v>
      </c>
      <c r="Y97" s="2">
        <f t="shared" si="11"/>
        <v>0</v>
      </c>
      <c r="Z97" s="2">
        <f>IF(Y97&gt;$W$1,HLOOKUP(Y97,B97:$U$2835,ROW($B$2836)-ROW($A97),FALSE),0)</f>
        <v>0</v>
      </c>
      <c r="AA97" s="2">
        <f t="shared" si="9"/>
        <v>0</v>
      </c>
      <c r="AB97" s="2">
        <f>VLOOKUP(A97,segment3_SB_quantity!$A$2:$B$2834,2,FALSE)</f>
        <v>163</v>
      </c>
      <c r="AC97" s="3">
        <f t="shared" si="16"/>
        <v>1.3599999999999999E-2</v>
      </c>
      <c r="AD97">
        <f t="shared" si="12"/>
        <v>0</v>
      </c>
      <c r="AE97">
        <f t="shared" si="17"/>
        <v>1.0316669999999999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3259822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10"/>
        <v>0</v>
      </c>
      <c r="Y98" s="2">
        <f t="shared" si="11"/>
        <v>0</v>
      </c>
      <c r="Z98" s="2">
        <f>IF(Y98&gt;$W$1,HLOOKUP(Y98,B98:$U$2835,ROW($B$2836)-ROW($A98),FALSE),0)</f>
        <v>0</v>
      </c>
      <c r="AA98" s="2">
        <f t="shared" si="9"/>
        <v>0</v>
      </c>
      <c r="AB98" s="2">
        <f>VLOOKUP(A98,segment3_SB_quantity!$A$2:$B$2834,2,FALSE)</f>
        <v>232</v>
      </c>
      <c r="AC98" s="3">
        <f t="shared" si="16"/>
        <v>1.3599999999999999E-2</v>
      </c>
      <c r="AD98">
        <f t="shared" si="12"/>
        <v>0</v>
      </c>
      <c r="AE98">
        <f t="shared" si="17"/>
        <v>1.0316669999999999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3269902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7.8606087388684298E-3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10"/>
        <v>7.8606087388684298E-3</v>
      </c>
      <c r="Y99" s="2">
        <f t="shared" si="11"/>
        <v>0</v>
      </c>
      <c r="Z99" s="2">
        <f>IF(Y99&gt;$W$1,HLOOKUP(Y99,B99:$U$2835,ROW($B$2836)-ROW($A99),FALSE),0)</f>
        <v>0</v>
      </c>
      <c r="AA99" s="2">
        <f t="shared" si="9"/>
        <v>0</v>
      </c>
      <c r="AB99" s="2">
        <f>VLOOKUP(A99,segment3_SB_quantity!$A$2:$B$2834,2,FALSE)</f>
        <v>51</v>
      </c>
      <c r="AC99" s="3">
        <f t="shared" si="16"/>
        <v>1.3599999999999999E-2</v>
      </c>
      <c r="AD99">
        <f t="shared" si="12"/>
        <v>0</v>
      </c>
      <c r="AE99">
        <f t="shared" si="17"/>
        <v>1.0316669999999999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3279689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10"/>
        <v>0</v>
      </c>
      <c r="Y100" s="2">
        <f t="shared" si="11"/>
        <v>0</v>
      </c>
      <c r="Z100" s="2">
        <f>IF(Y100&gt;$W$1,HLOOKUP(Y100,B100:$U$2835,ROW($B$2836)-ROW($A100),FALSE),0)</f>
        <v>0</v>
      </c>
      <c r="AA100" s="2">
        <f t="shared" si="9"/>
        <v>0</v>
      </c>
      <c r="AB100" s="2">
        <f>VLOOKUP(A100,segment3_SB_quantity!$A$2:$B$2834,2,FALSE)</f>
        <v>1</v>
      </c>
      <c r="AC100" s="3">
        <f t="shared" si="16"/>
        <v>1.3599999999999999E-2</v>
      </c>
      <c r="AD100">
        <f t="shared" si="12"/>
        <v>0</v>
      </c>
      <c r="AE100">
        <f t="shared" si="17"/>
        <v>1.0316669999999999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3299585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9.0381943761538104E-4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10"/>
        <v>9.0381943761538104E-4</v>
      </c>
      <c r="Y101" s="2">
        <f t="shared" si="11"/>
        <v>0</v>
      </c>
      <c r="Z101" s="2">
        <f>IF(Y101&gt;$W$1,HLOOKUP(Y101,B101:$U$2835,ROW($B$2836)-ROW($A101),FALSE),0)</f>
        <v>0</v>
      </c>
      <c r="AA101" s="2">
        <f t="shared" si="9"/>
        <v>0</v>
      </c>
      <c r="AB101" s="2">
        <f>VLOOKUP(A101,segment3_SB_quantity!$A$2:$B$2834,2,FALSE)</f>
        <v>230</v>
      </c>
      <c r="AC101" s="3">
        <f t="shared" si="16"/>
        <v>1.3599999999999999E-2</v>
      </c>
      <c r="AD101">
        <f t="shared" si="12"/>
        <v>0</v>
      </c>
      <c r="AE101">
        <f t="shared" si="17"/>
        <v>1.0316669999999999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3299914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2.7997957711277101E-4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10"/>
        <v>2.7997957711277101E-4</v>
      </c>
      <c r="Y102" s="2">
        <f t="shared" si="11"/>
        <v>0</v>
      </c>
      <c r="Z102" s="2">
        <f>IF(Y102&gt;$W$1,HLOOKUP(Y102,B102:$U$2835,ROW($B$2836)-ROW($A102),FALSE),0)</f>
        <v>0</v>
      </c>
      <c r="AA102" s="2">
        <f t="shared" si="9"/>
        <v>0</v>
      </c>
      <c r="AB102" s="2">
        <f>VLOOKUP(A102,segment3_SB_quantity!$A$2:$B$2834,2,FALSE)</f>
        <v>19</v>
      </c>
      <c r="AC102" s="3">
        <f t="shared" si="16"/>
        <v>1.3599999999999999E-2</v>
      </c>
      <c r="AD102">
        <f t="shared" si="12"/>
        <v>0</v>
      </c>
      <c r="AE102">
        <f t="shared" si="17"/>
        <v>1.0316669999999999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3349780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10"/>
        <v>0</v>
      </c>
      <c r="Y103" s="2">
        <f t="shared" si="11"/>
        <v>0</v>
      </c>
      <c r="Z103" s="2">
        <f>IF(Y103&gt;$W$1,HLOOKUP(Y103,B103:$U$2835,ROW($B$2836)-ROW($A103),FALSE),0)</f>
        <v>0</v>
      </c>
      <c r="AA103" s="2">
        <f t="shared" si="9"/>
        <v>0</v>
      </c>
      <c r="AB103" s="2">
        <f>VLOOKUP(A103,segment3_SB_quantity!$A$2:$B$2834,2,FALSE)</f>
        <v>1</v>
      </c>
      <c r="AC103" s="3">
        <f t="shared" si="16"/>
        <v>1.3599999999999999E-2</v>
      </c>
      <c r="AD103">
        <f t="shared" si="12"/>
        <v>0</v>
      </c>
      <c r="AE103">
        <f t="shared" si="17"/>
        <v>1.0316669999999999</v>
      </c>
      <c r="AF103" s="2">
        <f t="shared" si="13"/>
        <v>0</v>
      </c>
      <c r="AG103" s="2">
        <f t="shared" si="14"/>
        <v>0</v>
      </c>
      <c r="AH103" s="1">
        <f t="shared" si="15"/>
        <v>0</v>
      </c>
    </row>
    <row r="104" spans="1:34" x14ac:dyDescent="0.55000000000000004">
      <c r="A104">
        <v>3349804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1.2373128452491199E-6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10"/>
        <v>1.2373128452491199E-6</v>
      </c>
      <c r="Y104" s="2">
        <f t="shared" si="11"/>
        <v>0</v>
      </c>
      <c r="Z104" s="2">
        <f>IF(Y104&gt;$W$1,HLOOKUP(Y104,B104:$U$2835,ROW($B$2836)-ROW($A104),FALSE),0)</f>
        <v>0</v>
      </c>
      <c r="AA104" s="2">
        <f t="shared" si="9"/>
        <v>0</v>
      </c>
      <c r="AB104" s="2">
        <f>VLOOKUP(A104,segment3_SB_quantity!$A$2:$B$2834,2,FALSE)</f>
        <v>62</v>
      </c>
      <c r="AC104" s="3">
        <f t="shared" si="16"/>
        <v>1.3599999999999999E-2</v>
      </c>
      <c r="AD104">
        <f t="shared" si="12"/>
        <v>0</v>
      </c>
      <c r="AE104">
        <f t="shared" si="17"/>
        <v>1.0316669999999999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3409828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7.3651839105508195E-30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10"/>
        <v>7.3651839105508195E-30</v>
      </c>
      <c r="Y105" s="2">
        <f t="shared" si="11"/>
        <v>0</v>
      </c>
      <c r="Z105" s="2">
        <f>IF(Y105&gt;$W$1,HLOOKUP(Y105,B105:$U$2835,ROW($B$2836)-ROW($A105),FALSE),0)</f>
        <v>0</v>
      </c>
      <c r="AA105" s="2">
        <f t="shared" si="9"/>
        <v>0</v>
      </c>
      <c r="AB105" s="2">
        <f>VLOOKUP(A105,segment3_SB_quantity!$A$2:$B$2834,2,FALSE)</f>
        <v>12</v>
      </c>
      <c r="AC105" s="3">
        <f t="shared" si="16"/>
        <v>1.3599999999999999E-2</v>
      </c>
      <c r="AD105">
        <f t="shared" si="12"/>
        <v>0</v>
      </c>
      <c r="AE105">
        <f t="shared" si="17"/>
        <v>1.0316669999999999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3409832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8.9424106355834208E-9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10"/>
        <v>8.9424106355834208E-9</v>
      </c>
      <c r="Y106" s="2">
        <f t="shared" si="11"/>
        <v>0</v>
      </c>
      <c r="Z106" s="2">
        <f>IF(Y106&gt;$W$1,HLOOKUP(Y106,B106:$U$2835,ROW($B$2836)-ROW($A106),FALSE),0)</f>
        <v>0</v>
      </c>
      <c r="AA106" s="2">
        <f t="shared" si="9"/>
        <v>0</v>
      </c>
      <c r="AB106" s="2">
        <f>VLOOKUP(A106,segment3_SB_quantity!$A$2:$B$2834,2,FALSE)</f>
        <v>2</v>
      </c>
      <c r="AC106" s="3">
        <f t="shared" si="16"/>
        <v>1.3599999999999999E-2</v>
      </c>
      <c r="AD106">
        <f t="shared" si="12"/>
        <v>0</v>
      </c>
      <c r="AE106">
        <f t="shared" si="17"/>
        <v>1.0316669999999999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3419797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3.5589636441438299E-3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10"/>
        <v>3.5589636441438299E-3</v>
      </c>
      <c r="Y107" s="2">
        <f t="shared" si="11"/>
        <v>0</v>
      </c>
      <c r="Z107" s="2">
        <f>IF(Y107&gt;$W$1,HLOOKUP(Y107,B107:$U$2835,ROW($B$2836)-ROW($A107),FALSE),0)</f>
        <v>0</v>
      </c>
      <c r="AA107" s="2">
        <f t="shared" si="9"/>
        <v>0</v>
      </c>
      <c r="AB107" s="2">
        <f>VLOOKUP(A107,segment3_SB_quantity!$A$2:$B$2834,2,FALSE)</f>
        <v>160</v>
      </c>
      <c r="AC107" s="3">
        <f t="shared" si="16"/>
        <v>1.3599999999999999E-2</v>
      </c>
      <c r="AD107">
        <f t="shared" si="12"/>
        <v>0</v>
      </c>
      <c r="AE107">
        <f t="shared" si="17"/>
        <v>1.0316669999999999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3449697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1.5768067766706199E-2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10"/>
        <v>1.5768067766706199E-2</v>
      </c>
      <c r="Y108" s="2">
        <f t="shared" si="11"/>
        <v>0</v>
      </c>
      <c r="Z108" s="2">
        <f>IF(Y108&gt;$W$1,HLOOKUP(Y108,B108:$U$2835,ROW($B$2836)-ROW($A108),FALSE),0)</f>
        <v>0</v>
      </c>
      <c r="AA108" s="2">
        <f t="shared" si="9"/>
        <v>0</v>
      </c>
      <c r="AB108" s="2">
        <f>VLOOKUP(A108,segment3_SB_quantity!$A$2:$B$2834,2,FALSE)</f>
        <v>29</v>
      </c>
      <c r="AC108" s="3">
        <f t="shared" si="16"/>
        <v>1.3599999999999999E-2</v>
      </c>
      <c r="AD108">
        <f t="shared" si="12"/>
        <v>0</v>
      </c>
      <c r="AE108">
        <f t="shared" si="17"/>
        <v>1.0316669999999999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3469946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1.43590613344574E-2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10"/>
        <v>1.43590613344574E-2</v>
      </c>
      <c r="Y109" s="2">
        <f t="shared" si="11"/>
        <v>0</v>
      </c>
      <c r="Z109" s="2">
        <f>IF(Y109&gt;$W$1,HLOOKUP(Y109,B109:$U$2835,ROW($B$2836)-ROW($A109),FALSE),0)</f>
        <v>0</v>
      </c>
      <c r="AA109" s="2">
        <f t="shared" si="9"/>
        <v>0</v>
      </c>
      <c r="AB109" s="2">
        <f>VLOOKUP(A109,segment3_SB_quantity!$A$2:$B$2834,2,FALSE)</f>
        <v>91</v>
      </c>
      <c r="AC109" s="3">
        <f t="shared" si="16"/>
        <v>1.3599999999999999E-2</v>
      </c>
      <c r="AD109">
        <f t="shared" si="12"/>
        <v>0</v>
      </c>
      <c r="AE109">
        <f t="shared" si="17"/>
        <v>1.0316669999999999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3489804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10"/>
        <v>0</v>
      </c>
      <c r="Y110" s="2">
        <f t="shared" si="11"/>
        <v>0</v>
      </c>
      <c r="Z110" s="2">
        <f>IF(Y110&gt;$W$1,HLOOKUP(Y110,B110:$U$2835,ROW($B$2836)-ROW($A110),FALSE),0)</f>
        <v>0</v>
      </c>
      <c r="AA110" s="2">
        <f t="shared" si="9"/>
        <v>0</v>
      </c>
      <c r="AB110" s="2">
        <f>VLOOKUP(A110,segment3_SB_quantity!$A$2:$B$2834,2,FALSE)</f>
        <v>3</v>
      </c>
      <c r="AC110" s="3">
        <f t="shared" si="16"/>
        <v>1.3599999999999999E-2</v>
      </c>
      <c r="AD110">
        <f t="shared" si="12"/>
        <v>0</v>
      </c>
      <c r="AE110">
        <f t="shared" si="17"/>
        <v>1.0316669999999999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3489945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10"/>
        <v>0</v>
      </c>
      <c r="Y111" s="2">
        <f t="shared" si="11"/>
        <v>0</v>
      </c>
      <c r="Z111" s="2">
        <f>IF(Y111&gt;$W$1,HLOOKUP(Y111,B111:$U$2835,ROW($B$2836)-ROW($A111),FALSE),0)</f>
        <v>0</v>
      </c>
      <c r="AA111" s="2">
        <f t="shared" si="9"/>
        <v>0</v>
      </c>
      <c r="AB111" s="2">
        <f>VLOOKUP(A111,segment3_SB_quantity!$A$2:$B$2834,2,FALSE)</f>
        <v>1</v>
      </c>
      <c r="AC111" s="3">
        <f t="shared" si="16"/>
        <v>1.3599999999999999E-2</v>
      </c>
      <c r="AD111">
        <f t="shared" si="12"/>
        <v>0</v>
      </c>
      <c r="AE111">
        <f t="shared" si="17"/>
        <v>1.0316669999999999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3509691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1.1356959655063399E-2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10"/>
        <v>1.1356959655063399E-2</v>
      </c>
      <c r="Y112" s="2">
        <f t="shared" si="11"/>
        <v>0</v>
      </c>
      <c r="Z112" s="2">
        <f>IF(Y112&gt;$W$1,HLOOKUP(Y112,B112:$U$2835,ROW($B$2836)-ROW($A112),FALSE),0)</f>
        <v>0</v>
      </c>
      <c r="AA112" s="2">
        <f t="shared" si="9"/>
        <v>0</v>
      </c>
      <c r="AB112" s="2">
        <f>VLOOKUP(A112,segment3_SB_quantity!$A$2:$B$2834,2,FALSE)</f>
        <v>56</v>
      </c>
      <c r="AC112" s="3">
        <f t="shared" si="16"/>
        <v>1.3599999999999999E-2</v>
      </c>
      <c r="AD112">
        <f t="shared" si="12"/>
        <v>0</v>
      </c>
      <c r="AE112">
        <f t="shared" si="17"/>
        <v>1.0316669999999999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3529748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4.3461459512452201E-5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10"/>
        <v>4.3461459512452201E-5</v>
      </c>
      <c r="Y113" s="2">
        <f t="shared" si="11"/>
        <v>0</v>
      </c>
      <c r="Z113" s="2">
        <f>IF(Y113&gt;$W$1,HLOOKUP(Y113,B113:$U$2835,ROW($B$2836)-ROW($A113),FALSE),0)</f>
        <v>0</v>
      </c>
      <c r="AA113" s="2">
        <f t="shared" si="9"/>
        <v>0</v>
      </c>
      <c r="AB113" s="2">
        <f>VLOOKUP(A113,segment3_SB_quantity!$A$2:$B$2834,2,FALSE)</f>
        <v>245</v>
      </c>
      <c r="AC113" s="3">
        <f t="shared" si="16"/>
        <v>1.3599999999999999E-2</v>
      </c>
      <c r="AD113">
        <f t="shared" si="12"/>
        <v>0</v>
      </c>
      <c r="AE113">
        <f t="shared" si="17"/>
        <v>1.0316669999999999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3549558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10"/>
        <v>0</v>
      </c>
      <c r="Y114" s="2">
        <f t="shared" si="11"/>
        <v>0</v>
      </c>
      <c r="Z114" s="2">
        <f>IF(Y114&gt;$W$1,HLOOKUP(Y114,B114:$U$2835,ROW($B$2836)-ROW($A114),FALSE),0)</f>
        <v>0</v>
      </c>
      <c r="AA114" s="2">
        <f t="shared" si="9"/>
        <v>0</v>
      </c>
      <c r="AB114" s="2">
        <f>VLOOKUP(A114,segment3_SB_quantity!$A$2:$B$2834,2,FALSE)</f>
        <v>25</v>
      </c>
      <c r="AC114" s="3">
        <f t="shared" si="16"/>
        <v>1.3599999999999999E-2</v>
      </c>
      <c r="AD114">
        <f t="shared" si="12"/>
        <v>0</v>
      </c>
      <c r="AE114">
        <f t="shared" si="17"/>
        <v>1.0316669999999999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3559851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8.7281297708790492E-3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10"/>
        <v>8.7281297708790492E-3</v>
      </c>
      <c r="Y115" s="2">
        <f t="shared" si="11"/>
        <v>0</v>
      </c>
      <c r="Z115" s="2">
        <f>IF(Y115&gt;$W$1,HLOOKUP(Y115,B115:$U$2835,ROW($B$2836)-ROW($A115),FALSE),0)</f>
        <v>0</v>
      </c>
      <c r="AA115" s="2">
        <f t="shared" si="9"/>
        <v>0</v>
      </c>
      <c r="AB115" s="2">
        <f>VLOOKUP(A115,segment3_SB_quantity!$A$2:$B$2834,2,FALSE)</f>
        <v>41</v>
      </c>
      <c r="AC115" s="3">
        <f t="shared" si="16"/>
        <v>1.3599999999999999E-2</v>
      </c>
      <c r="AD115">
        <f t="shared" si="12"/>
        <v>0</v>
      </c>
      <c r="AE115">
        <f t="shared" si="17"/>
        <v>1.0316669999999999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3629797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0.656016612079248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10"/>
        <v>0.656016612079248</v>
      </c>
      <c r="Y116" s="2">
        <f t="shared" si="11"/>
        <v>0.656016612079248</v>
      </c>
      <c r="Z116" s="2" t="str">
        <f>IF(Y116&gt;$W$1,HLOOKUP(Y116,B116:$U$2835,ROW($B$2836)-ROW($A116),FALSE),0)</f>
        <v>P_OL10</v>
      </c>
      <c r="AA116" s="2">
        <f t="shared" si="9"/>
        <v>0.47499999999999992</v>
      </c>
      <c r="AB116" s="2">
        <f>VLOOKUP(A116,segment3_SB_quantity!$A$2:$B$2834,2,FALSE)</f>
        <v>33</v>
      </c>
      <c r="AC116" s="3">
        <f t="shared" si="16"/>
        <v>1.3599999999999999E-2</v>
      </c>
      <c r="AD116">
        <f t="shared" si="12"/>
        <v>0.44879999999999998</v>
      </c>
      <c r="AE116">
        <f t="shared" si="17"/>
        <v>1.0316669999999999</v>
      </c>
      <c r="AF116" s="2">
        <f t="shared" si="13"/>
        <v>0.46301214959999992</v>
      </c>
      <c r="AG116" s="2">
        <f t="shared" si="14"/>
        <v>0.21993077105999992</v>
      </c>
      <c r="AH116" s="1">
        <f t="shared" si="15"/>
        <v>2.1052631578947372</v>
      </c>
    </row>
    <row r="117" spans="1:34" x14ac:dyDescent="0.55000000000000004">
      <c r="A117">
        <v>3629926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1.14332557931838E-12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10"/>
        <v>1.14332557931838E-12</v>
      </c>
      <c r="Y117" s="2">
        <f t="shared" si="11"/>
        <v>0</v>
      </c>
      <c r="Z117" s="2">
        <f>IF(Y117&gt;$W$1,HLOOKUP(Y117,B117:$U$2835,ROW($B$2836)-ROW($A117),FALSE),0)</f>
        <v>0</v>
      </c>
      <c r="AA117" s="2">
        <f t="shared" si="9"/>
        <v>0</v>
      </c>
      <c r="AB117" s="2">
        <f>VLOOKUP(A117,segment3_SB_quantity!$A$2:$B$2834,2,FALSE)</f>
        <v>13</v>
      </c>
      <c r="AC117" s="3">
        <f t="shared" si="16"/>
        <v>1.3599999999999999E-2</v>
      </c>
      <c r="AD117">
        <f t="shared" si="12"/>
        <v>0</v>
      </c>
      <c r="AE117">
        <f t="shared" si="17"/>
        <v>1.0316669999999999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3689815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3.5064327148410103E-5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10"/>
        <v>3.5064327148410103E-5</v>
      </c>
      <c r="Y118" s="2">
        <f t="shared" si="11"/>
        <v>0</v>
      </c>
      <c r="Z118" s="2">
        <f>IF(Y118&gt;$W$1,HLOOKUP(Y118,B118:$U$2835,ROW($B$2836)-ROW($A118),FALSE),0)</f>
        <v>0</v>
      </c>
      <c r="AA118" s="2">
        <f t="shared" si="9"/>
        <v>0</v>
      </c>
      <c r="AB118" s="2">
        <f>VLOOKUP(A118,segment3_SB_quantity!$A$2:$B$2834,2,FALSE)</f>
        <v>2</v>
      </c>
      <c r="AC118" s="3">
        <f t="shared" si="16"/>
        <v>1.3599999999999999E-2</v>
      </c>
      <c r="AD118">
        <f t="shared" si="12"/>
        <v>0</v>
      </c>
      <c r="AE118">
        <f t="shared" si="17"/>
        <v>1.0316669999999999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3739829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10"/>
        <v>0</v>
      </c>
      <c r="Y119" s="2">
        <f t="shared" si="11"/>
        <v>0</v>
      </c>
      <c r="Z119" s="2">
        <f>IF(Y119&gt;$W$1,HLOOKUP(Y119,B119:$U$2835,ROW($B$2836)-ROW($A119),FALSE),0)</f>
        <v>0</v>
      </c>
      <c r="AA119" s="2">
        <f t="shared" si="9"/>
        <v>0</v>
      </c>
      <c r="AB119" s="2">
        <f>VLOOKUP(A119,segment3_SB_quantity!$A$2:$B$2834,2,FALSE)</f>
        <v>25</v>
      </c>
      <c r="AC119" s="3">
        <f t="shared" si="16"/>
        <v>1.3599999999999999E-2</v>
      </c>
      <c r="AD119">
        <f t="shared" si="12"/>
        <v>0</v>
      </c>
      <c r="AE119">
        <f t="shared" si="17"/>
        <v>1.0316669999999999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3759804</v>
      </c>
      <c r="B120" s="2">
        <v>0</v>
      </c>
      <c r="C120" s="2">
        <v>0</v>
      </c>
      <c r="D120" s="2">
        <v>0</v>
      </c>
      <c r="E120" s="2">
        <v>1.5902104368496199E-2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10"/>
        <v>1.5902104368496199E-2</v>
      </c>
      <c r="Y120" s="2">
        <f t="shared" si="11"/>
        <v>0</v>
      </c>
      <c r="Z120" s="2">
        <f>IF(Y120&gt;$W$1,HLOOKUP(Y120,B120:$U$2835,ROW($B$2836)-ROW($A120),FALSE),0)</f>
        <v>0</v>
      </c>
      <c r="AA120" s="2">
        <f t="shared" si="9"/>
        <v>0</v>
      </c>
      <c r="AB120" s="2">
        <f>VLOOKUP(A120,segment3_SB_quantity!$A$2:$B$2834,2,FALSE)</f>
        <v>11</v>
      </c>
      <c r="AC120" s="3">
        <f t="shared" si="16"/>
        <v>1.3599999999999999E-2</v>
      </c>
      <c r="AD120">
        <f t="shared" si="12"/>
        <v>0</v>
      </c>
      <c r="AE120">
        <f t="shared" si="17"/>
        <v>1.0316669999999999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3779756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1.71098597072489E-33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10"/>
        <v>1.71098597072489E-33</v>
      </c>
      <c r="Y121" s="2">
        <f t="shared" si="11"/>
        <v>0</v>
      </c>
      <c r="Z121" s="2">
        <f>IF(Y121&gt;$W$1,HLOOKUP(Y121,B121:$U$2835,ROW($B$2836)-ROW($A121),FALSE),0)</f>
        <v>0</v>
      </c>
      <c r="AA121" s="2">
        <f t="shared" si="9"/>
        <v>0</v>
      </c>
      <c r="AB121" s="2">
        <f>VLOOKUP(A121,segment3_SB_quantity!$A$2:$B$2834,2,FALSE)</f>
        <v>6</v>
      </c>
      <c r="AC121" s="3">
        <f t="shared" si="16"/>
        <v>1.3599999999999999E-2</v>
      </c>
      <c r="AD121">
        <f t="shared" si="12"/>
        <v>0</v>
      </c>
      <c r="AE121">
        <f t="shared" si="17"/>
        <v>1.0316669999999999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3779918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10"/>
        <v>0</v>
      </c>
      <c r="Y122" s="2">
        <f t="shared" si="11"/>
        <v>0</v>
      </c>
      <c r="Z122" s="2">
        <f>IF(Y122&gt;$W$1,HLOOKUP(Y122,B122:$U$2835,ROW($B$2836)-ROW($A122),FALSE),0)</f>
        <v>0</v>
      </c>
      <c r="AA122" s="2">
        <f t="shared" si="9"/>
        <v>0</v>
      </c>
      <c r="AB122" s="2">
        <f>VLOOKUP(A122,segment3_SB_quantity!$A$2:$B$2834,2,FALSE)</f>
        <v>2</v>
      </c>
      <c r="AC122" s="3">
        <f t="shared" si="16"/>
        <v>1.3599999999999999E-2</v>
      </c>
      <c r="AD122">
        <f t="shared" si="12"/>
        <v>0</v>
      </c>
      <c r="AE122">
        <f t="shared" si="17"/>
        <v>1.0316669999999999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3799775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0.88082739687997202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10"/>
        <v>0.88082739687997202</v>
      </c>
      <c r="Y123" s="2">
        <f t="shared" si="11"/>
        <v>0.88082739687997202</v>
      </c>
      <c r="Z123" s="2" t="str">
        <f>IF(Y123&gt;$W$1,HLOOKUP(Y123,B123:$U$2835,ROW($B$2836)-ROW($A123),FALSE),0)</f>
        <v>P_OL10</v>
      </c>
      <c r="AA123" s="2">
        <f t="shared" si="9"/>
        <v>0.47499999999999992</v>
      </c>
      <c r="AB123" s="2">
        <f>VLOOKUP(A123,segment3_SB_quantity!$A$2:$B$2834,2,FALSE)</f>
        <v>46</v>
      </c>
      <c r="AC123" s="3">
        <f t="shared" si="16"/>
        <v>1.3599999999999999E-2</v>
      </c>
      <c r="AD123">
        <f t="shared" si="12"/>
        <v>0.62559999999999993</v>
      </c>
      <c r="AE123">
        <f t="shared" si="17"/>
        <v>1.0316669999999999</v>
      </c>
      <c r="AF123" s="2">
        <f t="shared" si="13"/>
        <v>0.64541087519999985</v>
      </c>
      <c r="AG123" s="2">
        <f t="shared" si="14"/>
        <v>0.3065701657199999</v>
      </c>
      <c r="AH123" s="1">
        <f t="shared" si="15"/>
        <v>2.1052631578947372</v>
      </c>
    </row>
    <row r="124" spans="1:34" x14ac:dyDescent="0.55000000000000004">
      <c r="A124">
        <v>3849813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1.1432908407710701E-2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10"/>
        <v>1.1432908407710701E-2</v>
      </c>
      <c r="Y124" s="2">
        <f t="shared" si="11"/>
        <v>0</v>
      </c>
      <c r="Z124" s="2">
        <f>IF(Y124&gt;$W$1,HLOOKUP(Y124,B124:$U$2835,ROW($B$2836)-ROW($A124),FALSE),0)</f>
        <v>0</v>
      </c>
      <c r="AA124" s="2">
        <f t="shared" si="9"/>
        <v>0</v>
      </c>
      <c r="AB124" s="2">
        <f>VLOOKUP(A124,segment3_SB_quantity!$A$2:$B$2834,2,FALSE)</f>
        <v>43</v>
      </c>
      <c r="AC124" s="3">
        <f t="shared" si="16"/>
        <v>1.3599999999999999E-2</v>
      </c>
      <c r="AD124">
        <f t="shared" si="12"/>
        <v>0</v>
      </c>
      <c r="AE124">
        <f t="shared" si="17"/>
        <v>1.0316669999999999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3869942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10"/>
        <v>0</v>
      </c>
      <c r="Y125" s="2">
        <f t="shared" si="11"/>
        <v>0</v>
      </c>
      <c r="Z125" s="2">
        <f>IF(Y125&gt;$W$1,HLOOKUP(Y125,B125:$U$2835,ROW($B$2836)-ROW($A125),FALSE),0)</f>
        <v>0</v>
      </c>
      <c r="AA125" s="2">
        <f t="shared" si="9"/>
        <v>0</v>
      </c>
      <c r="AB125" s="2">
        <f>VLOOKUP(A125,segment3_SB_quantity!$A$2:$B$2834,2,FALSE)</f>
        <v>2</v>
      </c>
      <c r="AC125" s="3">
        <f t="shared" si="16"/>
        <v>1.3599999999999999E-2</v>
      </c>
      <c r="AD125">
        <f t="shared" si="12"/>
        <v>0</v>
      </c>
      <c r="AE125">
        <f t="shared" si="17"/>
        <v>1.0316669999999999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3919795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2.7101258811444199E-3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10"/>
        <v>2.7101258811444199E-3</v>
      </c>
      <c r="Y126" s="2">
        <f t="shared" si="11"/>
        <v>0</v>
      </c>
      <c r="Z126" s="2">
        <f>IF(Y126&gt;$W$1,HLOOKUP(Y126,B126:$U$2835,ROW($B$2836)-ROW($A126),FALSE),0)</f>
        <v>0</v>
      </c>
      <c r="AA126" s="2">
        <f t="shared" si="9"/>
        <v>0</v>
      </c>
      <c r="AB126" s="2">
        <f>VLOOKUP(A126,segment3_SB_quantity!$A$2:$B$2834,2,FALSE)</f>
        <v>325</v>
      </c>
      <c r="AC126" s="3">
        <f t="shared" si="16"/>
        <v>1.3599999999999999E-2</v>
      </c>
      <c r="AD126">
        <f t="shared" si="12"/>
        <v>0</v>
      </c>
      <c r="AE126">
        <f t="shared" si="17"/>
        <v>1.0316669999999999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3939747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10"/>
        <v>0</v>
      </c>
      <c r="Y127" s="2">
        <f t="shared" si="11"/>
        <v>0</v>
      </c>
      <c r="Z127" s="2">
        <f>IF(Y127&gt;$W$1,HLOOKUP(Y127,B127:$U$2835,ROW($B$2836)-ROW($A127),FALSE),0)</f>
        <v>0</v>
      </c>
      <c r="AA127" s="2">
        <f t="shared" si="9"/>
        <v>0</v>
      </c>
      <c r="AB127" s="2">
        <f>VLOOKUP(A127,segment3_SB_quantity!$A$2:$B$2834,2,FALSE)</f>
        <v>7</v>
      </c>
      <c r="AC127" s="3">
        <f t="shared" si="16"/>
        <v>1.3599999999999999E-2</v>
      </c>
      <c r="AD127">
        <f t="shared" si="12"/>
        <v>0</v>
      </c>
      <c r="AE127">
        <f t="shared" si="17"/>
        <v>1.0316669999999999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3979821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1.3681379616029001E-2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10"/>
        <v>1.3681379616029001E-2</v>
      </c>
      <c r="Y128" s="2">
        <f t="shared" si="11"/>
        <v>0</v>
      </c>
      <c r="Z128" s="2">
        <f>IF(Y128&gt;$W$1,HLOOKUP(Y128,B128:$U$2835,ROW($B$2836)-ROW($A128),FALSE),0)</f>
        <v>0</v>
      </c>
      <c r="AA128" s="2">
        <f t="shared" si="9"/>
        <v>0</v>
      </c>
      <c r="AB128" s="2">
        <f>VLOOKUP(A128,segment3_SB_quantity!$A$2:$B$2834,2,FALSE)</f>
        <v>162</v>
      </c>
      <c r="AC128" s="3">
        <f t="shared" si="16"/>
        <v>1.3599999999999999E-2</v>
      </c>
      <c r="AD128">
        <f t="shared" si="12"/>
        <v>0</v>
      </c>
      <c r="AE128">
        <f t="shared" si="17"/>
        <v>1.0316669999999999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4019679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10"/>
        <v>0</v>
      </c>
      <c r="Y129" s="2">
        <f t="shared" si="11"/>
        <v>0</v>
      </c>
      <c r="Z129" s="2">
        <f>IF(Y129&gt;$W$1,HLOOKUP(Y129,B129:$U$2835,ROW($B$2836)-ROW($A129),FALSE),0)</f>
        <v>0</v>
      </c>
      <c r="AA129" s="2">
        <f t="shared" si="9"/>
        <v>0</v>
      </c>
      <c r="AB129" s="2">
        <f>VLOOKUP(A129,segment3_SB_quantity!$A$2:$B$2834,2,FALSE)</f>
        <v>14</v>
      </c>
      <c r="AC129" s="3">
        <f t="shared" si="16"/>
        <v>1.3599999999999999E-2</v>
      </c>
      <c r="AD129">
        <f t="shared" si="12"/>
        <v>0</v>
      </c>
      <c r="AE129">
        <f t="shared" si="17"/>
        <v>1.0316669999999999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4029695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0.82757026132147204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10"/>
        <v>0.82757026132147204</v>
      </c>
      <c r="Y130" s="2">
        <f t="shared" si="11"/>
        <v>0.82757026132147204</v>
      </c>
      <c r="Z130" s="2" t="str">
        <f>IF(Y130&gt;$W$1,HLOOKUP(Y130,B130:$U$2835,ROW($B$2836)-ROW($A130),FALSE),0)</f>
        <v>P_OL10</v>
      </c>
      <c r="AA130" s="2">
        <f t="shared" ref="AA130:AA193" si="18">IF(Z130&gt;0,HLOOKUP(Z130,$B$2835:$U$2836,2,FALSE),0)</f>
        <v>0.47499999999999992</v>
      </c>
      <c r="AB130" s="2">
        <f>VLOOKUP(A130,segment3_SB_quantity!$A$2:$B$2834,2,FALSE)</f>
        <v>18</v>
      </c>
      <c r="AC130" s="3">
        <f t="shared" si="16"/>
        <v>1.3599999999999999E-2</v>
      </c>
      <c r="AD130">
        <f t="shared" si="12"/>
        <v>0.24479999999999999</v>
      </c>
      <c r="AE130">
        <f t="shared" si="17"/>
        <v>1.0316669999999999</v>
      </c>
      <c r="AF130" s="2">
        <f t="shared" si="13"/>
        <v>0.25255208159999998</v>
      </c>
      <c r="AG130" s="2">
        <f t="shared" si="14"/>
        <v>0.11996223875999996</v>
      </c>
      <c r="AH130" s="1">
        <f t="shared" si="15"/>
        <v>2.1052631578947372</v>
      </c>
    </row>
    <row r="131" spans="1:34" x14ac:dyDescent="0.55000000000000004">
      <c r="A131">
        <v>4029766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0.48057525948396601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9">MAX(B131:U131)</f>
        <v>0.48057525948396601</v>
      </c>
      <c r="Y131" s="2">
        <f t="shared" ref="Y131:Y194" si="20">IF(X131&gt;$W$1,X131,0)</f>
        <v>0</v>
      </c>
      <c r="Z131" s="2">
        <f>IF(Y131&gt;$W$1,HLOOKUP(Y131,B131:$U$2835,ROW($B$2836)-ROW($A131),FALSE),0)</f>
        <v>0</v>
      </c>
      <c r="AA131" s="2">
        <f t="shared" si="18"/>
        <v>0</v>
      </c>
      <c r="AB131" s="2">
        <f>VLOOKUP(A131,segment3_SB_quantity!$A$2:$B$2834,2,FALSE)</f>
        <v>2</v>
      </c>
      <c r="AC131" s="3">
        <f t="shared" si="16"/>
        <v>1.3599999999999999E-2</v>
      </c>
      <c r="AD131">
        <f t="shared" ref="AD131:AD194" si="21">IF(AA131&gt;0,AB131*AC131,0)</f>
        <v>0</v>
      </c>
      <c r="AE131">
        <f t="shared" si="17"/>
        <v>1.0316669999999999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4029993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1.08090490834872E-4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9"/>
        <v>1.08090490834872E-4</v>
      </c>
      <c r="Y132" s="2">
        <f t="shared" si="20"/>
        <v>0</v>
      </c>
      <c r="Z132" s="2">
        <f>IF(Y132&gt;$W$1,HLOOKUP(Y132,B132:$U$2835,ROW($B$2836)-ROW($A132),FALSE),0)</f>
        <v>0</v>
      </c>
      <c r="AA132" s="2">
        <f t="shared" si="18"/>
        <v>0</v>
      </c>
      <c r="AB132" s="2">
        <f>VLOOKUP(A132,segment3_SB_quantity!$A$2:$B$2834,2,FALSE)</f>
        <v>6</v>
      </c>
      <c r="AC132" s="3">
        <f t="shared" ref="AC132:AC195" si="25">AC131</f>
        <v>1.3599999999999999E-2</v>
      </c>
      <c r="AD132">
        <f t="shared" si="21"/>
        <v>0</v>
      </c>
      <c r="AE132">
        <f t="shared" ref="AE132:AE195" si="26">AE131</f>
        <v>1.0316669999999999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4069735</v>
      </c>
      <c r="B133" s="2">
        <v>0</v>
      </c>
      <c r="C133" s="2">
        <v>0</v>
      </c>
      <c r="D133" s="2">
        <v>0</v>
      </c>
      <c r="E133" s="2">
        <v>1.10697814509494E-2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9"/>
        <v>1.10697814509494E-2</v>
      </c>
      <c r="Y133" s="2">
        <f t="shared" si="20"/>
        <v>0</v>
      </c>
      <c r="Z133" s="2">
        <f>IF(Y133&gt;$W$1,HLOOKUP(Y133,B133:$U$2835,ROW($B$2836)-ROW($A133),FALSE),0)</f>
        <v>0</v>
      </c>
      <c r="AA133" s="2">
        <f t="shared" si="18"/>
        <v>0</v>
      </c>
      <c r="AB133" s="2">
        <f>VLOOKUP(A133,segment3_SB_quantity!$A$2:$B$2834,2,FALSE)</f>
        <v>14</v>
      </c>
      <c r="AC133" s="3">
        <f t="shared" si="25"/>
        <v>1.3599999999999999E-2</v>
      </c>
      <c r="AD133">
        <f t="shared" si="21"/>
        <v>0</v>
      </c>
      <c r="AE133">
        <f t="shared" si="26"/>
        <v>1.0316669999999999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4069947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9.5457879199030496E-2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9"/>
        <v>9.5457879199030496E-2</v>
      </c>
      <c r="Y134" s="2">
        <f t="shared" si="20"/>
        <v>0</v>
      </c>
      <c r="Z134" s="2">
        <f>IF(Y134&gt;$W$1,HLOOKUP(Y134,B134:$U$2835,ROW($B$2836)-ROW($A134),FALSE),0)</f>
        <v>0</v>
      </c>
      <c r="AA134" s="2">
        <f t="shared" si="18"/>
        <v>0</v>
      </c>
      <c r="AB134" s="2">
        <f>VLOOKUP(A134,segment3_SB_quantity!$A$2:$B$2834,2,FALSE)</f>
        <v>136</v>
      </c>
      <c r="AC134" s="3">
        <f t="shared" si="25"/>
        <v>1.3599999999999999E-2</v>
      </c>
      <c r="AD134">
        <f t="shared" si="21"/>
        <v>0</v>
      </c>
      <c r="AE134">
        <f t="shared" si="26"/>
        <v>1.0316669999999999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4109594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3.0986677995067702E-14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9"/>
        <v>3.0986677995067702E-14</v>
      </c>
      <c r="Y135" s="2">
        <f t="shared" si="20"/>
        <v>0</v>
      </c>
      <c r="Z135" s="2">
        <f>IF(Y135&gt;$W$1,HLOOKUP(Y135,B135:$U$2835,ROW($B$2836)-ROW($A135),FALSE),0)</f>
        <v>0</v>
      </c>
      <c r="AA135" s="2">
        <f t="shared" si="18"/>
        <v>0</v>
      </c>
      <c r="AB135" s="2">
        <f>VLOOKUP(A135,segment3_SB_quantity!$A$2:$B$2834,2,FALSE)</f>
        <v>5</v>
      </c>
      <c r="AC135" s="3">
        <f t="shared" si="25"/>
        <v>1.3599999999999999E-2</v>
      </c>
      <c r="AD135">
        <f t="shared" si="21"/>
        <v>0</v>
      </c>
      <c r="AE135">
        <f t="shared" si="26"/>
        <v>1.0316669999999999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4139823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2.9312685535828201E-3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9"/>
        <v>2.9312685535828201E-3</v>
      </c>
      <c r="Y136" s="2">
        <f t="shared" si="20"/>
        <v>0</v>
      </c>
      <c r="Z136" s="2">
        <f>IF(Y136&gt;$W$1,HLOOKUP(Y136,B136:$U$2835,ROW($B$2836)-ROW($A136),FALSE),0)</f>
        <v>0</v>
      </c>
      <c r="AA136" s="2">
        <f t="shared" si="18"/>
        <v>0</v>
      </c>
      <c r="AB136" s="2">
        <f>VLOOKUP(A136,segment3_SB_quantity!$A$2:$B$2834,2,FALSE)</f>
        <v>43</v>
      </c>
      <c r="AC136" s="3">
        <f t="shared" si="25"/>
        <v>1.3599999999999999E-2</v>
      </c>
      <c r="AD136">
        <f t="shared" si="21"/>
        <v>0</v>
      </c>
      <c r="AE136">
        <f t="shared" si="26"/>
        <v>1.0316669999999999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4139886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4.6938529848686997E-3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9"/>
        <v>4.6938529848686997E-3</v>
      </c>
      <c r="Y137" s="2">
        <f t="shared" si="20"/>
        <v>0</v>
      </c>
      <c r="Z137" s="2">
        <f>IF(Y137&gt;$W$1,HLOOKUP(Y137,B137:$U$2835,ROW($B$2836)-ROW($A137),FALSE),0)</f>
        <v>0</v>
      </c>
      <c r="AA137" s="2">
        <f t="shared" si="18"/>
        <v>0</v>
      </c>
      <c r="AB137" s="2">
        <f>VLOOKUP(A137,segment3_SB_quantity!$A$2:$B$2834,2,FALSE)</f>
        <v>105</v>
      </c>
      <c r="AC137" s="3">
        <f t="shared" si="25"/>
        <v>1.3599999999999999E-2</v>
      </c>
      <c r="AD137">
        <f t="shared" si="21"/>
        <v>0</v>
      </c>
      <c r="AE137">
        <f t="shared" si="26"/>
        <v>1.0316669999999999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4149898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5.0175324732061197E-16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9"/>
        <v>5.0175324732061197E-16</v>
      </c>
      <c r="Y138" s="2">
        <f t="shared" si="20"/>
        <v>0</v>
      </c>
      <c r="Z138" s="2">
        <f>IF(Y138&gt;$W$1,HLOOKUP(Y138,B138:$U$2835,ROW($B$2836)-ROW($A138),FALSE),0)</f>
        <v>0</v>
      </c>
      <c r="AA138" s="2">
        <f t="shared" si="18"/>
        <v>0</v>
      </c>
      <c r="AB138" s="2">
        <f>VLOOKUP(A138,segment3_SB_quantity!$A$2:$B$2834,2,FALSE)</f>
        <v>68</v>
      </c>
      <c r="AC138" s="3">
        <f t="shared" si="25"/>
        <v>1.3599999999999999E-2</v>
      </c>
      <c r="AD138">
        <f t="shared" si="21"/>
        <v>0</v>
      </c>
      <c r="AE138">
        <f t="shared" si="26"/>
        <v>1.0316669999999999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4149952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9"/>
        <v>0</v>
      </c>
      <c r="Y139" s="2">
        <f t="shared" si="20"/>
        <v>0</v>
      </c>
      <c r="Z139" s="2">
        <f>IF(Y139&gt;$W$1,HLOOKUP(Y139,B139:$U$2835,ROW($B$2836)-ROW($A139),FALSE),0)</f>
        <v>0</v>
      </c>
      <c r="AA139" s="2">
        <f t="shared" si="18"/>
        <v>0</v>
      </c>
      <c r="AB139" s="2">
        <f>VLOOKUP(A139,segment3_SB_quantity!$A$2:$B$2834,2,FALSE)</f>
        <v>46</v>
      </c>
      <c r="AC139" s="3">
        <f t="shared" si="25"/>
        <v>1.3599999999999999E-2</v>
      </c>
      <c r="AD139">
        <f t="shared" si="21"/>
        <v>0</v>
      </c>
      <c r="AE139">
        <f t="shared" si="26"/>
        <v>1.0316669999999999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4189690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9"/>
        <v>0</v>
      </c>
      <c r="Y140" s="2">
        <f t="shared" si="20"/>
        <v>0</v>
      </c>
      <c r="Z140" s="2">
        <f>IF(Y140&gt;$W$1,HLOOKUP(Y140,B140:$U$2835,ROW($B$2836)-ROW($A140),FALSE),0)</f>
        <v>0</v>
      </c>
      <c r="AA140" s="2">
        <f t="shared" si="18"/>
        <v>0</v>
      </c>
      <c r="AB140" s="2">
        <f>VLOOKUP(A140,segment3_SB_quantity!$A$2:$B$2834,2,FALSE)</f>
        <v>4</v>
      </c>
      <c r="AC140" s="3">
        <f t="shared" si="25"/>
        <v>1.3599999999999999E-2</v>
      </c>
      <c r="AD140">
        <f t="shared" si="21"/>
        <v>0</v>
      </c>
      <c r="AE140">
        <f t="shared" si="26"/>
        <v>1.0316669999999999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4199988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9"/>
        <v>0</v>
      </c>
      <c r="Y141" s="2">
        <f t="shared" si="20"/>
        <v>0</v>
      </c>
      <c r="Z141" s="2">
        <f>IF(Y141&gt;$W$1,HLOOKUP(Y141,B141:$U$2835,ROW($B$2836)-ROW($A141),FALSE),0)</f>
        <v>0</v>
      </c>
      <c r="AA141" s="2">
        <f t="shared" si="18"/>
        <v>0</v>
      </c>
      <c r="AB141" s="2">
        <f>VLOOKUP(A141,segment3_SB_quantity!$A$2:$B$2834,2,FALSE)</f>
        <v>1</v>
      </c>
      <c r="AC141" s="3">
        <f t="shared" si="25"/>
        <v>1.3599999999999999E-2</v>
      </c>
      <c r="AD141">
        <f t="shared" si="21"/>
        <v>0</v>
      </c>
      <c r="AE141">
        <f t="shared" si="26"/>
        <v>1.0316669999999999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4239950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9.3432166066115194E-2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9"/>
        <v>9.3432166066115194E-2</v>
      </c>
      <c r="Y142" s="2">
        <f t="shared" si="20"/>
        <v>0</v>
      </c>
      <c r="Z142" s="2">
        <f>IF(Y142&gt;$W$1,HLOOKUP(Y142,B142:$U$2835,ROW($B$2836)-ROW($A142),FALSE),0)</f>
        <v>0</v>
      </c>
      <c r="AA142" s="2">
        <f t="shared" si="18"/>
        <v>0</v>
      </c>
      <c r="AB142" s="2">
        <f>VLOOKUP(A142,segment3_SB_quantity!$A$2:$B$2834,2,FALSE)</f>
        <v>10</v>
      </c>
      <c r="AC142" s="3">
        <f t="shared" si="25"/>
        <v>1.3599999999999999E-2</v>
      </c>
      <c r="AD142">
        <f t="shared" si="21"/>
        <v>0</v>
      </c>
      <c r="AE142">
        <f t="shared" si="26"/>
        <v>1.0316669999999999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4259813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1.1139186475342699E-3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9"/>
        <v>1.1139186475342699E-3</v>
      </c>
      <c r="Y143" s="2">
        <f t="shared" si="20"/>
        <v>0</v>
      </c>
      <c r="Z143" s="2">
        <f>IF(Y143&gt;$W$1,HLOOKUP(Y143,B143:$U$2835,ROW($B$2836)-ROW($A143),FALSE),0)</f>
        <v>0</v>
      </c>
      <c r="AA143" s="2">
        <f t="shared" si="18"/>
        <v>0</v>
      </c>
      <c r="AB143" s="2">
        <f>VLOOKUP(A143,segment3_SB_quantity!$A$2:$B$2834,2,FALSE)</f>
        <v>60</v>
      </c>
      <c r="AC143" s="3">
        <f t="shared" si="25"/>
        <v>1.3599999999999999E-2</v>
      </c>
      <c r="AD143">
        <f t="shared" si="21"/>
        <v>0</v>
      </c>
      <c r="AE143">
        <f t="shared" si="26"/>
        <v>1.0316669999999999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4269669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9"/>
        <v>0</v>
      </c>
      <c r="Y144" s="2">
        <f t="shared" si="20"/>
        <v>0</v>
      </c>
      <c r="Z144" s="2">
        <f>IF(Y144&gt;$W$1,HLOOKUP(Y144,B144:$U$2835,ROW($B$2836)-ROW($A144),FALSE),0)</f>
        <v>0</v>
      </c>
      <c r="AA144" s="2">
        <f t="shared" si="18"/>
        <v>0</v>
      </c>
      <c r="AB144" s="2">
        <f>VLOOKUP(A144,segment3_SB_quantity!$A$2:$B$2834,2,FALSE)</f>
        <v>1</v>
      </c>
      <c r="AC144" s="3">
        <f t="shared" si="25"/>
        <v>1.3599999999999999E-2</v>
      </c>
      <c r="AD144">
        <f t="shared" si="21"/>
        <v>0</v>
      </c>
      <c r="AE144">
        <f t="shared" si="26"/>
        <v>1.0316669999999999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4299825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3.8573802398042499E-3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9"/>
        <v>3.8573802398042499E-3</v>
      </c>
      <c r="Y145" s="2">
        <f t="shared" si="20"/>
        <v>0</v>
      </c>
      <c r="Z145" s="2">
        <f>IF(Y145&gt;$W$1,HLOOKUP(Y145,B145:$U$2835,ROW($B$2836)-ROW($A145),FALSE),0)</f>
        <v>0</v>
      </c>
      <c r="AA145" s="2">
        <f t="shared" si="18"/>
        <v>0</v>
      </c>
      <c r="AB145" s="2">
        <f>VLOOKUP(A145,segment3_SB_quantity!$A$2:$B$2834,2,FALSE)</f>
        <v>285</v>
      </c>
      <c r="AC145" s="3">
        <f t="shared" si="25"/>
        <v>1.3599999999999999E-2</v>
      </c>
      <c r="AD145">
        <f t="shared" si="21"/>
        <v>0</v>
      </c>
      <c r="AE145">
        <f t="shared" si="26"/>
        <v>1.0316669999999999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4319967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5.7256575570788098E-13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9"/>
        <v>5.7256575570788098E-13</v>
      </c>
      <c r="Y146" s="2">
        <f t="shared" si="20"/>
        <v>0</v>
      </c>
      <c r="Z146" s="2">
        <f>IF(Y146&gt;$W$1,HLOOKUP(Y146,B146:$U$2835,ROW($B$2836)-ROW($A146),FALSE),0)</f>
        <v>0</v>
      </c>
      <c r="AA146" s="2">
        <f t="shared" si="18"/>
        <v>0</v>
      </c>
      <c r="AB146" s="2">
        <f>VLOOKUP(A146,segment3_SB_quantity!$A$2:$B$2834,2,FALSE)</f>
        <v>7</v>
      </c>
      <c r="AC146" s="3">
        <f t="shared" si="25"/>
        <v>1.3599999999999999E-2</v>
      </c>
      <c r="AD146">
        <f t="shared" si="21"/>
        <v>0</v>
      </c>
      <c r="AE146">
        <f t="shared" si="26"/>
        <v>1.0316669999999999</v>
      </c>
      <c r="AF146" s="2">
        <f t="shared" si="22"/>
        <v>0</v>
      </c>
      <c r="AG146" s="2">
        <f t="shared" si="23"/>
        <v>0</v>
      </c>
      <c r="AH146" s="1">
        <f t="shared" si="24"/>
        <v>0</v>
      </c>
    </row>
    <row r="147" spans="1:34" x14ac:dyDescent="0.55000000000000004">
      <c r="A147">
        <v>4509747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1.7777170957312599E-2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9"/>
        <v>1.7777170957312599E-2</v>
      </c>
      <c r="Y147" s="2">
        <f t="shared" si="20"/>
        <v>0</v>
      </c>
      <c r="Z147" s="2">
        <f>IF(Y147&gt;$W$1,HLOOKUP(Y147,B147:$U$2835,ROW($B$2836)-ROW($A147),FALSE),0)</f>
        <v>0</v>
      </c>
      <c r="AA147" s="2">
        <f t="shared" si="18"/>
        <v>0</v>
      </c>
      <c r="AB147" s="2">
        <f>VLOOKUP(A147,segment3_SB_quantity!$A$2:$B$2834,2,FALSE)</f>
        <v>15</v>
      </c>
      <c r="AC147" s="3">
        <f t="shared" si="25"/>
        <v>1.3599999999999999E-2</v>
      </c>
      <c r="AD147">
        <f t="shared" si="21"/>
        <v>0</v>
      </c>
      <c r="AE147">
        <f t="shared" si="26"/>
        <v>1.0316669999999999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4569688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9"/>
        <v>0</v>
      </c>
      <c r="Y148" s="2">
        <f t="shared" si="20"/>
        <v>0</v>
      </c>
      <c r="Z148" s="2">
        <f>IF(Y148&gt;$W$1,HLOOKUP(Y148,B148:$U$2835,ROW($B$2836)-ROW($A148),FALSE),0)</f>
        <v>0</v>
      </c>
      <c r="AA148" s="2">
        <f t="shared" si="18"/>
        <v>0</v>
      </c>
      <c r="AB148" s="2">
        <f>VLOOKUP(A148,segment3_SB_quantity!$A$2:$B$2834,2,FALSE)</f>
        <v>4</v>
      </c>
      <c r="AC148" s="3">
        <f t="shared" si="25"/>
        <v>1.3599999999999999E-2</v>
      </c>
      <c r="AD148">
        <f t="shared" si="21"/>
        <v>0</v>
      </c>
      <c r="AE148">
        <f t="shared" si="26"/>
        <v>1.0316669999999999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4589591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0.18209736597914999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9"/>
        <v>0.18209736597914999</v>
      </c>
      <c r="Y149" s="2">
        <f t="shared" si="20"/>
        <v>0</v>
      </c>
      <c r="Z149" s="2">
        <f>IF(Y149&gt;$W$1,HLOOKUP(Y149,B149:$U$2835,ROW($B$2836)-ROW($A149),FALSE),0)</f>
        <v>0</v>
      </c>
      <c r="AA149" s="2">
        <f t="shared" si="18"/>
        <v>0</v>
      </c>
      <c r="AB149" s="2">
        <f>VLOOKUP(A149,segment3_SB_quantity!$A$2:$B$2834,2,FALSE)</f>
        <v>21</v>
      </c>
      <c r="AC149" s="3">
        <f t="shared" si="25"/>
        <v>1.3599999999999999E-2</v>
      </c>
      <c r="AD149">
        <f t="shared" si="21"/>
        <v>0</v>
      </c>
      <c r="AE149">
        <f t="shared" si="26"/>
        <v>1.0316669999999999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4589623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3.8423615300261002E-4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9"/>
        <v>3.8423615300261002E-4</v>
      </c>
      <c r="Y150" s="2">
        <f t="shared" si="20"/>
        <v>0</v>
      </c>
      <c r="Z150" s="2">
        <f>IF(Y150&gt;$W$1,HLOOKUP(Y150,B150:$U$2835,ROW($B$2836)-ROW($A150),FALSE),0)</f>
        <v>0</v>
      </c>
      <c r="AA150" s="2">
        <f t="shared" si="18"/>
        <v>0</v>
      </c>
      <c r="AB150" s="2">
        <f>VLOOKUP(A150,segment3_SB_quantity!$A$2:$B$2834,2,FALSE)</f>
        <v>65</v>
      </c>
      <c r="AC150" s="3">
        <f t="shared" si="25"/>
        <v>1.3599999999999999E-2</v>
      </c>
      <c r="AD150">
        <f t="shared" si="21"/>
        <v>0</v>
      </c>
      <c r="AE150">
        <f t="shared" si="26"/>
        <v>1.0316669999999999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4639896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1.2788402846967599E-2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9"/>
        <v>1.2788402846967599E-2</v>
      </c>
      <c r="Y151" s="2">
        <f t="shared" si="20"/>
        <v>0</v>
      </c>
      <c r="Z151" s="2">
        <f>IF(Y151&gt;$W$1,HLOOKUP(Y151,B151:$U$2835,ROW($B$2836)-ROW($A151),FALSE),0)</f>
        <v>0</v>
      </c>
      <c r="AA151" s="2">
        <f t="shared" si="18"/>
        <v>0</v>
      </c>
      <c r="AB151" s="2">
        <f>VLOOKUP(A151,segment3_SB_quantity!$A$2:$B$2834,2,FALSE)</f>
        <v>44</v>
      </c>
      <c r="AC151" s="3">
        <f t="shared" si="25"/>
        <v>1.3599999999999999E-2</v>
      </c>
      <c r="AD151">
        <f t="shared" si="21"/>
        <v>0</v>
      </c>
      <c r="AE151">
        <f t="shared" si="26"/>
        <v>1.0316669999999999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4679603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3.2283428769533998E-10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9"/>
        <v>3.2283428769533998E-10</v>
      </c>
      <c r="Y152" s="2">
        <f t="shared" si="20"/>
        <v>0</v>
      </c>
      <c r="Z152" s="2">
        <f>IF(Y152&gt;$W$1,HLOOKUP(Y152,B152:$U$2835,ROW($B$2836)-ROW($A152),FALSE),0)</f>
        <v>0</v>
      </c>
      <c r="AA152" s="2">
        <f t="shared" si="18"/>
        <v>0</v>
      </c>
      <c r="AB152" s="2">
        <f>VLOOKUP(A152,segment3_SB_quantity!$A$2:$B$2834,2,FALSE)</f>
        <v>6</v>
      </c>
      <c r="AC152" s="3">
        <f t="shared" si="25"/>
        <v>1.3599999999999999E-2</v>
      </c>
      <c r="AD152">
        <f t="shared" si="21"/>
        <v>0</v>
      </c>
      <c r="AE152">
        <f t="shared" si="26"/>
        <v>1.0316669999999999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4679898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4.2993944879556899E-2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9"/>
        <v>4.2993944879556899E-2</v>
      </c>
      <c r="Y153" s="2">
        <f t="shared" si="20"/>
        <v>0</v>
      </c>
      <c r="Z153" s="2">
        <f>IF(Y153&gt;$W$1,HLOOKUP(Y153,B153:$U$2835,ROW($B$2836)-ROW($A153),FALSE),0)</f>
        <v>0</v>
      </c>
      <c r="AA153" s="2">
        <f t="shared" si="18"/>
        <v>0</v>
      </c>
      <c r="AB153" s="2">
        <f>VLOOKUP(A153,segment3_SB_quantity!$A$2:$B$2834,2,FALSE)</f>
        <v>102</v>
      </c>
      <c r="AC153" s="3">
        <f t="shared" si="25"/>
        <v>1.3599999999999999E-2</v>
      </c>
      <c r="AD153">
        <f t="shared" si="21"/>
        <v>0</v>
      </c>
      <c r="AE153">
        <f t="shared" si="26"/>
        <v>1.0316669999999999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4699985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1.51129064138582E-32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9"/>
        <v>1.51129064138582E-32</v>
      </c>
      <c r="Y154" s="2">
        <f t="shared" si="20"/>
        <v>0</v>
      </c>
      <c r="Z154" s="2">
        <f>IF(Y154&gt;$W$1,HLOOKUP(Y154,B154:$U$2835,ROW($B$2836)-ROW($A154),FALSE),0)</f>
        <v>0</v>
      </c>
      <c r="AA154" s="2">
        <f t="shared" si="18"/>
        <v>0</v>
      </c>
      <c r="AB154" s="2">
        <f>VLOOKUP(A154,segment3_SB_quantity!$A$2:$B$2834,2,FALSE)</f>
        <v>28</v>
      </c>
      <c r="AC154" s="3">
        <f t="shared" si="25"/>
        <v>1.3599999999999999E-2</v>
      </c>
      <c r="AD154">
        <f t="shared" si="21"/>
        <v>0</v>
      </c>
      <c r="AE154">
        <f t="shared" si="26"/>
        <v>1.0316669999999999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4719570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3.9464330279368798E-2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9"/>
        <v>3.9464330279368798E-2</v>
      </c>
      <c r="Y155" s="2">
        <f t="shared" si="20"/>
        <v>0</v>
      </c>
      <c r="Z155" s="2">
        <f>IF(Y155&gt;$W$1,HLOOKUP(Y155,B155:$U$2835,ROW($B$2836)-ROW($A155),FALSE),0)</f>
        <v>0</v>
      </c>
      <c r="AA155" s="2">
        <f t="shared" si="18"/>
        <v>0</v>
      </c>
      <c r="AB155" s="2">
        <f>VLOOKUP(A155,segment3_SB_quantity!$A$2:$B$2834,2,FALSE)</f>
        <v>48</v>
      </c>
      <c r="AC155" s="3">
        <f t="shared" si="25"/>
        <v>1.3599999999999999E-2</v>
      </c>
      <c r="AD155">
        <f t="shared" si="21"/>
        <v>0</v>
      </c>
      <c r="AE155">
        <f t="shared" si="26"/>
        <v>1.0316669999999999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4759939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9.0150876301863206E-105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9"/>
        <v>9.0150876301863206E-105</v>
      </c>
      <c r="Y156" s="2">
        <f t="shared" si="20"/>
        <v>0</v>
      </c>
      <c r="Z156" s="2">
        <f>IF(Y156&gt;$W$1,HLOOKUP(Y156,B156:$U$2835,ROW($B$2836)-ROW($A156),FALSE),0)</f>
        <v>0</v>
      </c>
      <c r="AA156" s="2">
        <f t="shared" si="18"/>
        <v>0</v>
      </c>
      <c r="AB156" s="2">
        <f>VLOOKUP(A156,segment3_SB_quantity!$A$2:$B$2834,2,FALSE)</f>
        <v>6</v>
      </c>
      <c r="AC156" s="3">
        <f t="shared" si="25"/>
        <v>1.3599999999999999E-2</v>
      </c>
      <c r="AD156">
        <f t="shared" si="21"/>
        <v>0</v>
      </c>
      <c r="AE156">
        <f t="shared" si="26"/>
        <v>1.0316669999999999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4769897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9"/>
        <v>0</v>
      </c>
      <c r="Y157" s="2">
        <f t="shared" si="20"/>
        <v>0</v>
      </c>
      <c r="Z157" s="2">
        <f>IF(Y157&gt;$W$1,HLOOKUP(Y157,B157:$U$2835,ROW($B$2836)-ROW($A157),FALSE),0)</f>
        <v>0</v>
      </c>
      <c r="AA157" s="2">
        <f t="shared" si="18"/>
        <v>0</v>
      </c>
      <c r="AB157" s="2">
        <f>VLOOKUP(A157,segment3_SB_quantity!$A$2:$B$2834,2,FALSE)</f>
        <v>220</v>
      </c>
      <c r="AC157" s="3">
        <f t="shared" si="25"/>
        <v>1.3599999999999999E-2</v>
      </c>
      <c r="AD157">
        <f t="shared" si="21"/>
        <v>0</v>
      </c>
      <c r="AE157">
        <f t="shared" si="26"/>
        <v>1.0316669999999999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4829823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0.20983649132708701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9"/>
        <v>0.20983649132708701</v>
      </c>
      <c r="Y158" s="2">
        <f t="shared" si="20"/>
        <v>0</v>
      </c>
      <c r="Z158" s="2">
        <f>IF(Y158&gt;$W$1,HLOOKUP(Y158,B158:$U$2835,ROW($B$2836)-ROW($A158),FALSE),0)</f>
        <v>0</v>
      </c>
      <c r="AA158" s="2">
        <f t="shared" si="18"/>
        <v>0</v>
      </c>
      <c r="AB158" s="2">
        <f>VLOOKUP(A158,segment3_SB_quantity!$A$2:$B$2834,2,FALSE)</f>
        <v>15</v>
      </c>
      <c r="AC158" s="3">
        <f t="shared" si="25"/>
        <v>1.3599999999999999E-2</v>
      </c>
      <c r="AD158">
        <f t="shared" si="21"/>
        <v>0</v>
      </c>
      <c r="AE158">
        <f t="shared" si="26"/>
        <v>1.0316669999999999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4839830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2.2323327531012498E-2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9"/>
        <v>2.2323327531012498E-2</v>
      </c>
      <c r="Y159" s="2">
        <f t="shared" si="20"/>
        <v>0</v>
      </c>
      <c r="Z159" s="2">
        <f>IF(Y159&gt;$W$1,HLOOKUP(Y159,B159:$U$2835,ROW($B$2836)-ROW($A159),FALSE),0)</f>
        <v>0</v>
      </c>
      <c r="AA159" s="2">
        <f t="shared" si="18"/>
        <v>0</v>
      </c>
      <c r="AB159" s="2">
        <f>VLOOKUP(A159,segment3_SB_quantity!$A$2:$B$2834,2,FALSE)</f>
        <v>124</v>
      </c>
      <c r="AC159" s="3">
        <f t="shared" si="25"/>
        <v>1.3599999999999999E-2</v>
      </c>
      <c r="AD159">
        <f t="shared" si="21"/>
        <v>0</v>
      </c>
      <c r="AE159">
        <f t="shared" si="26"/>
        <v>1.0316669999999999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4839902</v>
      </c>
      <c r="B160" s="2">
        <v>0</v>
      </c>
      <c r="C160" s="2">
        <v>0</v>
      </c>
      <c r="D160" s="2">
        <v>0</v>
      </c>
      <c r="E160" s="2">
        <v>1.24125012052449E-2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9"/>
        <v>1.24125012052449E-2</v>
      </c>
      <c r="Y160" s="2">
        <f t="shared" si="20"/>
        <v>0</v>
      </c>
      <c r="Z160" s="2">
        <f>IF(Y160&gt;$W$1,HLOOKUP(Y160,B160:$U$2835,ROW($B$2836)-ROW($A160),FALSE),0)</f>
        <v>0</v>
      </c>
      <c r="AA160" s="2">
        <f t="shared" si="18"/>
        <v>0</v>
      </c>
      <c r="AB160" s="2">
        <f>VLOOKUP(A160,segment3_SB_quantity!$A$2:$B$2834,2,FALSE)</f>
        <v>16</v>
      </c>
      <c r="AC160" s="3">
        <f t="shared" si="25"/>
        <v>1.3599999999999999E-2</v>
      </c>
      <c r="AD160">
        <f t="shared" si="21"/>
        <v>0</v>
      </c>
      <c r="AE160">
        <f t="shared" si="26"/>
        <v>1.0316669999999999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4889825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9"/>
        <v>0</v>
      </c>
      <c r="Y161" s="2">
        <f t="shared" si="20"/>
        <v>0</v>
      </c>
      <c r="Z161" s="2">
        <f>IF(Y161&gt;$W$1,HLOOKUP(Y161,B161:$U$2835,ROW($B$2836)-ROW($A161),FALSE),0)</f>
        <v>0</v>
      </c>
      <c r="AA161" s="2">
        <f t="shared" si="18"/>
        <v>0</v>
      </c>
      <c r="AB161" s="2">
        <f>VLOOKUP(A161,segment3_SB_quantity!$A$2:$B$2834,2,FALSE)</f>
        <v>3</v>
      </c>
      <c r="AC161" s="3">
        <f t="shared" si="25"/>
        <v>1.3599999999999999E-2</v>
      </c>
      <c r="AD161">
        <f t="shared" si="21"/>
        <v>0</v>
      </c>
      <c r="AE161">
        <f t="shared" si="26"/>
        <v>1.0316669999999999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4899809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0.138816945914877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9"/>
        <v>0.138816945914877</v>
      </c>
      <c r="Y162" s="2">
        <f t="shared" si="20"/>
        <v>0</v>
      </c>
      <c r="Z162" s="2">
        <f>IF(Y162&gt;$W$1,HLOOKUP(Y162,B162:$U$2835,ROW($B$2836)-ROW($A162),FALSE),0)</f>
        <v>0</v>
      </c>
      <c r="AA162" s="2">
        <f t="shared" si="18"/>
        <v>0</v>
      </c>
      <c r="AB162" s="2">
        <f>VLOOKUP(A162,segment3_SB_quantity!$A$2:$B$2834,2,FALSE)</f>
        <v>102</v>
      </c>
      <c r="AC162" s="3">
        <f t="shared" si="25"/>
        <v>1.3599999999999999E-2</v>
      </c>
      <c r="AD162">
        <f t="shared" si="21"/>
        <v>0</v>
      </c>
      <c r="AE162">
        <f t="shared" si="26"/>
        <v>1.0316669999999999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5019544</v>
      </c>
      <c r="B163" s="2">
        <v>0</v>
      </c>
      <c r="C163" s="2">
        <v>0</v>
      </c>
      <c r="D163" s="2">
        <v>0</v>
      </c>
      <c r="E163" s="2">
        <v>1.0456976517529399E-2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9"/>
        <v>1.0456976517529399E-2</v>
      </c>
      <c r="Y163" s="2">
        <f t="shared" si="20"/>
        <v>0</v>
      </c>
      <c r="Z163" s="2">
        <f>IF(Y163&gt;$W$1,HLOOKUP(Y163,B163:$U$2835,ROW($B$2836)-ROW($A163),FALSE),0)</f>
        <v>0</v>
      </c>
      <c r="AA163" s="2">
        <f t="shared" si="18"/>
        <v>0</v>
      </c>
      <c r="AB163" s="2">
        <f>VLOOKUP(A163,segment3_SB_quantity!$A$2:$B$2834,2,FALSE)</f>
        <v>28</v>
      </c>
      <c r="AC163" s="3">
        <f t="shared" si="25"/>
        <v>1.3599999999999999E-2</v>
      </c>
      <c r="AD163">
        <f t="shared" si="21"/>
        <v>0</v>
      </c>
      <c r="AE163">
        <f t="shared" si="26"/>
        <v>1.0316669999999999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5039834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8.5381723302034996E-4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9"/>
        <v>8.5381723302034996E-4</v>
      </c>
      <c r="Y164" s="2">
        <f t="shared" si="20"/>
        <v>0</v>
      </c>
      <c r="Z164" s="2">
        <f>IF(Y164&gt;$W$1,HLOOKUP(Y164,B164:$U$2835,ROW($B$2836)-ROW($A164),FALSE),0)</f>
        <v>0</v>
      </c>
      <c r="AA164" s="2">
        <f t="shared" si="18"/>
        <v>0</v>
      </c>
      <c r="AB164" s="2">
        <f>VLOOKUP(A164,segment3_SB_quantity!$A$2:$B$2834,2,FALSE)</f>
        <v>10</v>
      </c>
      <c r="AC164" s="3">
        <f t="shared" si="25"/>
        <v>1.3599999999999999E-2</v>
      </c>
      <c r="AD164">
        <f t="shared" si="21"/>
        <v>0</v>
      </c>
      <c r="AE164">
        <f t="shared" si="26"/>
        <v>1.0316669999999999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5039894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9"/>
        <v>0</v>
      </c>
      <c r="Y165" s="2">
        <f t="shared" si="20"/>
        <v>0</v>
      </c>
      <c r="Z165" s="2">
        <f>IF(Y165&gt;$W$1,HLOOKUP(Y165,B165:$U$2835,ROW($B$2836)-ROW($A165),FALSE),0)</f>
        <v>0</v>
      </c>
      <c r="AA165" s="2">
        <f t="shared" si="18"/>
        <v>0</v>
      </c>
      <c r="AB165" s="2">
        <f>VLOOKUP(A165,segment3_SB_quantity!$A$2:$B$2834,2,FALSE)</f>
        <v>101</v>
      </c>
      <c r="AC165" s="3">
        <f t="shared" si="25"/>
        <v>1.3599999999999999E-2</v>
      </c>
      <c r="AD165">
        <f t="shared" si="21"/>
        <v>0</v>
      </c>
      <c r="AE165">
        <f t="shared" si="26"/>
        <v>1.0316669999999999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5069807</v>
      </c>
      <c r="B166" s="2">
        <v>0</v>
      </c>
      <c r="C166" s="2">
        <v>0</v>
      </c>
      <c r="D166" s="2">
        <v>0</v>
      </c>
      <c r="E166" s="2">
        <v>3.4340860321921303E-2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9"/>
        <v>3.4340860321921303E-2</v>
      </c>
      <c r="Y166" s="2">
        <f t="shared" si="20"/>
        <v>0</v>
      </c>
      <c r="Z166" s="2">
        <f>IF(Y166&gt;$W$1,HLOOKUP(Y166,B166:$U$2835,ROW($B$2836)-ROW($A166),FALSE),0)</f>
        <v>0</v>
      </c>
      <c r="AA166" s="2">
        <f t="shared" si="18"/>
        <v>0</v>
      </c>
      <c r="AB166" s="2">
        <f>VLOOKUP(A166,segment3_SB_quantity!$A$2:$B$2834,2,FALSE)</f>
        <v>15</v>
      </c>
      <c r="AC166" s="3">
        <f t="shared" si="25"/>
        <v>1.3599999999999999E-2</v>
      </c>
      <c r="AD166">
        <f t="shared" si="21"/>
        <v>0</v>
      </c>
      <c r="AE166">
        <f t="shared" si="26"/>
        <v>1.0316669999999999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5109957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7.7710793364917201E-3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9"/>
        <v>7.7710793364917201E-3</v>
      </c>
      <c r="Y167" s="2">
        <f t="shared" si="20"/>
        <v>0</v>
      </c>
      <c r="Z167" s="2">
        <f>IF(Y167&gt;$W$1,HLOOKUP(Y167,B167:$U$2835,ROW($B$2836)-ROW($A167),FALSE),0)</f>
        <v>0</v>
      </c>
      <c r="AA167" s="2">
        <f t="shared" si="18"/>
        <v>0</v>
      </c>
      <c r="AB167" s="2">
        <f>VLOOKUP(A167,segment3_SB_quantity!$A$2:$B$2834,2,FALSE)</f>
        <v>3</v>
      </c>
      <c r="AC167" s="3">
        <f t="shared" si="25"/>
        <v>1.3599999999999999E-2</v>
      </c>
      <c r="AD167">
        <f t="shared" si="21"/>
        <v>0</v>
      </c>
      <c r="AE167">
        <f t="shared" si="26"/>
        <v>1.0316669999999999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5149889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2.6078614966640298E-27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9"/>
        <v>2.6078614966640298E-27</v>
      </c>
      <c r="Y168" s="2">
        <f t="shared" si="20"/>
        <v>0</v>
      </c>
      <c r="Z168" s="2">
        <f>IF(Y168&gt;$W$1,HLOOKUP(Y168,B168:$U$2835,ROW($B$2836)-ROW($A168),FALSE),0)</f>
        <v>0</v>
      </c>
      <c r="AA168" s="2">
        <f t="shared" si="18"/>
        <v>0</v>
      </c>
      <c r="AB168" s="2">
        <f>VLOOKUP(A168,segment3_SB_quantity!$A$2:$B$2834,2,FALSE)</f>
        <v>28</v>
      </c>
      <c r="AC168" s="3">
        <f t="shared" si="25"/>
        <v>1.3599999999999999E-2</v>
      </c>
      <c r="AD168">
        <f t="shared" si="21"/>
        <v>0</v>
      </c>
      <c r="AE168">
        <f t="shared" si="26"/>
        <v>1.0316669999999999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5219581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1.5729271369861499E-2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9"/>
        <v>1.5729271369861499E-2</v>
      </c>
      <c r="Y169" s="2">
        <f t="shared" si="20"/>
        <v>0</v>
      </c>
      <c r="Z169" s="2">
        <f>IF(Y169&gt;$W$1,HLOOKUP(Y169,B169:$U$2835,ROW($B$2836)-ROW($A169),FALSE),0)</f>
        <v>0</v>
      </c>
      <c r="AA169" s="2">
        <f t="shared" si="18"/>
        <v>0</v>
      </c>
      <c r="AB169" s="2">
        <f>VLOOKUP(A169,segment3_SB_quantity!$A$2:$B$2834,2,FALSE)</f>
        <v>282</v>
      </c>
      <c r="AC169" s="3">
        <f t="shared" si="25"/>
        <v>1.3599999999999999E-2</v>
      </c>
      <c r="AD169">
        <f t="shared" si="21"/>
        <v>0</v>
      </c>
      <c r="AE169">
        <f t="shared" si="26"/>
        <v>1.0316669999999999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5269569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9"/>
        <v>0</v>
      </c>
      <c r="Y170" s="2">
        <f t="shared" si="20"/>
        <v>0</v>
      </c>
      <c r="Z170" s="2">
        <f>IF(Y170&gt;$W$1,HLOOKUP(Y170,B170:$U$2835,ROW($B$2836)-ROW($A170),FALSE),0)</f>
        <v>0</v>
      </c>
      <c r="AA170" s="2">
        <f t="shared" si="18"/>
        <v>0</v>
      </c>
      <c r="AB170" s="2">
        <f>VLOOKUP(A170,segment3_SB_quantity!$A$2:$B$2834,2,FALSE)</f>
        <v>2</v>
      </c>
      <c r="AC170" s="3">
        <f t="shared" si="25"/>
        <v>1.3599999999999999E-2</v>
      </c>
      <c r="AD170">
        <f t="shared" si="21"/>
        <v>0</v>
      </c>
      <c r="AE170">
        <f t="shared" si="26"/>
        <v>1.0316669999999999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5279820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4.9278916178183002E-3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9"/>
        <v>4.9278916178183002E-3</v>
      </c>
      <c r="Y171" s="2">
        <f t="shared" si="20"/>
        <v>0</v>
      </c>
      <c r="Z171" s="2">
        <f>IF(Y171&gt;$W$1,HLOOKUP(Y171,B171:$U$2835,ROW($B$2836)-ROW($A171),FALSE),0)</f>
        <v>0</v>
      </c>
      <c r="AA171" s="2">
        <f t="shared" si="18"/>
        <v>0</v>
      </c>
      <c r="AB171" s="2">
        <f>VLOOKUP(A171,segment3_SB_quantity!$A$2:$B$2834,2,FALSE)</f>
        <v>24</v>
      </c>
      <c r="AC171" s="3">
        <f t="shared" si="25"/>
        <v>1.3599999999999999E-2</v>
      </c>
      <c r="AD171">
        <f t="shared" si="21"/>
        <v>0</v>
      </c>
      <c r="AE171">
        <f t="shared" si="26"/>
        <v>1.0316669999999999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5399819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0.69230161516653499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9"/>
        <v>0.69230161516653499</v>
      </c>
      <c r="Y172" s="2">
        <f t="shared" si="20"/>
        <v>0.69230161516653499</v>
      </c>
      <c r="Z172" s="2" t="str">
        <f>IF(Y172&gt;$W$1,HLOOKUP(Y172,B172:$U$2835,ROW($B$2836)-ROW($A172),FALSE),0)</f>
        <v>P_OL10</v>
      </c>
      <c r="AA172" s="2">
        <f t="shared" si="18"/>
        <v>0.47499999999999992</v>
      </c>
      <c r="AB172" s="2">
        <f>VLOOKUP(A172,segment3_SB_quantity!$A$2:$B$2834,2,FALSE)</f>
        <v>27</v>
      </c>
      <c r="AC172" s="3">
        <f t="shared" si="25"/>
        <v>1.3599999999999999E-2</v>
      </c>
      <c r="AD172">
        <f t="shared" si="21"/>
        <v>0.36719999999999997</v>
      </c>
      <c r="AE172">
        <f t="shared" si="26"/>
        <v>1.0316669999999999</v>
      </c>
      <c r="AF172" s="2">
        <f t="shared" si="22"/>
        <v>0.37882812239999991</v>
      </c>
      <c r="AG172" s="2">
        <f t="shared" si="23"/>
        <v>0.17994335813999995</v>
      </c>
      <c r="AH172" s="1">
        <f t="shared" si="24"/>
        <v>2.1052631578947367</v>
      </c>
    </row>
    <row r="173" spans="1:34" x14ac:dyDescent="0.55000000000000004">
      <c r="A173">
        <v>5509988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5.0606311874948697E-6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9"/>
        <v>5.0606311874948697E-6</v>
      </c>
      <c r="Y173" s="2">
        <f t="shared" si="20"/>
        <v>0</v>
      </c>
      <c r="Z173" s="2">
        <f>IF(Y173&gt;$W$1,HLOOKUP(Y173,B173:$U$2835,ROW($B$2836)-ROW($A173),FALSE),0)</f>
        <v>0</v>
      </c>
      <c r="AA173" s="2">
        <f t="shared" si="18"/>
        <v>0</v>
      </c>
      <c r="AB173" s="2">
        <f>VLOOKUP(A173,segment3_SB_quantity!$A$2:$B$2834,2,FALSE)</f>
        <v>1</v>
      </c>
      <c r="AC173" s="3">
        <f t="shared" si="25"/>
        <v>1.3599999999999999E-2</v>
      </c>
      <c r="AD173">
        <f t="shared" si="21"/>
        <v>0</v>
      </c>
      <c r="AE173">
        <f t="shared" si="26"/>
        <v>1.0316669999999999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5529858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0.26419605133271201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9"/>
        <v>0.26419605133271201</v>
      </c>
      <c r="Y174" s="2">
        <f t="shared" si="20"/>
        <v>0</v>
      </c>
      <c r="Z174" s="2">
        <f>IF(Y174&gt;$W$1,HLOOKUP(Y174,B174:$U$2835,ROW($B$2836)-ROW($A174),FALSE),0)</f>
        <v>0</v>
      </c>
      <c r="AA174" s="2">
        <f t="shared" si="18"/>
        <v>0</v>
      </c>
      <c r="AB174" s="2">
        <f>VLOOKUP(A174,segment3_SB_quantity!$A$2:$B$2834,2,FALSE)</f>
        <v>13</v>
      </c>
      <c r="AC174" s="3">
        <f t="shared" si="25"/>
        <v>1.3599999999999999E-2</v>
      </c>
      <c r="AD174">
        <f t="shared" si="21"/>
        <v>0</v>
      </c>
      <c r="AE174">
        <f t="shared" si="26"/>
        <v>1.0316669999999999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5589661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7.1100656111026898E-3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9"/>
        <v>7.1100656111026898E-3</v>
      </c>
      <c r="Y175" s="2">
        <f t="shared" si="20"/>
        <v>0</v>
      </c>
      <c r="Z175" s="2">
        <f>IF(Y175&gt;$W$1,HLOOKUP(Y175,B175:$U$2835,ROW($B$2836)-ROW($A175),FALSE),0)</f>
        <v>0</v>
      </c>
      <c r="AA175" s="2">
        <f t="shared" si="18"/>
        <v>0</v>
      </c>
      <c r="AB175" s="2">
        <f>VLOOKUP(A175,segment3_SB_quantity!$A$2:$B$2834,2,FALSE)</f>
        <v>20</v>
      </c>
      <c r="AC175" s="3">
        <f t="shared" si="25"/>
        <v>1.3599999999999999E-2</v>
      </c>
      <c r="AD175">
        <f t="shared" si="21"/>
        <v>0</v>
      </c>
      <c r="AE175">
        <f t="shared" si="26"/>
        <v>1.0316669999999999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5619763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9"/>
        <v>0</v>
      </c>
      <c r="Y176" s="2">
        <f t="shared" si="20"/>
        <v>0</v>
      </c>
      <c r="Z176" s="2">
        <f>IF(Y176&gt;$W$1,HLOOKUP(Y176,B176:$U$2835,ROW($B$2836)-ROW($A176),FALSE),0)</f>
        <v>0</v>
      </c>
      <c r="AA176" s="2">
        <f t="shared" si="18"/>
        <v>0</v>
      </c>
      <c r="AB176" s="2">
        <f>VLOOKUP(A176,segment3_SB_quantity!$A$2:$B$2834,2,FALSE)</f>
        <v>2</v>
      </c>
      <c r="AC176" s="3">
        <f t="shared" si="25"/>
        <v>1.3599999999999999E-2</v>
      </c>
      <c r="AD176">
        <f t="shared" si="21"/>
        <v>0</v>
      </c>
      <c r="AE176">
        <f t="shared" si="26"/>
        <v>1.0316669999999999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5639618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1.53889675598201E-2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9"/>
        <v>1.53889675598201E-2</v>
      </c>
      <c r="Y177" s="2">
        <f t="shared" si="20"/>
        <v>0</v>
      </c>
      <c r="Z177" s="2">
        <f>IF(Y177&gt;$W$1,HLOOKUP(Y177,B177:$U$2835,ROW($B$2836)-ROW($A177),FALSE),0)</f>
        <v>0</v>
      </c>
      <c r="AA177" s="2">
        <f t="shared" si="18"/>
        <v>0</v>
      </c>
      <c r="AB177" s="2">
        <f>VLOOKUP(A177,segment3_SB_quantity!$A$2:$B$2834,2,FALSE)</f>
        <v>64</v>
      </c>
      <c r="AC177" s="3">
        <f t="shared" si="25"/>
        <v>1.3599999999999999E-2</v>
      </c>
      <c r="AD177">
        <f t="shared" si="21"/>
        <v>0</v>
      </c>
      <c r="AE177">
        <f t="shared" si="26"/>
        <v>1.0316669999999999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5639825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9"/>
        <v>0</v>
      </c>
      <c r="Y178" s="2">
        <f t="shared" si="20"/>
        <v>0</v>
      </c>
      <c r="Z178" s="2">
        <f>IF(Y178&gt;$W$1,HLOOKUP(Y178,B178:$U$2835,ROW($B$2836)-ROW($A178),FALSE),0)</f>
        <v>0</v>
      </c>
      <c r="AA178" s="2">
        <f t="shared" si="18"/>
        <v>0</v>
      </c>
      <c r="AB178" s="2">
        <f>VLOOKUP(A178,segment3_SB_quantity!$A$2:$B$2834,2,FALSE)</f>
        <v>51</v>
      </c>
      <c r="AC178" s="3">
        <f t="shared" si="25"/>
        <v>1.3599999999999999E-2</v>
      </c>
      <c r="AD178">
        <f t="shared" si="21"/>
        <v>0</v>
      </c>
      <c r="AE178">
        <f t="shared" si="26"/>
        <v>1.0316669999999999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5639887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3.3336121084368302E-4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9"/>
        <v>3.3336121084368302E-4</v>
      </c>
      <c r="Y179" s="2">
        <f t="shared" si="20"/>
        <v>0</v>
      </c>
      <c r="Z179" s="2">
        <f>IF(Y179&gt;$W$1,HLOOKUP(Y179,B179:$U$2835,ROW($B$2836)-ROW($A179),FALSE),0)</f>
        <v>0</v>
      </c>
      <c r="AA179" s="2">
        <f t="shared" si="18"/>
        <v>0</v>
      </c>
      <c r="AB179" s="2">
        <f>VLOOKUP(A179,segment3_SB_quantity!$A$2:$B$2834,2,FALSE)</f>
        <v>5</v>
      </c>
      <c r="AC179" s="3">
        <f t="shared" si="25"/>
        <v>1.3599999999999999E-2</v>
      </c>
      <c r="AD179">
        <f t="shared" si="21"/>
        <v>0</v>
      </c>
      <c r="AE179">
        <f t="shared" si="26"/>
        <v>1.0316669999999999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5679940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0.101217099349472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9"/>
        <v>0.101217099349472</v>
      </c>
      <c r="Y180" s="2">
        <f t="shared" si="20"/>
        <v>0</v>
      </c>
      <c r="Z180" s="2">
        <f>IF(Y180&gt;$W$1,HLOOKUP(Y180,B180:$U$2835,ROW($B$2836)-ROW($A180),FALSE),0)</f>
        <v>0</v>
      </c>
      <c r="AA180" s="2">
        <f t="shared" si="18"/>
        <v>0</v>
      </c>
      <c r="AB180" s="2">
        <f>VLOOKUP(A180,segment3_SB_quantity!$A$2:$B$2834,2,FALSE)</f>
        <v>1</v>
      </c>
      <c r="AC180" s="3">
        <f t="shared" si="25"/>
        <v>1.3599999999999999E-2</v>
      </c>
      <c r="AD180">
        <f t="shared" si="21"/>
        <v>0</v>
      </c>
      <c r="AE180">
        <f t="shared" si="26"/>
        <v>1.0316669999999999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5749887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2.7489223455074301E-2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9"/>
        <v>2.7489223455074301E-2</v>
      </c>
      <c r="Y181" s="2">
        <f t="shared" si="20"/>
        <v>0</v>
      </c>
      <c r="Z181" s="2">
        <f>IF(Y181&gt;$W$1,HLOOKUP(Y181,B181:$U$2835,ROW($B$2836)-ROW($A181),FALSE),0)</f>
        <v>0</v>
      </c>
      <c r="AA181" s="2">
        <f t="shared" si="18"/>
        <v>0</v>
      </c>
      <c r="AB181" s="2">
        <f>VLOOKUP(A181,segment3_SB_quantity!$A$2:$B$2834,2,FALSE)</f>
        <v>32</v>
      </c>
      <c r="AC181" s="3">
        <f t="shared" si="25"/>
        <v>1.3599999999999999E-2</v>
      </c>
      <c r="AD181">
        <f t="shared" si="21"/>
        <v>0</v>
      </c>
      <c r="AE181">
        <f t="shared" si="26"/>
        <v>1.0316669999999999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5819956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9"/>
        <v>0</v>
      </c>
      <c r="Y182" s="2">
        <f t="shared" si="20"/>
        <v>0</v>
      </c>
      <c r="Z182" s="2">
        <f>IF(Y182&gt;$W$1,HLOOKUP(Y182,B182:$U$2835,ROW($B$2836)-ROW($A182),FALSE),0)</f>
        <v>0</v>
      </c>
      <c r="AA182" s="2">
        <f t="shared" si="18"/>
        <v>0</v>
      </c>
      <c r="AB182" s="2">
        <f>VLOOKUP(A182,segment3_SB_quantity!$A$2:$B$2834,2,FALSE)</f>
        <v>2</v>
      </c>
      <c r="AC182" s="3">
        <f t="shared" si="25"/>
        <v>1.3599999999999999E-2</v>
      </c>
      <c r="AD182">
        <f t="shared" si="21"/>
        <v>0</v>
      </c>
      <c r="AE182">
        <f t="shared" si="26"/>
        <v>1.0316669999999999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5839828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4.9584209357919099E-8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9"/>
        <v>4.9584209357919099E-8</v>
      </c>
      <c r="Y183" s="2">
        <f t="shared" si="20"/>
        <v>0</v>
      </c>
      <c r="Z183" s="2">
        <f>IF(Y183&gt;$W$1,HLOOKUP(Y183,B183:$U$2835,ROW($B$2836)-ROW($A183),FALSE),0)</f>
        <v>0</v>
      </c>
      <c r="AA183" s="2">
        <f t="shared" si="18"/>
        <v>0</v>
      </c>
      <c r="AB183" s="2">
        <f>VLOOKUP(A183,segment3_SB_quantity!$A$2:$B$2834,2,FALSE)</f>
        <v>22</v>
      </c>
      <c r="AC183" s="3">
        <f t="shared" si="25"/>
        <v>1.3599999999999999E-2</v>
      </c>
      <c r="AD183">
        <f t="shared" si="21"/>
        <v>0</v>
      </c>
      <c r="AE183">
        <f t="shared" si="26"/>
        <v>1.0316669999999999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5929637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3.7191337666569603E-2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9"/>
        <v>3.7191337666569603E-2</v>
      </c>
      <c r="Y184" s="2">
        <f t="shared" si="20"/>
        <v>0</v>
      </c>
      <c r="Z184" s="2">
        <f>IF(Y184&gt;$W$1,HLOOKUP(Y184,B184:$U$2835,ROW($B$2836)-ROW($A184),FALSE),0)</f>
        <v>0</v>
      </c>
      <c r="AA184" s="2">
        <f t="shared" si="18"/>
        <v>0</v>
      </c>
      <c r="AB184" s="2">
        <f>VLOOKUP(A184,segment3_SB_quantity!$A$2:$B$2834,2,FALSE)</f>
        <v>6</v>
      </c>
      <c r="AC184" s="3">
        <f t="shared" si="25"/>
        <v>1.3599999999999999E-2</v>
      </c>
      <c r="AD184">
        <f t="shared" si="21"/>
        <v>0</v>
      </c>
      <c r="AE184">
        <f t="shared" si="26"/>
        <v>1.0316669999999999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6039822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4.9042696761923701E-2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9"/>
        <v>4.9042696761923701E-2</v>
      </c>
      <c r="Y185" s="2">
        <f t="shared" si="20"/>
        <v>0</v>
      </c>
      <c r="Z185" s="2">
        <f>IF(Y185&gt;$W$1,HLOOKUP(Y185,B185:$U$2835,ROW($B$2836)-ROW($A185),FALSE),0)</f>
        <v>0</v>
      </c>
      <c r="AA185" s="2">
        <f t="shared" si="18"/>
        <v>0</v>
      </c>
      <c r="AB185" s="2">
        <f>VLOOKUP(A185,segment3_SB_quantity!$A$2:$B$2834,2,FALSE)</f>
        <v>52</v>
      </c>
      <c r="AC185" s="3">
        <f t="shared" si="25"/>
        <v>1.3599999999999999E-2</v>
      </c>
      <c r="AD185">
        <f t="shared" si="21"/>
        <v>0</v>
      </c>
      <c r="AE185">
        <f t="shared" si="26"/>
        <v>1.0316669999999999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6119775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2.1334217856359001E-4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9"/>
        <v>2.1334217856359001E-4</v>
      </c>
      <c r="Y186" s="2">
        <f t="shared" si="20"/>
        <v>0</v>
      </c>
      <c r="Z186" s="2">
        <f>IF(Y186&gt;$W$1,HLOOKUP(Y186,B186:$U$2835,ROW($B$2836)-ROW($A186),FALSE),0)</f>
        <v>0</v>
      </c>
      <c r="AA186" s="2">
        <f t="shared" si="18"/>
        <v>0</v>
      </c>
      <c r="AB186" s="2">
        <f>VLOOKUP(A186,segment3_SB_quantity!$A$2:$B$2834,2,FALSE)</f>
        <v>241</v>
      </c>
      <c r="AC186" s="3">
        <f t="shared" si="25"/>
        <v>1.3599999999999999E-2</v>
      </c>
      <c r="AD186">
        <f t="shared" si="21"/>
        <v>0</v>
      </c>
      <c r="AE186">
        <f t="shared" si="26"/>
        <v>1.0316669999999999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6139888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8.1387206144705002E-4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9"/>
        <v>8.1387206144705002E-4</v>
      </c>
      <c r="Y187" s="2">
        <f t="shared" si="20"/>
        <v>0</v>
      </c>
      <c r="Z187" s="2">
        <f>IF(Y187&gt;$W$1,HLOOKUP(Y187,B187:$U$2835,ROW($B$2836)-ROW($A187),FALSE),0)</f>
        <v>0</v>
      </c>
      <c r="AA187" s="2">
        <f t="shared" si="18"/>
        <v>0</v>
      </c>
      <c r="AB187" s="2">
        <f>VLOOKUP(A187,segment3_SB_quantity!$A$2:$B$2834,2,FALSE)</f>
        <v>78</v>
      </c>
      <c r="AC187" s="3">
        <f t="shared" si="25"/>
        <v>1.3599999999999999E-2</v>
      </c>
      <c r="AD187">
        <f t="shared" si="21"/>
        <v>0</v>
      </c>
      <c r="AE187">
        <f t="shared" si="26"/>
        <v>1.0316669999999999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6149942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1.5426354912590098E-5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9"/>
        <v>1.5426354912590098E-5</v>
      </c>
      <c r="Y188" s="2">
        <f t="shared" si="20"/>
        <v>0</v>
      </c>
      <c r="Z188" s="2">
        <f>IF(Y188&gt;$W$1,HLOOKUP(Y188,B188:$U$2835,ROW($B$2836)-ROW($A188),FALSE),0)</f>
        <v>0</v>
      </c>
      <c r="AA188" s="2">
        <f t="shared" si="18"/>
        <v>0</v>
      </c>
      <c r="AB188" s="2">
        <f>VLOOKUP(A188,segment3_SB_quantity!$A$2:$B$2834,2,FALSE)</f>
        <v>25</v>
      </c>
      <c r="AC188" s="3">
        <f t="shared" si="25"/>
        <v>1.3599999999999999E-2</v>
      </c>
      <c r="AD188">
        <f t="shared" si="21"/>
        <v>0</v>
      </c>
      <c r="AE188">
        <f t="shared" si="26"/>
        <v>1.0316669999999999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6279935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9"/>
        <v>0</v>
      </c>
      <c r="Y189" s="2">
        <f t="shared" si="20"/>
        <v>0</v>
      </c>
      <c r="Z189" s="2">
        <f>IF(Y189&gt;$W$1,HLOOKUP(Y189,B189:$U$2835,ROW($B$2836)-ROW($A189),FALSE),0)</f>
        <v>0</v>
      </c>
      <c r="AA189" s="2">
        <f t="shared" si="18"/>
        <v>0</v>
      </c>
      <c r="AB189" s="2">
        <f>VLOOKUP(A189,segment3_SB_quantity!$A$2:$B$2834,2,FALSE)</f>
        <v>2</v>
      </c>
      <c r="AC189" s="3">
        <f t="shared" si="25"/>
        <v>1.3599999999999999E-2</v>
      </c>
      <c r="AD189">
        <f t="shared" si="21"/>
        <v>0</v>
      </c>
      <c r="AE189">
        <f t="shared" si="26"/>
        <v>1.0316669999999999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6309822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9"/>
        <v>0</v>
      </c>
      <c r="Y190" s="2">
        <f t="shared" si="20"/>
        <v>0</v>
      </c>
      <c r="Z190" s="2">
        <f>IF(Y190&gt;$W$1,HLOOKUP(Y190,B190:$U$2835,ROW($B$2836)-ROW($A190),FALSE),0)</f>
        <v>0</v>
      </c>
      <c r="AA190" s="2">
        <f t="shared" si="18"/>
        <v>0</v>
      </c>
      <c r="AB190" s="2">
        <f>VLOOKUP(A190,segment3_SB_quantity!$A$2:$B$2834,2,FALSE)</f>
        <v>5</v>
      </c>
      <c r="AC190" s="3">
        <f t="shared" si="25"/>
        <v>1.3599999999999999E-2</v>
      </c>
      <c r="AD190">
        <f t="shared" si="21"/>
        <v>0</v>
      </c>
      <c r="AE190">
        <f t="shared" si="26"/>
        <v>1.0316669999999999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6319822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1.44072349539137E-11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9"/>
        <v>1.44072349539137E-11</v>
      </c>
      <c r="Y191" s="2">
        <f t="shared" si="20"/>
        <v>0</v>
      </c>
      <c r="Z191" s="2">
        <f>IF(Y191&gt;$W$1,HLOOKUP(Y191,B191:$U$2835,ROW($B$2836)-ROW($A191),FALSE),0)</f>
        <v>0</v>
      </c>
      <c r="AA191" s="2">
        <f t="shared" si="18"/>
        <v>0</v>
      </c>
      <c r="AB191" s="2">
        <f>VLOOKUP(A191,segment3_SB_quantity!$A$2:$B$2834,2,FALSE)</f>
        <v>115</v>
      </c>
      <c r="AC191" s="3">
        <f t="shared" si="25"/>
        <v>1.3599999999999999E-2</v>
      </c>
      <c r="AD191">
        <f t="shared" si="21"/>
        <v>0</v>
      </c>
      <c r="AE191">
        <f t="shared" si="26"/>
        <v>1.0316669999999999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6389897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9"/>
        <v>0</v>
      </c>
      <c r="Y192" s="2">
        <f t="shared" si="20"/>
        <v>0</v>
      </c>
      <c r="Z192" s="2">
        <f>IF(Y192&gt;$W$1,HLOOKUP(Y192,B192:$U$2835,ROW($B$2836)-ROW($A192),FALSE),0)</f>
        <v>0</v>
      </c>
      <c r="AA192" s="2">
        <f t="shared" si="18"/>
        <v>0</v>
      </c>
      <c r="AB192" s="2">
        <f>VLOOKUP(A192,segment3_SB_quantity!$A$2:$B$2834,2,FALSE)</f>
        <v>47</v>
      </c>
      <c r="AC192" s="3">
        <f t="shared" si="25"/>
        <v>1.3599999999999999E-2</v>
      </c>
      <c r="AD192">
        <f t="shared" si="21"/>
        <v>0</v>
      </c>
      <c r="AE192">
        <f t="shared" si="26"/>
        <v>1.0316669999999999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6409830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2.58255686540368E-6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9"/>
        <v>2.58255686540368E-6</v>
      </c>
      <c r="Y193" s="2">
        <f t="shared" si="20"/>
        <v>0</v>
      </c>
      <c r="Z193" s="2">
        <f>IF(Y193&gt;$W$1,HLOOKUP(Y193,B193:$U$2835,ROW($B$2836)-ROW($A193),FALSE),0)</f>
        <v>0</v>
      </c>
      <c r="AA193" s="2">
        <f t="shared" si="18"/>
        <v>0</v>
      </c>
      <c r="AB193" s="2">
        <f>VLOOKUP(A193,segment3_SB_quantity!$A$2:$B$2834,2,FALSE)</f>
        <v>1</v>
      </c>
      <c r="AC193" s="3">
        <f t="shared" si="25"/>
        <v>1.3599999999999999E-2</v>
      </c>
      <c r="AD193">
        <f t="shared" si="21"/>
        <v>0</v>
      </c>
      <c r="AE193">
        <f t="shared" si="26"/>
        <v>1.0316669999999999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6419582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3.02166894646245E-3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9"/>
        <v>3.02166894646245E-3</v>
      </c>
      <c r="Y194" s="2">
        <f t="shared" si="20"/>
        <v>0</v>
      </c>
      <c r="Z194" s="2">
        <f>IF(Y194&gt;$W$1,HLOOKUP(Y194,B194:$U$2835,ROW($B$2836)-ROW($A194),FALSE),0)</f>
        <v>0</v>
      </c>
      <c r="AA194" s="2">
        <f t="shared" ref="AA194:AA257" si="27">IF(Z194&gt;0,HLOOKUP(Z194,$B$2835:$U$2836,2,FALSE),0)</f>
        <v>0</v>
      </c>
      <c r="AB194" s="2">
        <f>VLOOKUP(A194,segment3_SB_quantity!$A$2:$B$2834,2,FALSE)</f>
        <v>46</v>
      </c>
      <c r="AC194" s="3">
        <f t="shared" si="25"/>
        <v>1.3599999999999999E-2</v>
      </c>
      <c r="AD194">
        <f t="shared" si="21"/>
        <v>0</v>
      </c>
      <c r="AE194">
        <f t="shared" si="26"/>
        <v>1.0316669999999999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6559743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3.5156383968621202E-3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8">MAX(B195:U195)</f>
        <v>3.5156383968621202E-3</v>
      </c>
      <c r="Y195" s="2">
        <f t="shared" ref="Y195:Y258" si="29">IF(X195&gt;$W$1,X195,0)</f>
        <v>0</v>
      </c>
      <c r="Z195" s="2">
        <f>IF(Y195&gt;$W$1,HLOOKUP(Y195,B195:$U$2835,ROW($B$2836)-ROW($A195),FALSE),0)</f>
        <v>0</v>
      </c>
      <c r="AA195" s="2">
        <f t="shared" si="27"/>
        <v>0</v>
      </c>
      <c r="AB195" s="2">
        <f>VLOOKUP(A195,segment3_SB_quantity!$A$2:$B$2834,2,FALSE)</f>
        <v>350</v>
      </c>
      <c r="AC195" s="3">
        <f t="shared" si="25"/>
        <v>1.3599999999999999E-2</v>
      </c>
      <c r="AD195">
        <f t="shared" ref="AD195:AD258" si="30">IF(AA195&gt;0,AB195*AC195,0)</f>
        <v>0</v>
      </c>
      <c r="AE195">
        <f t="shared" si="26"/>
        <v>1.0316669999999999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6599998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8"/>
        <v>0</v>
      </c>
      <c r="Y196" s="2">
        <f t="shared" si="29"/>
        <v>0</v>
      </c>
      <c r="Z196" s="2">
        <f>IF(Y196&gt;$W$1,HLOOKUP(Y196,B196:$U$2835,ROW($B$2836)-ROW($A196),FALSE),0)</f>
        <v>0</v>
      </c>
      <c r="AA196" s="2">
        <f t="shared" si="27"/>
        <v>0</v>
      </c>
      <c r="AB196" s="2">
        <f>VLOOKUP(A196,segment3_SB_quantity!$A$2:$B$2834,2,FALSE)</f>
        <v>1</v>
      </c>
      <c r="AC196" s="3">
        <f t="shared" ref="AC196:AC259" si="34">AC195</f>
        <v>1.3599999999999999E-2</v>
      </c>
      <c r="AD196">
        <f t="shared" si="30"/>
        <v>0</v>
      </c>
      <c r="AE196">
        <f t="shared" ref="AE196:AE259" si="35">AE195</f>
        <v>1.0316669999999999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6629604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8"/>
        <v>0</v>
      </c>
      <c r="Y197" s="2">
        <f t="shared" si="29"/>
        <v>0</v>
      </c>
      <c r="Z197" s="2">
        <f>IF(Y197&gt;$W$1,HLOOKUP(Y197,B197:$U$2835,ROW($B$2836)-ROW($A197),FALSE),0)</f>
        <v>0</v>
      </c>
      <c r="AA197" s="2">
        <f t="shared" si="27"/>
        <v>0</v>
      </c>
      <c r="AB197" s="2">
        <f>VLOOKUP(A197,segment3_SB_quantity!$A$2:$B$2834,2,FALSE)</f>
        <v>33</v>
      </c>
      <c r="AC197" s="3">
        <f t="shared" si="34"/>
        <v>1.3599999999999999E-2</v>
      </c>
      <c r="AD197">
        <f t="shared" si="30"/>
        <v>0</v>
      </c>
      <c r="AE197">
        <f t="shared" si="35"/>
        <v>1.0316669999999999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6629808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5.0826764326573296E-4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8"/>
        <v>5.0826764326573296E-4</v>
      </c>
      <c r="Y198" s="2">
        <f t="shared" si="29"/>
        <v>0</v>
      </c>
      <c r="Z198" s="2">
        <f>IF(Y198&gt;$W$1,HLOOKUP(Y198,B198:$U$2835,ROW($B$2836)-ROW($A198),FALSE),0)</f>
        <v>0</v>
      </c>
      <c r="AA198" s="2">
        <f t="shared" si="27"/>
        <v>0</v>
      </c>
      <c r="AB198" s="2">
        <f>VLOOKUP(A198,segment3_SB_quantity!$A$2:$B$2834,2,FALSE)</f>
        <v>19</v>
      </c>
      <c r="AC198" s="3">
        <f t="shared" si="34"/>
        <v>1.3599999999999999E-2</v>
      </c>
      <c r="AD198">
        <f t="shared" si="30"/>
        <v>0</v>
      </c>
      <c r="AE198">
        <f t="shared" si="35"/>
        <v>1.0316669999999999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6639834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8"/>
        <v>0</v>
      </c>
      <c r="Y199" s="2">
        <f t="shared" si="29"/>
        <v>0</v>
      </c>
      <c r="Z199" s="2">
        <f>IF(Y199&gt;$W$1,HLOOKUP(Y199,B199:$U$2835,ROW($B$2836)-ROW($A199),FALSE),0)</f>
        <v>0</v>
      </c>
      <c r="AA199" s="2">
        <f t="shared" si="27"/>
        <v>0</v>
      </c>
      <c r="AB199" s="2">
        <f>VLOOKUP(A199,segment3_SB_quantity!$A$2:$B$2834,2,FALSE)</f>
        <v>21</v>
      </c>
      <c r="AC199" s="3">
        <f t="shared" si="34"/>
        <v>1.3599999999999999E-2</v>
      </c>
      <c r="AD199">
        <f t="shared" si="30"/>
        <v>0</v>
      </c>
      <c r="AE199">
        <f t="shared" si="35"/>
        <v>1.0316669999999999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6799676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8"/>
        <v>0</v>
      </c>
      <c r="Y200" s="2">
        <f t="shared" si="29"/>
        <v>0</v>
      </c>
      <c r="Z200" s="2">
        <f>IF(Y200&gt;$W$1,HLOOKUP(Y200,B200:$U$2835,ROW($B$2836)-ROW($A200),FALSE),0)</f>
        <v>0</v>
      </c>
      <c r="AA200" s="2">
        <f t="shared" si="27"/>
        <v>0</v>
      </c>
      <c r="AB200" s="2">
        <f>VLOOKUP(A200,segment3_SB_quantity!$A$2:$B$2834,2,FALSE)</f>
        <v>1</v>
      </c>
      <c r="AC200" s="3">
        <f t="shared" si="34"/>
        <v>1.3599999999999999E-2</v>
      </c>
      <c r="AD200">
        <f t="shared" si="30"/>
        <v>0</v>
      </c>
      <c r="AE200">
        <f t="shared" si="35"/>
        <v>1.0316669999999999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6879644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8"/>
        <v>0</v>
      </c>
      <c r="Y201" s="2">
        <f t="shared" si="29"/>
        <v>0</v>
      </c>
      <c r="Z201" s="2">
        <f>IF(Y201&gt;$W$1,HLOOKUP(Y201,B201:$U$2835,ROW($B$2836)-ROW($A201),FALSE),0)</f>
        <v>0</v>
      </c>
      <c r="AA201" s="2">
        <f t="shared" si="27"/>
        <v>0</v>
      </c>
      <c r="AB201" s="2">
        <f>VLOOKUP(A201,segment3_SB_quantity!$A$2:$B$2834,2,FALSE)</f>
        <v>14</v>
      </c>
      <c r="AC201" s="3">
        <f t="shared" si="34"/>
        <v>1.3599999999999999E-2</v>
      </c>
      <c r="AD201">
        <f t="shared" si="30"/>
        <v>0</v>
      </c>
      <c r="AE201">
        <f t="shared" si="35"/>
        <v>1.0316669999999999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6909998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3.1877044140563099E-5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8"/>
        <v>3.1877044140563099E-5</v>
      </c>
      <c r="Y202" s="2">
        <f t="shared" si="29"/>
        <v>0</v>
      </c>
      <c r="Z202" s="2">
        <f>IF(Y202&gt;$W$1,HLOOKUP(Y202,B202:$U$2835,ROW($B$2836)-ROW($A202),FALSE),0)</f>
        <v>0</v>
      </c>
      <c r="AA202" s="2">
        <f t="shared" si="27"/>
        <v>0</v>
      </c>
      <c r="AB202" s="2">
        <f>VLOOKUP(A202,segment3_SB_quantity!$A$2:$B$2834,2,FALSE)</f>
        <v>29</v>
      </c>
      <c r="AC202" s="3">
        <f t="shared" si="34"/>
        <v>1.3599999999999999E-2</v>
      </c>
      <c r="AD202">
        <f t="shared" si="30"/>
        <v>0</v>
      </c>
      <c r="AE202">
        <f t="shared" si="35"/>
        <v>1.0316669999999999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6969592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2.6491254737536499E-5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8"/>
        <v>2.6491254737536499E-5</v>
      </c>
      <c r="Y203" s="2">
        <f t="shared" si="29"/>
        <v>0</v>
      </c>
      <c r="Z203" s="2">
        <f>IF(Y203&gt;$W$1,HLOOKUP(Y203,B203:$U$2835,ROW($B$2836)-ROW($A203),FALSE),0)</f>
        <v>0</v>
      </c>
      <c r="AA203" s="2">
        <f t="shared" si="27"/>
        <v>0</v>
      </c>
      <c r="AB203" s="2">
        <f>VLOOKUP(A203,segment3_SB_quantity!$A$2:$B$2834,2,FALSE)</f>
        <v>10</v>
      </c>
      <c r="AC203" s="3">
        <f t="shared" si="34"/>
        <v>1.3599999999999999E-2</v>
      </c>
      <c r="AD203">
        <f t="shared" si="30"/>
        <v>0</v>
      </c>
      <c r="AE203">
        <f t="shared" si="35"/>
        <v>1.0316669999999999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6999570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0.64222753637609697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8"/>
        <v>0.64222753637609697</v>
      </c>
      <c r="Y204" s="2">
        <f t="shared" si="29"/>
        <v>0.64222753637609697</v>
      </c>
      <c r="Z204" s="2" t="str">
        <f>IF(Y204&gt;$W$1,HLOOKUP(Y204,B204:$U$2835,ROW($B$2836)-ROW($A204),FALSE),0)</f>
        <v>P_OL10</v>
      </c>
      <c r="AA204" s="2">
        <f t="shared" si="27"/>
        <v>0.47499999999999992</v>
      </c>
      <c r="AB204" s="2">
        <f>VLOOKUP(A204,segment3_SB_quantity!$A$2:$B$2834,2,FALSE)</f>
        <v>47</v>
      </c>
      <c r="AC204" s="3">
        <f t="shared" si="34"/>
        <v>1.3599999999999999E-2</v>
      </c>
      <c r="AD204">
        <f t="shared" si="30"/>
        <v>0.63919999999999999</v>
      </c>
      <c r="AE204">
        <f t="shared" si="35"/>
        <v>1.0316669999999999</v>
      </c>
      <c r="AF204" s="2">
        <f t="shared" si="31"/>
        <v>0.65944154639999997</v>
      </c>
      <c r="AG204" s="2">
        <f t="shared" si="32"/>
        <v>0.31323473453999989</v>
      </c>
      <c r="AH204" s="1">
        <f t="shared" si="33"/>
        <v>2.1052631578947376</v>
      </c>
    </row>
    <row r="205" spans="1:34" x14ac:dyDescent="0.55000000000000004">
      <c r="A205">
        <v>7009717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8"/>
        <v>0</v>
      </c>
      <c r="Y205" s="2">
        <f t="shared" si="29"/>
        <v>0</v>
      </c>
      <c r="Z205" s="2">
        <f>IF(Y205&gt;$W$1,HLOOKUP(Y205,B205:$U$2835,ROW($B$2836)-ROW($A205),FALSE),0)</f>
        <v>0</v>
      </c>
      <c r="AA205" s="2">
        <f t="shared" si="27"/>
        <v>0</v>
      </c>
      <c r="AB205" s="2">
        <f>VLOOKUP(A205,segment3_SB_quantity!$A$2:$B$2834,2,FALSE)</f>
        <v>24</v>
      </c>
      <c r="AC205" s="3">
        <f t="shared" si="34"/>
        <v>1.3599999999999999E-2</v>
      </c>
      <c r="AD205">
        <f t="shared" si="30"/>
        <v>0</v>
      </c>
      <c r="AE205">
        <f t="shared" si="35"/>
        <v>1.0316669999999999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7009932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7.9956635717824999E-3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8"/>
        <v>7.9956635717824999E-3</v>
      </c>
      <c r="Y206" s="2">
        <f t="shared" si="29"/>
        <v>0</v>
      </c>
      <c r="Z206" s="2">
        <f>IF(Y206&gt;$W$1,HLOOKUP(Y206,B206:$U$2835,ROW($B$2836)-ROW($A206),FALSE),0)</f>
        <v>0</v>
      </c>
      <c r="AA206" s="2">
        <f t="shared" si="27"/>
        <v>0</v>
      </c>
      <c r="AB206" s="2">
        <f>VLOOKUP(A206,segment3_SB_quantity!$A$2:$B$2834,2,FALSE)</f>
        <v>175</v>
      </c>
      <c r="AC206" s="3">
        <f t="shared" si="34"/>
        <v>1.3599999999999999E-2</v>
      </c>
      <c r="AD206">
        <f t="shared" si="30"/>
        <v>0</v>
      </c>
      <c r="AE206">
        <f t="shared" si="35"/>
        <v>1.0316669999999999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7029899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8"/>
        <v>0</v>
      </c>
      <c r="Y207" s="2">
        <f t="shared" si="29"/>
        <v>0</v>
      </c>
      <c r="Z207" s="2">
        <f>IF(Y207&gt;$W$1,HLOOKUP(Y207,B207:$U$2835,ROW($B$2836)-ROW($A207),FALSE),0)</f>
        <v>0</v>
      </c>
      <c r="AA207" s="2">
        <f t="shared" si="27"/>
        <v>0</v>
      </c>
      <c r="AB207" s="2">
        <f>VLOOKUP(A207,segment3_SB_quantity!$A$2:$B$2834,2,FALSE)</f>
        <v>28</v>
      </c>
      <c r="AC207" s="3">
        <f t="shared" si="34"/>
        <v>1.3599999999999999E-2</v>
      </c>
      <c r="AD207">
        <f t="shared" si="30"/>
        <v>0</v>
      </c>
      <c r="AE207">
        <f t="shared" si="35"/>
        <v>1.0316669999999999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7039904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0.120326675730535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8"/>
        <v>0.120326675730535</v>
      </c>
      <c r="Y208" s="2">
        <f t="shared" si="29"/>
        <v>0</v>
      </c>
      <c r="Z208" s="2">
        <f>IF(Y208&gt;$W$1,HLOOKUP(Y208,B208:$U$2835,ROW($B$2836)-ROW($A208),FALSE),0)</f>
        <v>0</v>
      </c>
      <c r="AA208" s="2">
        <f t="shared" si="27"/>
        <v>0</v>
      </c>
      <c r="AB208" s="2">
        <f>VLOOKUP(A208,segment3_SB_quantity!$A$2:$B$2834,2,FALSE)</f>
        <v>15</v>
      </c>
      <c r="AC208" s="3">
        <f t="shared" si="34"/>
        <v>1.3599999999999999E-2</v>
      </c>
      <c r="AD208">
        <f t="shared" si="30"/>
        <v>0</v>
      </c>
      <c r="AE208">
        <f t="shared" si="35"/>
        <v>1.0316669999999999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7109918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8"/>
        <v>0</v>
      </c>
      <c r="Y209" s="2">
        <f t="shared" si="29"/>
        <v>0</v>
      </c>
      <c r="Z209" s="2">
        <f>IF(Y209&gt;$W$1,HLOOKUP(Y209,B209:$U$2835,ROW($B$2836)-ROW($A209),FALSE),0)</f>
        <v>0</v>
      </c>
      <c r="AA209" s="2">
        <f t="shared" si="27"/>
        <v>0</v>
      </c>
      <c r="AB209" s="2">
        <f>VLOOKUP(A209,segment3_SB_quantity!$A$2:$B$2834,2,FALSE)</f>
        <v>15</v>
      </c>
      <c r="AC209" s="3">
        <f t="shared" si="34"/>
        <v>1.3599999999999999E-2</v>
      </c>
      <c r="AD209">
        <f t="shared" si="30"/>
        <v>0</v>
      </c>
      <c r="AE209">
        <f t="shared" si="35"/>
        <v>1.0316669999999999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7119898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8"/>
        <v>0</v>
      </c>
      <c r="Y210" s="2">
        <f t="shared" si="29"/>
        <v>0</v>
      </c>
      <c r="Z210" s="2">
        <f>IF(Y210&gt;$W$1,HLOOKUP(Y210,B210:$U$2835,ROW($B$2836)-ROW($A210),FALSE),0)</f>
        <v>0</v>
      </c>
      <c r="AA210" s="2">
        <f t="shared" si="27"/>
        <v>0</v>
      </c>
      <c r="AB210" s="2">
        <f>VLOOKUP(A210,segment3_SB_quantity!$A$2:$B$2834,2,FALSE)</f>
        <v>1</v>
      </c>
      <c r="AC210" s="3">
        <f t="shared" si="34"/>
        <v>1.3599999999999999E-2</v>
      </c>
      <c r="AD210">
        <f t="shared" si="30"/>
        <v>0</v>
      </c>
      <c r="AE210">
        <f t="shared" si="35"/>
        <v>1.0316669999999999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7159670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8"/>
        <v>0</v>
      </c>
      <c r="Y211" s="2">
        <f t="shared" si="29"/>
        <v>0</v>
      </c>
      <c r="Z211" s="2">
        <f>IF(Y211&gt;$W$1,HLOOKUP(Y211,B211:$U$2835,ROW($B$2836)-ROW($A211),FALSE),0)</f>
        <v>0</v>
      </c>
      <c r="AA211" s="2">
        <f t="shared" si="27"/>
        <v>0</v>
      </c>
      <c r="AB211" s="2">
        <f>VLOOKUP(A211,segment3_SB_quantity!$A$2:$B$2834,2,FALSE)</f>
        <v>1</v>
      </c>
      <c r="AC211" s="3">
        <f t="shared" si="34"/>
        <v>1.3599999999999999E-2</v>
      </c>
      <c r="AD211">
        <f t="shared" si="30"/>
        <v>0</v>
      </c>
      <c r="AE211">
        <f t="shared" si="35"/>
        <v>1.0316669999999999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7189760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9.7791293449646793E-3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8"/>
        <v>9.7791293449646793E-3</v>
      </c>
      <c r="Y212" s="2">
        <f t="shared" si="29"/>
        <v>0</v>
      </c>
      <c r="Z212" s="2">
        <f>IF(Y212&gt;$W$1,HLOOKUP(Y212,B212:$U$2835,ROW($B$2836)-ROW($A212),FALSE),0)</f>
        <v>0</v>
      </c>
      <c r="AA212" s="2">
        <f t="shared" si="27"/>
        <v>0</v>
      </c>
      <c r="AB212" s="2">
        <f>VLOOKUP(A212,segment3_SB_quantity!$A$2:$B$2834,2,FALSE)</f>
        <v>39</v>
      </c>
      <c r="AC212" s="3">
        <f t="shared" si="34"/>
        <v>1.3599999999999999E-2</v>
      </c>
      <c r="AD212">
        <f t="shared" si="30"/>
        <v>0</v>
      </c>
      <c r="AE212">
        <f t="shared" si="35"/>
        <v>1.0316669999999999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7199874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0.30076923528843003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8"/>
        <v>0.30076923528843003</v>
      </c>
      <c r="Y213" s="2">
        <f t="shared" si="29"/>
        <v>0</v>
      </c>
      <c r="Z213" s="2">
        <f>IF(Y213&gt;$W$1,HLOOKUP(Y213,B213:$U$2835,ROW($B$2836)-ROW($A213),FALSE),0)</f>
        <v>0</v>
      </c>
      <c r="AA213" s="2">
        <f t="shared" si="27"/>
        <v>0</v>
      </c>
      <c r="AB213" s="2">
        <f>VLOOKUP(A213,segment3_SB_quantity!$A$2:$B$2834,2,FALSE)</f>
        <v>12</v>
      </c>
      <c r="AC213" s="3">
        <f t="shared" si="34"/>
        <v>1.3599999999999999E-2</v>
      </c>
      <c r="AD213">
        <f t="shared" si="30"/>
        <v>0</v>
      </c>
      <c r="AE213">
        <f t="shared" si="35"/>
        <v>1.0316669999999999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7249588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8.0363524153641296E-15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8"/>
        <v>8.0363524153641296E-15</v>
      </c>
      <c r="Y214" s="2">
        <f t="shared" si="29"/>
        <v>0</v>
      </c>
      <c r="Z214" s="2">
        <f>IF(Y214&gt;$W$1,HLOOKUP(Y214,B214:$U$2835,ROW($B$2836)-ROW($A214),FALSE),0)</f>
        <v>0</v>
      </c>
      <c r="AA214" s="2">
        <f t="shared" si="27"/>
        <v>0</v>
      </c>
      <c r="AB214" s="2">
        <f>VLOOKUP(A214,segment3_SB_quantity!$A$2:$B$2834,2,FALSE)</f>
        <v>22</v>
      </c>
      <c r="AC214" s="3">
        <f t="shared" si="34"/>
        <v>1.3599999999999999E-2</v>
      </c>
      <c r="AD214">
        <f t="shared" si="30"/>
        <v>0</v>
      </c>
      <c r="AE214">
        <f t="shared" si="35"/>
        <v>1.0316669999999999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7259812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9.0347476807629201E-8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8"/>
        <v>9.0347476807629201E-8</v>
      </c>
      <c r="Y215" s="2">
        <f t="shared" si="29"/>
        <v>0</v>
      </c>
      <c r="Z215" s="2">
        <f>IF(Y215&gt;$W$1,HLOOKUP(Y215,B215:$U$2835,ROW($B$2836)-ROW($A215),FALSE),0)</f>
        <v>0</v>
      </c>
      <c r="AA215" s="2">
        <f t="shared" si="27"/>
        <v>0</v>
      </c>
      <c r="AB215" s="2">
        <f>VLOOKUP(A215,segment3_SB_quantity!$A$2:$B$2834,2,FALSE)</f>
        <v>41</v>
      </c>
      <c r="AC215" s="3">
        <f t="shared" si="34"/>
        <v>1.3599999999999999E-2</v>
      </c>
      <c r="AD215">
        <f t="shared" si="30"/>
        <v>0</v>
      </c>
      <c r="AE215">
        <f t="shared" si="35"/>
        <v>1.0316669999999999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7299831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8.1409389337515296E-3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8"/>
        <v>8.1409389337515296E-3</v>
      </c>
      <c r="Y216" s="2">
        <f t="shared" si="29"/>
        <v>0</v>
      </c>
      <c r="Z216" s="2">
        <f>IF(Y216&gt;$W$1,HLOOKUP(Y216,B216:$U$2835,ROW($B$2836)-ROW($A216),FALSE),0)</f>
        <v>0</v>
      </c>
      <c r="AA216" s="2">
        <f t="shared" si="27"/>
        <v>0</v>
      </c>
      <c r="AB216" s="2">
        <f>VLOOKUP(A216,segment3_SB_quantity!$A$2:$B$2834,2,FALSE)</f>
        <v>25</v>
      </c>
      <c r="AC216" s="3">
        <f t="shared" si="34"/>
        <v>1.3599999999999999E-2</v>
      </c>
      <c r="AD216">
        <f t="shared" si="30"/>
        <v>0</v>
      </c>
      <c r="AE216">
        <f t="shared" si="35"/>
        <v>1.0316669999999999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7389984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1.3051268003016699E-2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8"/>
        <v>1.3051268003016699E-2</v>
      </c>
      <c r="Y217" s="2">
        <f t="shared" si="29"/>
        <v>0</v>
      </c>
      <c r="Z217" s="2">
        <f>IF(Y217&gt;$W$1,HLOOKUP(Y217,B217:$U$2835,ROW($B$2836)-ROW($A217),FALSE),0)</f>
        <v>0</v>
      </c>
      <c r="AA217" s="2">
        <f t="shared" si="27"/>
        <v>0</v>
      </c>
      <c r="AB217" s="2">
        <f>VLOOKUP(A217,segment3_SB_quantity!$A$2:$B$2834,2,FALSE)</f>
        <v>62</v>
      </c>
      <c r="AC217" s="3">
        <f t="shared" si="34"/>
        <v>1.3599999999999999E-2</v>
      </c>
      <c r="AD217">
        <f t="shared" si="30"/>
        <v>0</v>
      </c>
      <c r="AE217">
        <f t="shared" si="35"/>
        <v>1.0316669999999999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7409778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8"/>
        <v>0</v>
      </c>
      <c r="Y218" s="2">
        <f t="shared" si="29"/>
        <v>0</v>
      </c>
      <c r="Z218" s="2">
        <f>IF(Y218&gt;$W$1,HLOOKUP(Y218,B218:$U$2835,ROW($B$2836)-ROW($A218),FALSE),0)</f>
        <v>0</v>
      </c>
      <c r="AA218" s="2">
        <f t="shared" si="27"/>
        <v>0</v>
      </c>
      <c r="AB218" s="2">
        <f>VLOOKUP(A218,segment3_SB_quantity!$A$2:$B$2834,2,FALSE)</f>
        <v>1</v>
      </c>
      <c r="AC218" s="3">
        <f t="shared" si="34"/>
        <v>1.3599999999999999E-2</v>
      </c>
      <c r="AD218">
        <f t="shared" si="30"/>
        <v>0</v>
      </c>
      <c r="AE218">
        <f t="shared" si="35"/>
        <v>1.0316669999999999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7500000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1.5895363436974001E-2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8"/>
        <v>1.5895363436974001E-2</v>
      </c>
      <c r="Y219" s="2">
        <f t="shared" si="29"/>
        <v>0</v>
      </c>
      <c r="Z219" s="2">
        <f>IF(Y219&gt;$W$1,HLOOKUP(Y219,B219:$U$2835,ROW($B$2836)-ROW($A219),FALSE),0)</f>
        <v>0</v>
      </c>
      <c r="AA219" s="2">
        <f t="shared" si="27"/>
        <v>0</v>
      </c>
      <c r="AB219" s="2">
        <f>VLOOKUP(A219,segment3_SB_quantity!$A$2:$B$2834,2,FALSE)</f>
        <v>14</v>
      </c>
      <c r="AC219" s="3">
        <f t="shared" si="34"/>
        <v>1.3599999999999999E-2</v>
      </c>
      <c r="AD219">
        <f t="shared" si="30"/>
        <v>0</v>
      </c>
      <c r="AE219">
        <f t="shared" si="35"/>
        <v>1.0316669999999999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7569890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6.3809357169959699E-8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8"/>
        <v>6.3809357169959699E-8</v>
      </c>
      <c r="Y220" s="2">
        <f t="shared" si="29"/>
        <v>0</v>
      </c>
      <c r="Z220" s="2">
        <f>IF(Y220&gt;$W$1,HLOOKUP(Y220,B220:$U$2835,ROW($B$2836)-ROW($A220),FALSE),0)</f>
        <v>0</v>
      </c>
      <c r="AA220" s="2">
        <f t="shared" si="27"/>
        <v>0</v>
      </c>
      <c r="AB220" s="2">
        <f>VLOOKUP(A220,segment3_SB_quantity!$A$2:$B$2834,2,FALSE)</f>
        <v>2</v>
      </c>
      <c r="AC220" s="3">
        <f t="shared" si="34"/>
        <v>1.3599999999999999E-2</v>
      </c>
      <c r="AD220">
        <f t="shared" si="30"/>
        <v>0</v>
      </c>
      <c r="AE220">
        <f t="shared" si="35"/>
        <v>1.0316669999999999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7589827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1.08861001498933E-2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8"/>
        <v>1.08861001498933E-2</v>
      </c>
      <c r="Y221" s="2">
        <f t="shared" si="29"/>
        <v>0</v>
      </c>
      <c r="Z221" s="2">
        <f>IF(Y221&gt;$W$1,HLOOKUP(Y221,B221:$U$2835,ROW($B$2836)-ROW($A221),FALSE),0)</f>
        <v>0</v>
      </c>
      <c r="AA221" s="2">
        <f t="shared" si="27"/>
        <v>0</v>
      </c>
      <c r="AB221" s="2">
        <f>VLOOKUP(A221,segment3_SB_quantity!$A$2:$B$2834,2,FALSE)</f>
        <v>1</v>
      </c>
      <c r="AC221" s="3">
        <f t="shared" si="34"/>
        <v>1.3599999999999999E-2</v>
      </c>
      <c r="AD221">
        <f t="shared" si="30"/>
        <v>0</v>
      </c>
      <c r="AE221">
        <f t="shared" si="35"/>
        <v>1.0316669999999999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7609729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8"/>
        <v>0</v>
      </c>
      <c r="Y222" s="2">
        <f t="shared" si="29"/>
        <v>0</v>
      </c>
      <c r="Z222" s="2">
        <f>IF(Y222&gt;$W$1,HLOOKUP(Y222,B222:$U$2835,ROW($B$2836)-ROW($A222),FALSE),0)</f>
        <v>0</v>
      </c>
      <c r="AA222" s="2">
        <f t="shared" si="27"/>
        <v>0</v>
      </c>
      <c r="AB222" s="2">
        <f>VLOOKUP(A222,segment3_SB_quantity!$A$2:$B$2834,2,FALSE)</f>
        <v>2</v>
      </c>
      <c r="AC222" s="3">
        <f t="shared" si="34"/>
        <v>1.3599999999999999E-2</v>
      </c>
      <c r="AD222">
        <f t="shared" si="30"/>
        <v>0</v>
      </c>
      <c r="AE222">
        <f t="shared" si="35"/>
        <v>1.0316669999999999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7619949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3.6435905532981998E-39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8"/>
        <v>3.6435905532981998E-39</v>
      </c>
      <c r="Y223" s="2">
        <f t="shared" si="29"/>
        <v>0</v>
      </c>
      <c r="Z223" s="2">
        <f>IF(Y223&gt;$W$1,HLOOKUP(Y223,B223:$U$2835,ROW($B$2836)-ROW($A223),FALSE),0)</f>
        <v>0</v>
      </c>
      <c r="AA223" s="2">
        <f t="shared" si="27"/>
        <v>0</v>
      </c>
      <c r="AB223" s="2">
        <f>VLOOKUP(A223,segment3_SB_quantity!$A$2:$B$2834,2,FALSE)</f>
        <v>15</v>
      </c>
      <c r="AC223" s="3">
        <f t="shared" si="34"/>
        <v>1.3599999999999999E-2</v>
      </c>
      <c r="AD223">
        <f t="shared" si="30"/>
        <v>0</v>
      </c>
      <c r="AE223">
        <f t="shared" si="35"/>
        <v>1.0316669999999999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7669833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2.6578356450318698E-3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8"/>
        <v>2.6578356450318698E-3</v>
      </c>
      <c r="Y224" s="2">
        <f t="shared" si="29"/>
        <v>0</v>
      </c>
      <c r="Z224" s="2">
        <f>IF(Y224&gt;$W$1,HLOOKUP(Y224,B224:$U$2835,ROW($B$2836)-ROW($A224),FALSE),0)</f>
        <v>0</v>
      </c>
      <c r="AA224" s="2">
        <f t="shared" si="27"/>
        <v>0</v>
      </c>
      <c r="AB224" s="2">
        <f>VLOOKUP(A224,segment3_SB_quantity!$A$2:$B$2834,2,FALSE)</f>
        <v>93</v>
      </c>
      <c r="AC224" s="3">
        <f t="shared" si="34"/>
        <v>1.3599999999999999E-2</v>
      </c>
      <c r="AD224">
        <f t="shared" si="30"/>
        <v>0</v>
      </c>
      <c r="AE224">
        <f t="shared" si="35"/>
        <v>1.0316669999999999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7719577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6.9933247226028502E-4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8"/>
        <v>6.9933247226028502E-4</v>
      </c>
      <c r="Y225" s="2">
        <f t="shared" si="29"/>
        <v>0</v>
      </c>
      <c r="Z225" s="2">
        <f>IF(Y225&gt;$W$1,HLOOKUP(Y225,B225:$U$2835,ROW($B$2836)-ROW($A225),FALSE),0)</f>
        <v>0</v>
      </c>
      <c r="AA225" s="2">
        <f t="shared" si="27"/>
        <v>0</v>
      </c>
      <c r="AB225" s="2">
        <f>VLOOKUP(A225,segment3_SB_quantity!$A$2:$B$2834,2,FALSE)</f>
        <v>207</v>
      </c>
      <c r="AC225" s="3">
        <f t="shared" si="34"/>
        <v>1.3599999999999999E-2</v>
      </c>
      <c r="AD225">
        <f t="shared" si="30"/>
        <v>0</v>
      </c>
      <c r="AE225">
        <f t="shared" si="35"/>
        <v>1.0316669999999999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7729784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8"/>
        <v>0</v>
      </c>
      <c r="Y226" s="2">
        <f t="shared" si="29"/>
        <v>0</v>
      </c>
      <c r="Z226" s="2">
        <f>IF(Y226&gt;$W$1,HLOOKUP(Y226,B226:$U$2835,ROW($B$2836)-ROW($A226),FALSE),0)</f>
        <v>0</v>
      </c>
      <c r="AA226" s="2">
        <f t="shared" si="27"/>
        <v>0</v>
      </c>
      <c r="AB226" s="2">
        <f>VLOOKUP(A226,segment3_SB_quantity!$A$2:$B$2834,2,FALSE)</f>
        <v>16</v>
      </c>
      <c r="AC226" s="3">
        <f t="shared" si="34"/>
        <v>1.3599999999999999E-2</v>
      </c>
      <c r="AD226">
        <f t="shared" si="30"/>
        <v>0</v>
      </c>
      <c r="AE226">
        <f t="shared" si="35"/>
        <v>1.0316669999999999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7729785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1.4273861741616799E-7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8"/>
        <v>1.4273861741616799E-7</v>
      </c>
      <c r="Y227" s="2">
        <f t="shared" si="29"/>
        <v>0</v>
      </c>
      <c r="Z227" s="2">
        <f>IF(Y227&gt;$W$1,HLOOKUP(Y227,B227:$U$2835,ROW($B$2836)-ROW($A227),FALSE),0)</f>
        <v>0</v>
      </c>
      <c r="AA227" s="2">
        <f t="shared" si="27"/>
        <v>0</v>
      </c>
      <c r="AB227" s="2">
        <f>VLOOKUP(A227,segment3_SB_quantity!$A$2:$B$2834,2,FALSE)</f>
        <v>20</v>
      </c>
      <c r="AC227" s="3">
        <f t="shared" si="34"/>
        <v>1.3599999999999999E-2</v>
      </c>
      <c r="AD227">
        <f t="shared" si="30"/>
        <v>0</v>
      </c>
      <c r="AE227">
        <f t="shared" si="35"/>
        <v>1.0316669999999999</v>
      </c>
      <c r="AF227" s="2">
        <f t="shared" si="31"/>
        <v>0</v>
      </c>
      <c r="AG227" s="2">
        <f t="shared" si="32"/>
        <v>0</v>
      </c>
      <c r="AH227" s="1">
        <f t="shared" si="33"/>
        <v>0</v>
      </c>
    </row>
    <row r="228" spans="1:34" x14ac:dyDescent="0.55000000000000004">
      <c r="A228">
        <v>7729819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4.34473359686623E-3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8"/>
        <v>4.34473359686623E-3</v>
      </c>
      <c r="Y228" s="2">
        <f t="shared" si="29"/>
        <v>0</v>
      </c>
      <c r="Z228" s="2">
        <f>IF(Y228&gt;$W$1,HLOOKUP(Y228,B228:$U$2835,ROW($B$2836)-ROW($A228),FALSE),0)</f>
        <v>0</v>
      </c>
      <c r="AA228" s="2">
        <f t="shared" si="27"/>
        <v>0</v>
      </c>
      <c r="AB228" s="2">
        <f>VLOOKUP(A228,segment3_SB_quantity!$A$2:$B$2834,2,FALSE)</f>
        <v>241</v>
      </c>
      <c r="AC228" s="3">
        <f t="shared" si="34"/>
        <v>1.3599999999999999E-2</v>
      </c>
      <c r="AD228">
        <f t="shared" si="30"/>
        <v>0</v>
      </c>
      <c r="AE228">
        <f t="shared" si="35"/>
        <v>1.0316669999999999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7759981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8"/>
        <v>0</v>
      </c>
      <c r="Y229" s="2">
        <f t="shared" si="29"/>
        <v>0</v>
      </c>
      <c r="Z229" s="2">
        <f>IF(Y229&gt;$W$1,HLOOKUP(Y229,B229:$U$2835,ROW($B$2836)-ROW($A229),FALSE),0)</f>
        <v>0</v>
      </c>
      <c r="AA229" s="2">
        <f t="shared" si="27"/>
        <v>0</v>
      </c>
      <c r="AB229" s="2">
        <f>VLOOKUP(A229,segment3_SB_quantity!$A$2:$B$2834,2,FALSE)</f>
        <v>35</v>
      </c>
      <c r="AC229" s="3">
        <f t="shared" si="34"/>
        <v>1.3599999999999999E-2</v>
      </c>
      <c r="AD229">
        <f t="shared" si="30"/>
        <v>0</v>
      </c>
      <c r="AE229">
        <f t="shared" si="35"/>
        <v>1.0316669999999999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7779915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8"/>
        <v>0</v>
      </c>
      <c r="Y230" s="2">
        <f t="shared" si="29"/>
        <v>0</v>
      </c>
      <c r="Z230" s="2">
        <f>IF(Y230&gt;$W$1,HLOOKUP(Y230,B230:$U$2835,ROW($B$2836)-ROW($A230),FALSE),0)</f>
        <v>0</v>
      </c>
      <c r="AA230" s="2">
        <f t="shared" si="27"/>
        <v>0</v>
      </c>
      <c r="AB230" s="2">
        <f>VLOOKUP(A230,segment3_SB_quantity!$A$2:$B$2834,2,FALSE)</f>
        <v>28</v>
      </c>
      <c r="AC230" s="3">
        <f t="shared" si="34"/>
        <v>1.3599999999999999E-2</v>
      </c>
      <c r="AD230">
        <f t="shared" si="30"/>
        <v>0</v>
      </c>
      <c r="AE230">
        <f t="shared" si="35"/>
        <v>1.0316669999999999</v>
      </c>
      <c r="AF230" s="2">
        <f t="shared" si="31"/>
        <v>0</v>
      </c>
      <c r="AG230" s="2">
        <f t="shared" si="32"/>
        <v>0</v>
      </c>
      <c r="AH230" s="1">
        <f t="shared" si="33"/>
        <v>0</v>
      </c>
    </row>
    <row r="231" spans="1:34" x14ac:dyDescent="0.55000000000000004">
      <c r="A231">
        <v>7839912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1.17297016423343E-3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8"/>
        <v>1.17297016423343E-3</v>
      </c>
      <c r="Y231" s="2">
        <f t="shared" si="29"/>
        <v>0</v>
      </c>
      <c r="Z231" s="2">
        <f>IF(Y231&gt;$W$1,HLOOKUP(Y231,B231:$U$2835,ROW($B$2836)-ROW($A231),FALSE),0)</f>
        <v>0</v>
      </c>
      <c r="AA231" s="2">
        <f t="shared" si="27"/>
        <v>0</v>
      </c>
      <c r="AB231" s="2">
        <f>VLOOKUP(A231,segment3_SB_quantity!$A$2:$B$2834,2,FALSE)</f>
        <v>8</v>
      </c>
      <c r="AC231" s="3">
        <f t="shared" si="34"/>
        <v>1.3599999999999999E-2</v>
      </c>
      <c r="AD231">
        <f t="shared" si="30"/>
        <v>0</v>
      </c>
      <c r="AE231">
        <f t="shared" si="35"/>
        <v>1.0316669999999999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7949998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1.45583731246071E-2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8"/>
        <v>1.45583731246071E-2</v>
      </c>
      <c r="Y232" s="2">
        <f t="shared" si="29"/>
        <v>0</v>
      </c>
      <c r="Z232" s="2">
        <f>IF(Y232&gt;$W$1,HLOOKUP(Y232,B232:$U$2835,ROW($B$2836)-ROW($A232),FALSE),0)</f>
        <v>0</v>
      </c>
      <c r="AA232" s="2">
        <f t="shared" si="27"/>
        <v>0</v>
      </c>
      <c r="AB232" s="2">
        <f>VLOOKUP(A232,segment3_SB_quantity!$A$2:$B$2834,2,FALSE)</f>
        <v>659</v>
      </c>
      <c r="AC232" s="3">
        <f t="shared" si="34"/>
        <v>1.3599999999999999E-2</v>
      </c>
      <c r="AD232">
        <f t="shared" si="30"/>
        <v>0</v>
      </c>
      <c r="AE232">
        <f t="shared" si="35"/>
        <v>1.0316669999999999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7989753</v>
      </c>
      <c r="B233" s="2">
        <v>0</v>
      </c>
      <c r="C233" s="2">
        <v>0</v>
      </c>
      <c r="D233" s="2">
        <v>0</v>
      </c>
      <c r="E233" s="2">
        <v>1.5765548985177898E-2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8"/>
        <v>1.5765548985177898E-2</v>
      </c>
      <c r="Y233" s="2">
        <f t="shared" si="29"/>
        <v>0</v>
      </c>
      <c r="Z233" s="2">
        <f>IF(Y233&gt;$W$1,HLOOKUP(Y233,B233:$U$2835,ROW($B$2836)-ROW($A233),FALSE),0)</f>
        <v>0</v>
      </c>
      <c r="AA233" s="2">
        <f t="shared" si="27"/>
        <v>0</v>
      </c>
      <c r="AB233" s="2">
        <f>VLOOKUP(A233,segment3_SB_quantity!$A$2:$B$2834,2,FALSE)</f>
        <v>10</v>
      </c>
      <c r="AC233" s="3">
        <f t="shared" si="34"/>
        <v>1.3599999999999999E-2</v>
      </c>
      <c r="AD233">
        <f t="shared" si="30"/>
        <v>0</v>
      </c>
      <c r="AE233">
        <f t="shared" si="35"/>
        <v>1.0316669999999999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7989981</v>
      </c>
      <c r="B234" s="2">
        <v>0</v>
      </c>
      <c r="C234" s="2">
        <v>0</v>
      </c>
      <c r="D234" s="2">
        <v>0</v>
      </c>
      <c r="E234" s="2">
        <v>1.96273859051646E-2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8"/>
        <v>1.96273859051646E-2</v>
      </c>
      <c r="Y234" s="2">
        <f t="shared" si="29"/>
        <v>0</v>
      </c>
      <c r="Z234" s="2">
        <f>IF(Y234&gt;$W$1,HLOOKUP(Y234,B234:$U$2835,ROW($B$2836)-ROW($A234),FALSE),0)</f>
        <v>0</v>
      </c>
      <c r="AA234" s="2">
        <f t="shared" si="27"/>
        <v>0</v>
      </c>
      <c r="AB234" s="2">
        <f>VLOOKUP(A234,segment3_SB_quantity!$A$2:$B$2834,2,FALSE)</f>
        <v>40</v>
      </c>
      <c r="AC234" s="3">
        <f t="shared" si="34"/>
        <v>1.3599999999999999E-2</v>
      </c>
      <c r="AD234">
        <f t="shared" si="30"/>
        <v>0</v>
      </c>
      <c r="AE234">
        <f t="shared" si="35"/>
        <v>1.0316669999999999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8009581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8"/>
        <v>0</v>
      </c>
      <c r="Y235" s="2">
        <f t="shared" si="29"/>
        <v>0</v>
      </c>
      <c r="Z235" s="2">
        <f>IF(Y235&gt;$W$1,HLOOKUP(Y235,B235:$U$2835,ROW($B$2836)-ROW($A235),FALSE),0)</f>
        <v>0</v>
      </c>
      <c r="AA235" s="2">
        <f t="shared" si="27"/>
        <v>0</v>
      </c>
      <c r="AB235" s="2">
        <f>VLOOKUP(A235,segment3_SB_quantity!$A$2:$B$2834,2,FALSE)</f>
        <v>21</v>
      </c>
      <c r="AC235" s="3">
        <f t="shared" si="34"/>
        <v>1.3599999999999999E-2</v>
      </c>
      <c r="AD235">
        <f t="shared" si="30"/>
        <v>0</v>
      </c>
      <c r="AE235">
        <f t="shared" si="35"/>
        <v>1.0316669999999999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8089636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1.5754851899027301E-2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8"/>
        <v>1.5754851899027301E-2</v>
      </c>
      <c r="Y236" s="2">
        <f t="shared" si="29"/>
        <v>0</v>
      </c>
      <c r="Z236" s="2">
        <f>IF(Y236&gt;$W$1,HLOOKUP(Y236,B236:$U$2835,ROW($B$2836)-ROW($A236),FALSE),0)</f>
        <v>0</v>
      </c>
      <c r="AA236" s="2">
        <f t="shared" si="27"/>
        <v>0</v>
      </c>
      <c r="AB236" s="2">
        <f>VLOOKUP(A236,segment3_SB_quantity!$A$2:$B$2834,2,FALSE)</f>
        <v>3</v>
      </c>
      <c r="AC236" s="3">
        <f t="shared" si="34"/>
        <v>1.3599999999999999E-2</v>
      </c>
      <c r="AD236">
        <f t="shared" si="30"/>
        <v>0</v>
      </c>
      <c r="AE236">
        <f t="shared" si="35"/>
        <v>1.0316669999999999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8189540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7.8287376983515906E-3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8"/>
        <v>7.8287376983515906E-3</v>
      </c>
      <c r="Y237" s="2">
        <f t="shared" si="29"/>
        <v>0</v>
      </c>
      <c r="Z237" s="2">
        <f>IF(Y237&gt;$W$1,HLOOKUP(Y237,B237:$U$2835,ROW($B$2836)-ROW($A237),FALSE),0)</f>
        <v>0</v>
      </c>
      <c r="AA237" s="2">
        <f t="shared" si="27"/>
        <v>0</v>
      </c>
      <c r="AB237" s="2">
        <f>VLOOKUP(A237,segment3_SB_quantity!$A$2:$B$2834,2,FALSE)</f>
        <v>37</v>
      </c>
      <c r="AC237" s="3">
        <f t="shared" si="34"/>
        <v>1.3599999999999999E-2</v>
      </c>
      <c r="AD237">
        <f t="shared" si="30"/>
        <v>0</v>
      </c>
      <c r="AE237">
        <f t="shared" si="35"/>
        <v>1.0316669999999999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8209651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6.8348482121983296E-4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8"/>
        <v>6.8348482121983296E-4</v>
      </c>
      <c r="Y238" s="2">
        <f t="shared" si="29"/>
        <v>0</v>
      </c>
      <c r="Z238" s="2">
        <f>IF(Y238&gt;$W$1,HLOOKUP(Y238,B238:$U$2835,ROW($B$2836)-ROW($A238),FALSE),0)</f>
        <v>0</v>
      </c>
      <c r="AA238" s="2">
        <f t="shared" si="27"/>
        <v>0</v>
      </c>
      <c r="AB238" s="2">
        <f>VLOOKUP(A238,segment3_SB_quantity!$A$2:$B$2834,2,FALSE)</f>
        <v>148</v>
      </c>
      <c r="AC238" s="3">
        <f t="shared" si="34"/>
        <v>1.3599999999999999E-2</v>
      </c>
      <c r="AD238">
        <f t="shared" si="30"/>
        <v>0</v>
      </c>
      <c r="AE238">
        <f t="shared" si="35"/>
        <v>1.0316669999999999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8209801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7.7621893857823697E-3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8"/>
        <v>7.7621893857823697E-3</v>
      </c>
      <c r="Y239" s="2">
        <f t="shared" si="29"/>
        <v>0</v>
      </c>
      <c r="Z239" s="2">
        <f>IF(Y239&gt;$W$1,HLOOKUP(Y239,B239:$U$2835,ROW($B$2836)-ROW($A239),FALSE),0)</f>
        <v>0</v>
      </c>
      <c r="AA239" s="2">
        <f t="shared" si="27"/>
        <v>0</v>
      </c>
      <c r="AB239" s="2">
        <f>VLOOKUP(A239,segment3_SB_quantity!$A$2:$B$2834,2,FALSE)</f>
        <v>110</v>
      </c>
      <c r="AC239" s="3">
        <f t="shared" si="34"/>
        <v>1.3599999999999999E-2</v>
      </c>
      <c r="AD239">
        <f t="shared" si="30"/>
        <v>0</v>
      </c>
      <c r="AE239">
        <f t="shared" si="35"/>
        <v>1.0316669999999999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8209843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0.439513375866526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8"/>
        <v>0.439513375866526</v>
      </c>
      <c r="Y240" s="2">
        <f t="shared" si="29"/>
        <v>0</v>
      </c>
      <c r="Z240" s="2">
        <f>IF(Y240&gt;$W$1,HLOOKUP(Y240,B240:$U$2835,ROW($B$2836)-ROW($A240),FALSE),0)</f>
        <v>0</v>
      </c>
      <c r="AA240" s="2">
        <f t="shared" si="27"/>
        <v>0</v>
      </c>
      <c r="AB240" s="2">
        <f>VLOOKUP(A240,segment3_SB_quantity!$A$2:$B$2834,2,FALSE)</f>
        <v>27</v>
      </c>
      <c r="AC240" s="3">
        <f t="shared" si="34"/>
        <v>1.3599999999999999E-2</v>
      </c>
      <c r="AD240">
        <f t="shared" si="30"/>
        <v>0</v>
      </c>
      <c r="AE240">
        <f t="shared" si="35"/>
        <v>1.0316669999999999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8229636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4.4875079708394597E-43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8"/>
        <v>4.4875079708394597E-43</v>
      </c>
      <c r="Y241" s="2">
        <f t="shared" si="29"/>
        <v>0</v>
      </c>
      <c r="Z241" s="2">
        <f>IF(Y241&gt;$W$1,HLOOKUP(Y241,B241:$U$2835,ROW($B$2836)-ROW($A241),FALSE),0)</f>
        <v>0</v>
      </c>
      <c r="AA241" s="2">
        <f t="shared" si="27"/>
        <v>0</v>
      </c>
      <c r="AB241" s="2">
        <f>VLOOKUP(A241,segment3_SB_quantity!$A$2:$B$2834,2,FALSE)</f>
        <v>4</v>
      </c>
      <c r="AC241" s="3">
        <f t="shared" si="34"/>
        <v>1.3599999999999999E-2</v>
      </c>
      <c r="AD241">
        <f t="shared" si="30"/>
        <v>0</v>
      </c>
      <c r="AE241">
        <f t="shared" si="35"/>
        <v>1.0316669999999999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8259629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8"/>
        <v>0</v>
      </c>
      <c r="Y242" s="2">
        <f t="shared" si="29"/>
        <v>0</v>
      </c>
      <c r="Z242" s="2">
        <f>IF(Y242&gt;$W$1,HLOOKUP(Y242,B242:$U$2835,ROW($B$2836)-ROW($A242),FALSE),0)</f>
        <v>0</v>
      </c>
      <c r="AA242" s="2">
        <f t="shared" si="27"/>
        <v>0</v>
      </c>
      <c r="AB242" s="2">
        <f>VLOOKUP(A242,segment3_SB_quantity!$A$2:$B$2834,2,FALSE)</f>
        <v>2</v>
      </c>
      <c r="AC242" s="3">
        <f t="shared" si="34"/>
        <v>1.3599999999999999E-2</v>
      </c>
      <c r="AD242">
        <f t="shared" si="30"/>
        <v>0</v>
      </c>
      <c r="AE242">
        <f t="shared" si="35"/>
        <v>1.0316669999999999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8279980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8"/>
        <v>0</v>
      </c>
      <c r="Y243" s="2">
        <f t="shared" si="29"/>
        <v>0</v>
      </c>
      <c r="Z243" s="2">
        <f>IF(Y243&gt;$W$1,HLOOKUP(Y243,B243:$U$2835,ROW($B$2836)-ROW($A243),FALSE),0)</f>
        <v>0</v>
      </c>
      <c r="AA243" s="2">
        <f t="shared" si="27"/>
        <v>0</v>
      </c>
      <c r="AB243" s="2">
        <f>VLOOKUP(A243,segment3_SB_quantity!$A$2:$B$2834,2,FALSE)</f>
        <v>4</v>
      </c>
      <c r="AC243" s="3">
        <f t="shared" si="34"/>
        <v>1.3599999999999999E-2</v>
      </c>
      <c r="AD243">
        <f t="shared" si="30"/>
        <v>0</v>
      </c>
      <c r="AE243">
        <f t="shared" si="35"/>
        <v>1.0316669999999999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8289646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3.8268867243107399E-5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8"/>
        <v>3.8268867243107399E-5</v>
      </c>
      <c r="Y244" s="2">
        <f t="shared" si="29"/>
        <v>0</v>
      </c>
      <c r="Z244" s="2">
        <f>IF(Y244&gt;$W$1,HLOOKUP(Y244,B244:$U$2835,ROW($B$2836)-ROW($A244),FALSE),0)</f>
        <v>0</v>
      </c>
      <c r="AA244" s="2">
        <f t="shared" si="27"/>
        <v>0</v>
      </c>
      <c r="AB244" s="2">
        <f>VLOOKUP(A244,segment3_SB_quantity!$A$2:$B$2834,2,FALSE)</f>
        <v>104</v>
      </c>
      <c r="AC244" s="3">
        <f t="shared" si="34"/>
        <v>1.3599999999999999E-2</v>
      </c>
      <c r="AD244">
        <f t="shared" si="30"/>
        <v>0</v>
      </c>
      <c r="AE244">
        <f t="shared" si="35"/>
        <v>1.0316669999999999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8309990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1.5701349890592301E-2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8"/>
        <v>1.5701349890592301E-2</v>
      </c>
      <c r="Y245" s="2">
        <f t="shared" si="29"/>
        <v>0</v>
      </c>
      <c r="Z245" s="2">
        <f>IF(Y245&gt;$W$1,HLOOKUP(Y245,B245:$U$2835,ROW($B$2836)-ROW($A245),FALSE),0)</f>
        <v>0</v>
      </c>
      <c r="AA245" s="2">
        <f t="shared" si="27"/>
        <v>0</v>
      </c>
      <c r="AB245" s="2">
        <f>VLOOKUP(A245,segment3_SB_quantity!$A$2:$B$2834,2,FALSE)</f>
        <v>87</v>
      </c>
      <c r="AC245" s="3">
        <f t="shared" si="34"/>
        <v>1.3599999999999999E-2</v>
      </c>
      <c r="AD245">
        <f t="shared" si="30"/>
        <v>0</v>
      </c>
      <c r="AE245">
        <f t="shared" si="35"/>
        <v>1.0316669999999999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8329796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1.33311847599387E-4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8"/>
        <v>1.33311847599387E-4</v>
      </c>
      <c r="Y246" s="2">
        <f t="shared" si="29"/>
        <v>0</v>
      </c>
      <c r="Z246" s="2">
        <f>IF(Y246&gt;$W$1,HLOOKUP(Y246,B246:$U$2835,ROW($B$2836)-ROW($A246),FALSE),0)</f>
        <v>0</v>
      </c>
      <c r="AA246" s="2">
        <f t="shared" si="27"/>
        <v>0</v>
      </c>
      <c r="AB246" s="2">
        <f>VLOOKUP(A246,segment3_SB_quantity!$A$2:$B$2834,2,FALSE)</f>
        <v>25</v>
      </c>
      <c r="AC246" s="3">
        <f t="shared" si="34"/>
        <v>1.3599999999999999E-2</v>
      </c>
      <c r="AD246">
        <f t="shared" si="30"/>
        <v>0</v>
      </c>
      <c r="AE246">
        <f t="shared" si="35"/>
        <v>1.0316669999999999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8359607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8"/>
        <v>0</v>
      </c>
      <c r="Y247" s="2">
        <f t="shared" si="29"/>
        <v>0</v>
      </c>
      <c r="Z247" s="2">
        <f>IF(Y247&gt;$W$1,HLOOKUP(Y247,B247:$U$2835,ROW($B$2836)-ROW($A247),FALSE),0)</f>
        <v>0</v>
      </c>
      <c r="AA247" s="2">
        <f t="shared" si="27"/>
        <v>0</v>
      </c>
      <c r="AB247" s="2">
        <f>VLOOKUP(A247,segment3_SB_quantity!$A$2:$B$2834,2,FALSE)</f>
        <v>7</v>
      </c>
      <c r="AC247" s="3">
        <f t="shared" si="34"/>
        <v>1.3599999999999999E-2</v>
      </c>
      <c r="AD247">
        <f t="shared" si="30"/>
        <v>0</v>
      </c>
      <c r="AE247">
        <f t="shared" si="35"/>
        <v>1.0316669999999999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8359642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8"/>
        <v>0</v>
      </c>
      <c r="Y248" s="2">
        <f t="shared" si="29"/>
        <v>0</v>
      </c>
      <c r="Z248" s="2">
        <f>IF(Y248&gt;$W$1,HLOOKUP(Y248,B248:$U$2835,ROW($B$2836)-ROW($A248),FALSE),0)</f>
        <v>0</v>
      </c>
      <c r="AA248" s="2">
        <f t="shared" si="27"/>
        <v>0</v>
      </c>
      <c r="AB248" s="2">
        <f>VLOOKUP(A248,segment3_SB_quantity!$A$2:$B$2834,2,FALSE)</f>
        <v>2</v>
      </c>
      <c r="AC248" s="3">
        <f t="shared" si="34"/>
        <v>1.3599999999999999E-2</v>
      </c>
      <c r="AD248">
        <f t="shared" si="30"/>
        <v>0</v>
      </c>
      <c r="AE248">
        <f t="shared" si="35"/>
        <v>1.0316669999999999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8409701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1.7446383465052301E-3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8"/>
        <v>1.7446383465052301E-3</v>
      </c>
      <c r="Y249" s="2">
        <f t="shared" si="29"/>
        <v>0</v>
      </c>
      <c r="Z249" s="2">
        <f>IF(Y249&gt;$W$1,HLOOKUP(Y249,B249:$U$2835,ROW($B$2836)-ROW($A249),FALSE),0)</f>
        <v>0</v>
      </c>
      <c r="AA249" s="2">
        <f t="shared" si="27"/>
        <v>0</v>
      </c>
      <c r="AB249" s="2">
        <f>VLOOKUP(A249,segment3_SB_quantity!$A$2:$B$2834,2,FALSE)</f>
        <v>57</v>
      </c>
      <c r="AC249" s="3">
        <f t="shared" si="34"/>
        <v>1.3599999999999999E-2</v>
      </c>
      <c r="AD249">
        <f t="shared" si="30"/>
        <v>0</v>
      </c>
      <c r="AE249">
        <f t="shared" si="35"/>
        <v>1.0316669999999999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8429884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4.3768332491521199E-4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8"/>
        <v>4.3768332491521199E-4</v>
      </c>
      <c r="Y250" s="2">
        <f t="shared" si="29"/>
        <v>0</v>
      </c>
      <c r="Z250" s="2">
        <f>IF(Y250&gt;$W$1,HLOOKUP(Y250,B250:$U$2835,ROW($B$2836)-ROW($A250),FALSE),0)</f>
        <v>0</v>
      </c>
      <c r="AA250" s="2">
        <f t="shared" si="27"/>
        <v>0</v>
      </c>
      <c r="AB250" s="2">
        <f>VLOOKUP(A250,segment3_SB_quantity!$A$2:$B$2834,2,FALSE)</f>
        <v>6</v>
      </c>
      <c r="AC250" s="3">
        <f t="shared" si="34"/>
        <v>1.3599999999999999E-2</v>
      </c>
      <c r="AD250">
        <f t="shared" si="30"/>
        <v>0</v>
      </c>
      <c r="AE250">
        <f t="shared" si="35"/>
        <v>1.0316669999999999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8509785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8"/>
        <v>0</v>
      </c>
      <c r="Y251" s="2">
        <f t="shared" si="29"/>
        <v>0</v>
      </c>
      <c r="Z251" s="2">
        <f>IF(Y251&gt;$W$1,HLOOKUP(Y251,B251:$U$2835,ROW($B$2836)-ROW($A251),FALSE),0)</f>
        <v>0</v>
      </c>
      <c r="AA251" s="2">
        <f t="shared" si="27"/>
        <v>0</v>
      </c>
      <c r="AB251" s="2">
        <f>VLOOKUP(A251,segment3_SB_quantity!$A$2:$B$2834,2,FALSE)</f>
        <v>1</v>
      </c>
      <c r="AC251" s="3">
        <f t="shared" si="34"/>
        <v>1.3599999999999999E-2</v>
      </c>
      <c r="AD251">
        <f t="shared" si="30"/>
        <v>0</v>
      </c>
      <c r="AE251">
        <f t="shared" si="35"/>
        <v>1.0316669999999999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8639635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4.8244289476862399E-2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8"/>
        <v>4.8244289476862399E-2</v>
      </c>
      <c r="Y252" s="2">
        <f t="shared" si="29"/>
        <v>0</v>
      </c>
      <c r="Z252" s="2">
        <f>IF(Y252&gt;$W$1,HLOOKUP(Y252,B252:$U$2835,ROW($B$2836)-ROW($A252),FALSE),0)</f>
        <v>0</v>
      </c>
      <c r="AA252" s="2">
        <f t="shared" si="27"/>
        <v>0</v>
      </c>
      <c r="AB252" s="2">
        <f>VLOOKUP(A252,segment3_SB_quantity!$A$2:$B$2834,2,FALSE)</f>
        <v>8</v>
      </c>
      <c r="AC252" s="3">
        <f t="shared" si="34"/>
        <v>1.3599999999999999E-2</v>
      </c>
      <c r="AD252">
        <f t="shared" si="30"/>
        <v>0</v>
      </c>
      <c r="AE252">
        <f t="shared" si="35"/>
        <v>1.0316669999999999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8649967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0.13796311987527701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8"/>
        <v>0.13796311987527701</v>
      </c>
      <c r="Y253" s="2">
        <f t="shared" si="29"/>
        <v>0</v>
      </c>
      <c r="Z253" s="2">
        <f>IF(Y253&gt;$W$1,HLOOKUP(Y253,B253:$U$2835,ROW($B$2836)-ROW($A253),FALSE),0)</f>
        <v>0</v>
      </c>
      <c r="AA253" s="2">
        <f t="shared" si="27"/>
        <v>0</v>
      </c>
      <c r="AB253" s="2">
        <f>VLOOKUP(A253,segment3_SB_quantity!$A$2:$B$2834,2,FALSE)</f>
        <v>7</v>
      </c>
      <c r="AC253" s="3">
        <f t="shared" si="34"/>
        <v>1.3599999999999999E-2</v>
      </c>
      <c r="AD253">
        <f t="shared" si="30"/>
        <v>0</v>
      </c>
      <c r="AE253">
        <f t="shared" si="35"/>
        <v>1.0316669999999999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8669996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3.7990371123415901E-5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8"/>
        <v>3.7990371123415901E-5</v>
      </c>
      <c r="Y254" s="2">
        <f t="shared" si="29"/>
        <v>0</v>
      </c>
      <c r="Z254" s="2">
        <f>IF(Y254&gt;$W$1,HLOOKUP(Y254,B254:$U$2835,ROW($B$2836)-ROW($A254),FALSE),0)</f>
        <v>0</v>
      </c>
      <c r="AA254" s="2">
        <f t="shared" si="27"/>
        <v>0</v>
      </c>
      <c r="AB254" s="2">
        <f>VLOOKUP(A254,segment3_SB_quantity!$A$2:$B$2834,2,FALSE)</f>
        <v>6</v>
      </c>
      <c r="AC254" s="3">
        <f t="shared" si="34"/>
        <v>1.3599999999999999E-2</v>
      </c>
      <c r="AD254">
        <f t="shared" si="30"/>
        <v>0</v>
      </c>
      <c r="AE254">
        <f t="shared" si="35"/>
        <v>1.0316669999999999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8679648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0.13435163285896801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8"/>
        <v>0.13435163285896801</v>
      </c>
      <c r="Y255" s="2">
        <f t="shared" si="29"/>
        <v>0</v>
      </c>
      <c r="Z255" s="2">
        <f>IF(Y255&gt;$W$1,HLOOKUP(Y255,B255:$U$2835,ROW($B$2836)-ROW($A255),FALSE),0)</f>
        <v>0</v>
      </c>
      <c r="AA255" s="2">
        <f t="shared" si="27"/>
        <v>0</v>
      </c>
      <c r="AB255" s="2">
        <f>VLOOKUP(A255,segment3_SB_quantity!$A$2:$B$2834,2,FALSE)</f>
        <v>4</v>
      </c>
      <c r="AC255" s="3">
        <f t="shared" si="34"/>
        <v>1.3599999999999999E-2</v>
      </c>
      <c r="AD255">
        <f t="shared" si="30"/>
        <v>0</v>
      </c>
      <c r="AE255">
        <f t="shared" si="35"/>
        <v>1.0316669999999999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8679974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2.4060565931194001E-3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8"/>
        <v>2.4060565931194001E-3</v>
      </c>
      <c r="Y256" s="2">
        <f t="shared" si="29"/>
        <v>0</v>
      </c>
      <c r="Z256" s="2">
        <f>IF(Y256&gt;$W$1,HLOOKUP(Y256,B256:$U$2835,ROW($B$2836)-ROW($A256),FALSE),0)</f>
        <v>0</v>
      </c>
      <c r="AA256" s="2">
        <f t="shared" si="27"/>
        <v>0</v>
      </c>
      <c r="AB256" s="2">
        <f>VLOOKUP(A256,segment3_SB_quantity!$A$2:$B$2834,2,FALSE)</f>
        <v>4</v>
      </c>
      <c r="AC256" s="3">
        <f t="shared" si="34"/>
        <v>1.3599999999999999E-2</v>
      </c>
      <c r="AD256">
        <f t="shared" si="30"/>
        <v>0</v>
      </c>
      <c r="AE256">
        <f t="shared" si="35"/>
        <v>1.0316669999999999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8699640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8"/>
        <v>0</v>
      </c>
      <c r="Y257" s="2">
        <f t="shared" si="29"/>
        <v>0</v>
      </c>
      <c r="Z257" s="2">
        <f>IF(Y257&gt;$W$1,HLOOKUP(Y257,B257:$U$2835,ROW($B$2836)-ROW($A257),FALSE),0)</f>
        <v>0</v>
      </c>
      <c r="AA257" s="2">
        <f t="shared" si="27"/>
        <v>0</v>
      </c>
      <c r="AB257" s="2">
        <f>VLOOKUP(A257,segment3_SB_quantity!$A$2:$B$2834,2,FALSE)</f>
        <v>1</v>
      </c>
      <c r="AC257" s="3">
        <f t="shared" si="34"/>
        <v>1.3599999999999999E-2</v>
      </c>
      <c r="AD257">
        <f t="shared" si="30"/>
        <v>0</v>
      </c>
      <c r="AE257">
        <f t="shared" si="35"/>
        <v>1.0316669999999999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8699944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2.5604062839501899E-2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8"/>
        <v>2.5604062839501899E-2</v>
      </c>
      <c r="Y258" s="2">
        <f t="shared" si="29"/>
        <v>0</v>
      </c>
      <c r="Z258" s="2">
        <f>IF(Y258&gt;$W$1,HLOOKUP(Y258,B258:$U$2835,ROW($B$2836)-ROW($A258),FALSE),0)</f>
        <v>0</v>
      </c>
      <c r="AA258" s="2">
        <f t="shared" ref="AA258:AA321" si="36">IF(Z258&gt;0,HLOOKUP(Z258,$B$2835:$U$2836,2,FALSE),0)</f>
        <v>0</v>
      </c>
      <c r="AB258" s="2">
        <f>VLOOKUP(A258,segment3_SB_quantity!$A$2:$B$2834,2,FALSE)</f>
        <v>258</v>
      </c>
      <c r="AC258" s="3">
        <f t="shared" si="34"/>
        <v>1.3599999999999999E-2</v>
      </c>
      <c r="AD258">
        <f t="shared" si="30"/>
        <v>0</v>
      </c>
      <c r="AE258">
        <f t="shared" si="35"/>
        <v>1.0316669999999999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8709949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5.7838466303126597E-6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7">MAX(B259:U259)</f>
        <v>5.7838466303126597E-6</v>
      </c>
      <c r="Y259" s="2">
        <f t="shared" ref="Y259:Y322" si="38">IF(X259&gt;$W$1,X259,0)</f>
        <v>0</v>
      </c>
      <c r="Z259" s="2">
        <f>IF(Y259&gt;$W$1,HLOOKUP(Y259,B259:$U$2835,ROW($B$2836)-ROW($A259),FALSE),0)</f>
        <v>0</v>
      </c>
      <c r="AA259" s="2">
        <f t="shared" si="36"/>
        <v>0</v>
      </c>
      <c r="AB259" s="2">
        <f>VLOOKUP(A259,segment3_SB_quantity!$A$2:$B$2834,2,FALSE)</f>
        <v>44</v>
      </c>
      <c r="AC259" s="3">
        <f t="shared" si="34"/>
        <v>1.3599999999999999E-2</v>
      </c>
      <c r="AD259">
        <f t="shared" ref="AD259:AD322" si="39">IF(AA259&gt;0,AB259*AC259,0)</f>
        <v>0</v>
      </c>
      <c r="AE259">
        <f t="shared" si="35"/>
        <v>1.0316669999999999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8729611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6.4203126677495503E-2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7"/>
        <v>6.4203126677495503E-2</v>
      </c>
      <c r="Y260" s="2">
        <f t="shared" si="38"/>
        <v>0</v>
      </c>
      <c r="Z260" s="2">
        <f>IF(Y260&gt;$W$1,HLOOKUP(Y260,B260:$U$2835,ROW($B$2836)-ROW($A260),FALSE),0)</f>
        <v>0</v>
      </c>
      <c r="AA260" s="2">
        <f t="shared" si="36"/>
        <v>0</v>
      </c>
      <c r="AB260" s="2">
        <f>VLOOKUP(A260,segment3_SB_quantity!$A$2:$B$2834,2,FALSE)</f>
        <v>44</v>
      </c>
      <c r="AC260" s="3">
        <f t="shared" ref="AC260:AC323" si="43">AC259</f>
        <v>1.3599999999999999E-2</v>
      </c>
      <c r="AD260">
        <f t="shared" si="39"/>
        <v>0</v>
      </c>
      <c r="AE260">
        <f t="shared" ref="AE260:AE323" si="44">AE259</f>
        <v>1.0316669999999999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8729958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1.4373731376499501E-2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7"/>
        <v>1.4373731376499501E-2</v>
      </c>
      <c r="Y261" s="2">
        <f t="shared" si="38"/>
        <v>0</v>
      </c>
      <c r="Z261" s="2">
        <f>IF(Y261&gt;$W$1,HLOOKUP(Y261,B261:$U$2835,ROW($B$2836)-ROW($A261),FALSE),0)</f>
        <v>0</v>
      </c>
      <c r="AA261" s="2">
        <f t="shared" si="36"/>
        <v>0</v>
      </c>
      <c r="AB261" s="2">
        <f>VLOOKUP(A261,segment3_SB_quantity!$A$2:$B$2834,2,FALSE)</f>
        <v>13</v>
      </c>
      <c r="AC261" s="3">
        <f t="shared" si="43"/>
        <v>1.3599999999999999E-2</v>
      </c>
      <c r="AD261">
        <f t="shared" si="39"/>
        <v>0</v>
      </c>
      <c r="AE261">
        <f t="shared" si="44"/>
        <v>1.0316669999999999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8739908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7"/>
        <v>0</v>
      </c>
      <c r="Y262" s="2">
        <f t="shared" si="38"/>
        <v>0</v>
      </c>
      <c r="Z262" s="2">
        <f>IF(Y262&gt;$W$1,HLOOKUP(Y262,B262:$U$2835,ROW($B$2836)-ROW($A262),FALSE),0)</f>
        <v>0</v>
      </c>
      <c r="AA262" s="2">
        <f t="shared" si="36"/>
        <v>0</v>
      </c>
      <c r="AB262" s="2">
        <f>VLOOKUP(A262,segment3_SB_quantity!$A$2:$B$2834,2,FALSE)</f>
        <v>6</v>
      </c>
      <c r="AC262" s="3">
        <f t="shared" si="43"/>
        <v>1.3599999999999999E-2</v>
      </c>
      <c r="AD262">
        <f t="shared" si="39"/>
        <v>0</v>
      </c>
      <c r="AE262">
        <f t="shared" si="44"/>
        <v>1.0316669999999999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8779954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7"/>
        <v>0</v>
      </c>
      <c r="Y263" s="2">
        <f t="shared" si="38"/>
        <v>0</v>
      </c>
      <c r="Z263" s="2">
        <f>IF(Y263&gt;$W$1,HLOOKUP(Y263,B263:$U$2835,ROW($B$2836)-ROW($A263),FALSE),0)</f>
        <v>0</v>
      </c>
      <c r="AA263" s="2">
        <f t="shared" si="36"/>
        <v>0</v>
      </c>
      <c r="AB263" s="2">
        <f>VLOOKUP(A263,segment3_SB_quantity!$A$2:$B$2834,2,FALSE)</f>
        <v>4</v>
      </c>
      <c r="AC263" s="3">
        <f t="shared" si="43"/>
        <v>1.3599999999999999E-2</v>
      </c>
      <c r="AD263">
        <f t="shared" si="39"/>
        <v>0</v>
      </c>
      <c r="AE263">
        <f t="shared" si="44"/>
        <v>1.0316669999999999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8809967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4.1042373395815103E-2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7"/>
        <v>4.1042373395815103E-2</v>
      </c>
      <c r="Y264" s="2">
        <f t="shared" si="38"/>
        <v>0</v>
      </c>
      <c r="Z264" s="2">
        <f>IF(Y264&gt;$W$1,HLOOKUP(Y264,B264:$U$2835,ROW($B$2836)-ROW($A264),FALSE),0)</f>
        <v>0</v>
      </c>
      <c r="AA264" s="2">
        <f t="shared" si="36"/>
        <v>0</v>
      </c>
      <c r="AB264" s="2">
        <f>VLOOKUP(A264,segment3_SB_quantity!$A$2:$B$2834,2,FALSE)</f>
        <v>1</v>
      </c>
      <c r="AC264" s="3">
        <f t="shared" si="43"/>
        <v>1.3599999999999999E-2</v>
      </c>
      <c r="AD264">
        <f t="shared" si="39"/>
        <v>0</v>
      </c>
      <c r="AE264">
        <f t="shared" si="44"/>
        <v>1.0316669999999999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8839585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7.6210605902062994E-2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7"/>
        <v>7.6210605902062994E-2</v>
      </c>
      <c r="Y265" s="2">
        <f t="shared" si="38"/>
        <v>0</v>
      </c>
      <c r="Z265" s="2">
        <f>IF(Y265&gt;$W$1,HLOOKUP(Y265,B265:$U$2835,ROW($B$2836)-ROW($A265),FALSE),0)</f>
        <v>0</v>
      </c>
      <c r="AA265" s="2">
        <f t="shared" si="36"/>
        <v>0</v>
      </c>
      <c r="AB265" s="2">
        <f>VLOOKUP(A265,segment3_SB_quantity!$A$2:$B$2834,2,FALSE)</f>
        <v>26</v>
      </c>
      <c r="AC265" s="3">
        <f t="shared" si="43"/>
        <v>1.3599999999999999E-2</v>
      </c>
      <c r="AD265">
        <f t="shared" si="39"/>
        <v>0</v>
      </c>
      <c r="AE265">
        <f t="shared" si="44"/>
        <v>1.0316669999999999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8899843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1.2526977089143399E-2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7"/>
        <v>1.2526977089143399E-2</v>
      </c>
      <c r="Y266" s="2">
        <f t="shared" si="38"/>
        <v>0</v>
      </c>
      <c r="Z266" s="2">
        <f>IF(Y266&gt;$W$1,HLOOKUP(Y266,B266:$U$2835,ROW($B$2836)-ROW($A266),FALSE),0)</f>
        <v>0</v>
      </c>
      <c r="AA266" s="2">
        <f t="shared" si="36"/>
        <v>0</v>
      </c>
      <c r="AB266" s="2">
        <f>VLOOKUP(A266,segment3_SB_quantity!$A$2:$B$2834,2,FALSE)</f>
        <v>6</v>
      </c>
      <c r="AC266" s="3">
        <f t="shared" si="43"/>
        <v>1.3599999999999999E-2</v>
      </c>
      <c r="AD266">
        <f t="shared" si="39"/>
        <v>0</v>
      </c>
      <c r="AE266">
        <f t="shared" si="44"/>
        <v>1.0316669999999999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8929796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2.5713912814314198E-6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7"/>
        <v>2.5713912814314198E-6</v>
      </c>
      <c r="Y267" s="2">
        <f t="shared" si="38"/>
        <v>0</v>
      </c>
      <c r="Z267" s="2">
        <f>IF(Y267&gt;$W$1,HLOOKUP(Y267,B267:$U$2835,ROW($B$2836)-ROW($A267),FALSE),0)</f>
        <v>0</v>
      </c>
      <c r="AA267" s="2">
        <f t="shared" si="36"/>
        <v>0</v>
      </c>
      <c r="AB267" s="2">
        <f>VLOOKUP(A267,segment3_SB_quantity!$A$2:$B$2834,2,FALSE)</f>
        <v>3</v>
      </c>
      <c r="AC267" s="3">
        <f t="shared" si="43"/>
        <v>1.3599999999999999E-2</v>
      </c>
      <c r="AD267">
        <f t="shared" si="39"/>
        <v>0</v>
      </c>
      <c r="AE267">
        <f t="shared" si="44"/>
        <v>1.0316669999999999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8989977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7.3943279079392396E-2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7"/>
        <v>7.3943279079392396E-2</v>
      </c>
      <c r="Y268" s="2">
        <f t="shared" si="38"/>
        <v>0</v>
      </c>
      <c r="Z268" s="2">
        <f>IF(Y268&gt;$W$1,HLOOKUP(Y268,B268:$U$2835,ROW($B$2836)-ROW($A268),FALSE),0)</f>
        <v>0</v>
      </c>
      <c r="AA268" s="2">
        <f t="shared" si="36"/>
        <v>0</v>
      </c>
      <c r="AB268" s="2">
        <f>VLOOKUP(A268,segment3_SB_quantity!$A$2:$B$2834,2,FALSE)</f>
        <v>41</v>
      </c>
      <c r="AC268" s="3">
        <f t="shared" si="43"/>
        <v>1.3599999999999999E-2</v>
      </c>
      <c r="AD268">
        <f t="shared" si="39"/>
        <v>0</v>
      </c>
      <c r="AE268">
        <f t="shared" si="44"/>
        <v>1.0316669999999999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9019954</v>
      </c>
      <c r="B269" s="2">
        <v>0</v>
      </c>
      <c r="C269" s="2">
        <v>3.7655058706790501E-55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7"/>
        <v>3.7655058706790501E-55</v>
      </c>
      <c r="Y269" s="2">
        <f t="shared" si="38"/>
        <v>0</v>
      </c>
      <c r="Z269" s="2">
        <f>IF(Y269&gt;$W$1,HLOOKUP(Y269,B269:$U$2835,ROW($B$2836)-ROW($A269),FALSE),0)</f>
        <v>0</v>
      </c>
      <c r="AA269" s="2">
        <f t="shared" si="36"/>
        <v>0</v>
      </c>
      <c r="AB269" s="2">
        <f>VLOOKUP(A269,segment3_SB_quantity!$A$2:$B$2834,2,FALSE)</f>
        <v>34</v>
      </c>
      <c r="AC269" s="3">
        <f t="shared" si="43"/>
        <v>1.3599999999999999E-2</v>
      </c>
      <c r="AD269">
        <f t="shared" si="39"/>
        <v>0</v>
      </c>
      <c r="AE269">
        <f t="shared" si="44"/>
        <v>1.0316669999999999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9049797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1.8309020824307701E-2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7"/>
        <v>1.8309020824307701E-2</v>
      </c>
      <c r="Y270" s="2">
        <f t="shared" si="38"/>
        <v>0</v>
      </c>
      <c r="Z270" s="2">
        <f>IF(Y270&gt;$W$1,HLOOKUP(Y270,B270:$U$2835,ROW($B$2836)-ROW($A270),FALSE),0)</f>
        <v>0</v>
      </c>
      <c r="AA270" s="2">
        <f t="shared" si="36"/>
        <v>0</v>
      </c>
      <c r="AB270" s="2">
        <f>VLOOKUP(A270,segment3_SB_quantity!$A$2:$B$2834,2,FALSE)</f>
        <v>82</v>
      </c>
      <c r="AC270" s="3">
        <f t="shared" si="43"/>
        <v>1.3599999999999999E-2</v>
      </c>
      <c r="AD270">
        <f t="shared" si="39"/>
        <v>0</v>
      </c>
      <c r="AE270">
        <f t="shared" si="44"/>
        <v>1.0316669999999999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9109810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1.8594648090621099E-2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7"/>
        <v>1.8594648090621099E-2</v>
      </c>
      <c r="Y271" s="2">
        <f t="shared" si="38"/>
        <v>0</v>
      </c>
      <c r="Z271" s="2">
        <f>IF(Y271&gt;$W$1,HLOOKUP(Y271,B271:$U$2835,ROW($B$2836)-ROW($A271),FALSE),0)</f>
        <v>0</v>
      </c>
      <c r="AA271" s="2">
        <f t="shared" si="36"/>
        <v>0</v>
      </c>
      <c r="AB271" s="2">
        <f>VLOOKUP(A271,segment3_SB_quantity!$A$2:$B$2834,2,FALSE)</f>
        <v>61</v>
      </c>
      <c r="AC271" s="3">
        <f t="shared" si="43"/>
        <v>1.3599999999999999E-2</v>
      </c>
      <c r="AD271">
        <f t="shared" si="39"/>
        <v>0</v>
      </c>
      <c r="AE271">
        <f t="shared" si="44"/>
        <v>1.0316669999999999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9119670</v>
      </c>
      <c r="B272" s="2">
        <v>0</v>
      </c>
      <c r="C272" s="2">
        <v>4.3203992824143E-5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7"/>
        <v>4.3203992824143E-5</v>
      </c>
      <c r="Y272" s="2">
        <f t="shared" si="38"/>
        <v>0</v>
      </c>
      <c r="Z272" s="2">
        <f>IF(Y272&gt;$W$1,HLOOKUP(Y272,B272:$U$2835,ROW($B$2836)-ROW($A272),FALSE),0)</f>
        <v>0</v>
      </c>
      <c r="AA272" s="2">
        <f t="shared" si="36"/>
        <v>0</v>
      </c>
      <c r="AB272" s="2">
        <f>VLOOKUP(A272,segment3_SB_quantity!$A$2:$B$2834,2,FALSE)</f>
        <v>13</v>
      </c>
      <c r="AC272" s="3">
        <f t="shared" si="43"/>
        <v>1.3599999999999999E-2</v>
      </c>
      <c r="AD272">
        <f t="shared" si="39"/>
        <v>0</v>
      </c>
      <c r="AE272">
        <f t="shared" si="44"/>
        <v>1.0316669999999999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9119671</v>
      </c>
      <c r="B273" s="2">
        <v>0</v>
      </c>
      <c r="C273" s="2">
        <v>0</v>
      </c>
      <c r="D273" s="2">
        <v>0</v>
      </c>
      <c r="E273" s="2">
        <v>1.47930581376635E-2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7"/>
        <v>1.47930581376635E-2</v>
      </c>
      <c r="Y273" s="2">
        <f t="shared" si="38"/>
        <v>0</v>
      </c>
      <c r="Z273" s="2">
        <f>IF(Y273&gt;$W$1,HLOOKUP(Y273,B273:$U$2835,ROW($B$2836)-ROW($A273),FALSE),0)</f>
        <v>0</v>
      </c>
      <c r="AA273" s="2">
        <f t="shared" si="36"/>
        <v>0</v>
      </c>
      <c r="AB273" s="2">
        <f>VLOOKUP(A273,segment3_SB_quantity!$A$2:$B$2834,2,FALSE)</f>
        <v>9</v>
      </c>
      <c r="AC273" s="3">
        <f t="shared" si="43"/>
        <v>1.3599999999999999E-2</v>
      </c>
      <c r="AD273">
        <f t="shared" si="39"/>
        <v>0</v>
      </c>
      <c r="AE273">
        <f t="shared" si="44"/>
        <v>1.0316669999999999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9149800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1.5713880206615701E-4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7"/>
        <v>1.5713880206615701E-4</v>
      </c>
      <c r="Y274" s="2">
        <f t="shared" si="38"/>
        <v>0</v>
      </c>
      <c r="Z274" s="2">
        <f>IF(Y274&gt;$W$1,HLOOKUP(Y274,B274:$U$2835,ROW($B$2836)-ROW($A274),FALSE),0)</f>
        <v>0</v>
      </c>
      <c r="AA274" s="2">
        <f t="shared" si="36"/>
        <v>0</v>
      </c>
      <c r="AB274" s="2">
        <f>VLOOKUP(A274,segment3_SB_quantity!$A$2:$B$2834,2,FALSE)</f>
        <v>62</v>
      </c>
      <c r="AC274" s="3">
        <f t="shared" si="43"/>
        <v>1.3599999999999999E-2</v>
      </c>
      <c r="AD274">
        <f t="shared" si="39"/>
        <v>0</v>
      </c>
      <c r="AE274">
        <f t="shared" si="44"/>
        <v>1.0316669999999999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9199746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1.3871099085414999E-2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7"/>
        <v>1.3871099085414999E-2</v>
      </c>
      <c r="Y275" s="2">
        <f t="shared" si="38"/>
        <v>0</v>
      </c>
      <c r="Z275" s="2">
        <f>IF(Y275&gt;$W$1,HLOOKUP(Y275,B275:$U$2835,ROW($B$2836)-ROW($A275),FALSE),0)</f>
        <v>0</v>
      </c>
      <c r="AA275" s="2">
        <f t="shared" si="36"/>
        <v>0</v>
      </c>
      <c r="AB275" s="2">
        <f>VLOOKUP(A275,segment3_SB_quantity!$A$2:$B$2834,2,FALSE)</f>
        <v>51</v>
      </c>
      <c r="AC275" s="3">
        <f t="shared" si="43"/>
        <v>1.3599999999999999E-2</v>
      </c>
      <c r="AD275">
        <f t="shared" si="39"/>
        <v>0</v>
      </c>
      <c r="AE275">
        <f t="shared" si="44"/>
        <v>1.0316669999999999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9209990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6.609194970916E-3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7"/>
        <v>6.609194970916E-3</v>
      </c>
      <c r="Y276" s="2">
        <f t="shared" si="38"/>
        <v>0</v>
      </c>
      <c r="Z276" s="2">
        <f>IF(Y276&gt;$W$1,HLOOKUP(Y276,B276:$U$2835,ROW($B$2836)-ROW($A276),FALSE),0)</f>
        <v>0</v>
      </c>
      <c r="AA276" s="2">
        <f t="shared" si="36"/>
        <v>0</v>
      </c>
      <c r="AB276" s="2">
        <f>VLOOKUP(A276,segment3_SB_quantity!$A$2:$B$2834,2,FALSE)</f>
        <v>118</v>
      </c>
      <c r="AC276" s="3">
        <f t="shared" si="43"/>
        <v>1.3599999999999999E-2</v>
      </c>
      <c r="AD276">
        <f t="shared" si="39"/>
        <v>0</v>
      </c>
      <c r="AE276">
        <f t="shared" si="44"/>
        <v>1.0316669999999999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9249785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2.72430455816144E-5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7"/>
        <v>2.72430455816144E-5</v>
      </c>
      <c r="Y277" s="2">
        <f t="shared" si="38"/>
        <v>0</v>
      </c>
      <c r="Z277" s="2">
        <f>IF(Y277&gt;$W$1,HLOOKUP(Y277,B277:$U$2835,ROW($B$2836)-ROW($A277),FALSE),0)</f>
        <v>0</v>
      </c>
      <c r="AA277" s="2">
        <f t="shared" si="36"/>
        <v>0</v>
      </c>
      <c r="AB277" s="2">
        <f>VLOOKUP(A277,segment3_SB_quantity!$A$2:$B$2834,2,FALSE)</f>
        <v>28</v>
      </c>
      <c r="AC277" s="3">
        <f t="shared" si="43"/>
        <v>1.3599999999999999E-2</v>
      </c>
      <c r="AD277">
        <f t="shared" si="39"/>
        <v>0</v>
      </c>
      <c r="AE277">
        <f t="shared" si="44"/>
        <v>1.0316669999999999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9289880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7"/>
        <v>0</v>
      </c>
      <c r="Y278" s="2">
        <f t="shared" si="38"/>
        <v>0</v>
      </c>
      <c r="Z278" s="2">
        <f>IF(Y278&gt;$W$1,HLOOKUP(Y278,B278:$U$2835,ROW($B$2836)-ROW($A278),FALSE),0)</f>
        <v>0</v>
      </c>
      <c r="AA278" s="2">
        <f t="shared" si="36"/>
        <v>0</v>
      </c>
      <c r="AB278" s="2">
        <f>VLOOKUP(A278,segment3_SB_quantity!$A$2:$B$2834,2,FALSE)</f>
        <v>2</v>
      </c>
      <c r="AC278" s="3">
        <f t="shared" si="43"/>
        <v>1.3599999999999999E-2</v>
      </c>
      <c r="AD278">
        <f t="shared" si="39"/>
        <v>0</v>
      </c>
      <c r="AE278">
        <f t="shared" si="44"/>
        <v>1.0316669999999999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9379885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8.7635468798815203E-2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7"/>
        <v>8.7635468798815203E-2</v>
      </c>
      <c r="Y279" s="2">
        <f t="shared" si="38"/>
        <v>0</v>
      </c>
      <c r="Z279" s="2">
        <f>IF(Y279&gt;$W$1,HLOOKUP(Y279,B279:$U$2835,ROW($B$2836)-ROW($A279),FALSE),0)</f>
        <v>0</v>
      </c>
      <c r="AA279" s="2">
        <f t="shared" si="36"/>
        <v>0</v>
      </c>
      <c r="AB279" s="2">
        <f>VLOOKUP(A279,segment3_SB_quantity!$A$2:$B$2834,2,FALSE)</f>
        <v>2</v>
      </c>
      <c r="AC279" s="3">
        <f t="shared" si="43"/>
        <v>1.3599999999999999E-2</v>
      </c>
      <c r="AD279">
        <f t="shared" si="39"/>
        <v>0</v>
      </c>
      <c r="AE279">
        <f t="shared" si="44"/>
        <v>1.0316669999999999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9389817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1.13583892159098E-36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7"/>
        <v>1.13583892159098E-36</v>
      </c>
      <c r="Y280" s="2">
        <f t="shared" si="38"/>
        <v>0</v>
      </c>
      <c r="Z280" s="2">
        <f>IF(Y280&gt;$W$1,HLOOKUP(Y280,B280:$U$2835,ROW($B$2836)-ROW($A280),FALSE),0)</f>
        <v>0</v>
      </c>
      <c r="AA280" s="2">
        <f t="shared" si="36"/>
        <v>0</v>
      </c>
      <c r="AB280" s="2">
        <f>VLOOKUP(A280,segment3_SB_quantity!$A$2:$B$2834,2,FALSE)</f>
        <v>385</v>
      </c>
      <c r="AC280" s="3">
        <f t="shared" si="43"/>
        <v>1.3599999999999999E-2</v>
      </c>
      <c r="AD280">
        <f t="shared" si="39"/>
        <v>0</v>
      </c>
      <c r="AE280">
        <f t="shared" si="44"/>
        <v>1.0316669999999999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9409596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8.3733789617543895E-9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7"/>
        <v>8.3733789617543895E-9</v>
      </c>
      <c r="Y281" s="2">
        <f t="shared" si="38"/>
        <v>0</v>
      </c>
      <c r="Z281" s="2">
        <f>IF(Y281&gt;$W$1,HLOOKUP(Y281,B281:$U$2835,ROW($B$2836)-ROW($A281),FALSE),0)</f>
        <v>0</v>
      </c>
      <c r="AA281" s="2">
        <f t="shared" si="36"/>
        <v>0</v>
      </c>
      <c r="AB281" s="2">
        <f>VLOOKUP(A281,segment3_SB_quantity!$A$2:$B$2834,2,FALSE)</f>
        <v>1</v>
      </c>
      <c r="AC281" s="3">
        <f t="shared" si="43"/>
        <v>1.3599999999999999E-2</v>
      </c>
      <c r="AD281">
        <f t="shared" si="39"/>
        <v>0</v>
      </c>
      <c r="AE281">
        <f t="shared" si="44"/>
        <v>1.0316669999999999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9439583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1.42579398624544E-2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7"/>
        <v>1.42579398624544E-2</v>
      </c>
      <c r="Y282" s="2">
        <f t="shared" si="38"/>
        <v>0</v>
      </c>
      <c r="Z282" s="2">
        <f>IF(Y282&gt;$W$1,HLOOKUP(Y282,B282:$U$2835,ROW($B$2836)-ROW($A282),FALSE),0)</f>
        <v>0</v>
      </c>
      <c r="AA282" s="2">
        <f t="shared" si="36"/>
        <v>0</v>
      </c>
      <c r="AB282" s="2">
        <f>VLOOKUP(A282,segment3_SB_quantity!$A$2:$B$2834,2,FALSE)</f>
        <v>77</v>
      </c>
      <c r="AC282" s="3">
        <f t="shared" si="43"/>
        <v>1.3599999999999999E-2</v>
      </c>
      <c r="AD282">
        <f t="shared" si="39"/>
        <v>0</v>
      </c>
      <c r="AE282">
        <f t="shared" si="44"/>
        <v>1.0316669999999999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9439950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1.10927438862108E-15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7"/>
        <v>1.10927438862108E-15</v>
      </c>
      <c r="Y283" s="2">
        <f t="shared" si="38"/>
        <v>0</v>
      </c>
      <c r="Z283" s="2">
        <f>IF(Y283&gt;$W$1,HLOOKUP(Y283,B283:$U$2835,ROW($B$2836)-ROW($A283),FALSE),0)</f>
        <v>0</v>
      </c>
      <c r="AA283" s="2">
        <f t="shared" si="36"/>
        <v>0</v>
      </c>
      <c r="AB283" s="2">
        <f>VLOOKUP(A283,segment3_SB_quantity!$A$2:$B$2834,2,FALSE)</f>
        <v>1</v>
      </c>
      <c r="AC283" s="3">
        <f t="shared" si="43"/>
        <v>1.3599999999999999E-2</v>
      </c>
      <c r="AD283">
        <f t="shared" si="39"/>
        <v>0</v>
      </c>
      <c r="AE283">
        <f t="shared" si="44"/>
        <v>1.0316669999999999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9489849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5.0230644469515796E-22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7"/>
        <v>5.0230644469515796E-22</v>
      </c>
      <c r="Y284" s="2">
        <f t="shared" si="38"/>
        <v>0</v>
      </c>
      <c r="Z284" s="2">
        <f>IF(Y284&gt;$W$1,HLOOKUP(Y284,B284:$U$2835,ROW($B$2836)-ROW($A284),FALSE),0)</f>
        <v>0</v>
      </c>
      <c r="AA284" s="2">
        <f t="shared" si="36"/>
        <v>0</v>
      </c>
      <c r="AB284" s="2">
        <f>VLOOKUP(A284,segment3_SB_quantity!$A$2:$B$2834,2,FALSE)</f>
        <v>50</v>
      </c>
      <c r="AC284" s="3">
        <f t="shared" si="43"/>
        <v>1.3599999999999999E-2</v>
      </c>
      <c r="AD284">
        <f t="shared" si="39"/>
        <v>0</v>
      </c>
      <c r="AE284">
        <f t="shared" si="44"/>
        <v>1.0316669999999999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9499978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7"/>
        <v>0</v>
      </c>
      <c r="Y285" s="2">
        <f t="shared" si="38"/>
        <v>0</v>
      </c>
      <c r="Z285" s="2">
        <f>IF(Y285&gt;$W$1,HLOOKUP(Y285,B285:$U$2835,ROW($B$2836)-ROW($A285),FALSE),0)</f>
        <v>0</v>
      </c>
      <c r="AA285" s="2">
        <f t="shared" si="36"/>
        <v>0</v>
      </c>
      <c r="AB285" s="2">
        <f>VLOOKUP(A285,segment3_SB_quantity!$A$2:$B$2834,2,FALSE)</f>
        <v>43</v>
      </c>
      <c r="AC285" s="3">
        <f t="shared" si="43"/>
        <v>1.3599999999999999E-2</v>
      </c>
      <c r="AD285">
        <f t="shared" si="39"/>
        <v>0</v>
      </c>
      <c r="AE285">
        <f t="shared" si="44"/>
        <v>1.0316669999999999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9509843</v>
      </c>
      <c r="B286" s="2">
        <v>0</v>
      </c>
      <c r="C286" s="2">
        <v>0</v>
      </c>
      <c r="D286" s="2">
        <v>0</v>
      </c>
      <c r="E286" s="2">
        <v>3.7339874955218901E-10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7"/>
        <v>3.7339874955218901E-10</v>
      </c>
      <c r="Y286" s="2">
        <f t="shared" si="38"/>
        <v>0</v>
      </c>
      <c r="Z286" s="2">
        <f>IF(Y286&gt;$W$1,HLOOKUP(Y286,B286:$U$2835,ROW($B$2836)-ROW($A286),FALSE),0)</f>
        <v>0</v>
      </c>
      <c r="AA286" s="2">
        <f t="shared" si="36"/>
        <v>0</v>
      </c>
      <c r="AB286" s="2">
        <f>VLOOKUP(A286,segment3_SB_quantity!$A$2:$B$2834,2,FALSE)</f>
        <v>3</v>
      </c>
      <c r="AC286" s="3">
        <f t="shared" si="43"/>
        <v>1.3599999999999999E-2</v>
      </c>
      <c r="AD286">
        <f t="shared" si="39"/>
        <v>0</v>
      </c>
      <c r="AE286">
        <f t="shared" si="44"/>
        <v>1.0316669999999999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9509898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7"/>
        <v>0</v>
      </c>
      <c r="Y287" s="2">
        <f t="shared" si="38"/>
        <v>0</v>
      </c>
      <c r="Z287" s="2">
        <f>IF(Y287&gt;$W$1,HLOOKUP(Y287,B287:$U$2835,ROW($B$2836)-ROW($A287),FALSE),0)</f>
        <v>0</v>
      </c>
      <c r="AA287" s="2">
        <f t="shared" si="36"/>
        <v>0</v>
      </c>
      <c r="AB287" s="2">
        <f>VLOOKUP(A287,segment3_SB_quantity!$A$2:$B$2834,2,FALSE)</f>
        <v>3</v>
      </c>
      <c r="AC287" s="3">
        <f t="shared" si="43"/>
        <v>1.3599999999999999E-2</v>
      </c>
      <c r="AD287">
        <f t="shared" si="39"/>
        <v>0</v>
      </c>
      <c r="AE287">
        <f t="shared" si="44"/>
        <v>1.0316669999999999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9519814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6.5783511290054705E-2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7"/>
        <v>6.5783511290054705E-2</v>
      </c>
      <c r="Y288" s="2">
        <f t="shared" si="38"/>
        <v>0</v>
      </c>
      <c r="Z288" s="2">
        <f>IF(Y288&gt;$W$1,HLOOKUP(Y288,B288:$U$2835,ROW($B$2836)-ROW($A288),FALSE),0)</f>
        <v>0</v>
      </c>
      <c r="AA288" s="2">
        <f t="shared" si="36"/>
        <v>0</v>
      </c>
      <c r="AB288" s="2">
        <f>VLOOKUP(A288,segment3_SB_quantity!$A$2:$B$2834,2,FALSE)</f>
        <v>16</v>
      </c>
      <c r="AC288" s="3">
        <f t="shared" si="43"/>
        <v>1.3599999999999999E-2</v>
      </c>
      <c r="AD288">
        <f t="shared" si="39"/>
        <v>0</v>
      </c>
      <c r="AE288">
        <f t="shared" si="44"/>
        <v>1.0316669999999999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9599835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1.0547705688161999E-33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7"/>
        <v>1.0547705688161999E-33</v>
      </c>
      <c r="Y289" s="2">
        <f t="shared" si="38"/>
        <v>0</v>
      </c>
      <c r="Z289" s="2">
        <f>IF(Y289&gt;$W$1,HLOOKUP(Y289,B289:$U$2835,ROW($B$2836)-ROW($A289),FALSE),0)</f>
        <v>0</v>
      </c>
      <c r="AA289" s="2">
        <f t="shared" si="36"/>
        <v>0</v>
      </c>
      <c r="AB289" s="2">
        <f>VLOOKUP(A289,segment3_SB_quantity!$A$2:$B$2834,2,FALSE)</f>
        <v>29</v>
      </c>
      <c r="AC289" s="3">
        <f t="shared" si="43"/>
        <v>1.3599999999999999E-2</v>
      </c>
      <c r="AD289">
        <f t="shared" si="39"/>
        <v>0</v>
      </c>
      <c r="AE289">
        <f t="shared" si="44"/>
        <v>1.0316669999999999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9599962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0.678310096686222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7"/>
        <v>0.678310096686222</v>
      </c>
      <c r="Y290" s="2">
        <f t="shared" si="38"/>
        <v>0.678310096686222</v>
      </c>
      <c r="Z290" s="2" t="str">
        <f>IF(Y290&gt;$W$1,HLOOKUP(Y290,B290:$U$2835,ROW($B$2836)-ROW($A290),FALSE),0)</f>
        <v>P_OL10</v>
      </c>
      <c r="AA290" s="2">
        <f t="shared" si="36"/>
        <v>0.47499999999999992</v>
      </c>
      <c r="AB290" s="2">
        <f>VLOOKUP(A290,segment3_SB_quantity!$A$2:$B$2834,2,FALSE)</f>
        <v>4</v>
      </c>
      <c r="AC290" s="3">
        <f t="shared" si="43"/>
        <v>1.3599999999999999E-2</v>
      </c>
      <c r="AD290">
        <f t="shared" si="39"/>
        <v>5.4399999999999997E-2</v>
      </c>
      <c r="AE290">
        <f t="shared" si="44"/>
        <v>1.0316669999999999</v>
      </c>
      <c r="AF290" s="2">
        <f t="shared" si="40"/>
        <v>5.6122684799999989E-2</v>
      </c>
      <c r="AG290" s="2">
        <f t="shared" si="41"/>
        <v>2.6658275279999991E-2</v>
      </c>
      <c r="AH290" s="1">
        <f t="shared" si="42"/>
        <v>2.1052631578947372</v>
      </c>
    </row>
    <row r="291" spans="1:34" x14ac:dyDescent="0.55000000000000004">
      <c r="A291">
        <v>9699987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7"/>
        <v>0</v>
      </c>
      <c r="Y291" s="2">
        <f t="shared" si="38"/>
        <v>0</v>
      </c>
      <c r="Z291" s="2">
        <f>IF(Y291&gt;$W$1,HLOOKUP(Y291,B291:$U$2835,ROW($B$2836)-ROW($A291),FALSE),0)</f>
        <v>0</v>
      </c>
      <c r="AA291" s="2">
        <f t="shared" si="36"/>
        <v>0</v>
      </c>
      <c r="AB291" s="2">
        <f>VLOOKUP(A291,segment3_SB_quantity!$A$2:$B$2834,2,FALSE)</f>
        <v>2</v>
      </c>
      <c r="AC291" s="3">
        <f t="shared" si="43"/>
        <v>1.3599999999999999E-2</v>
      </c>
      <c r="AD291">
        <f t="shared" si="39"/>
        <v>0</v>
      </c>
      <c r="AE291">
        <f t="shared" si="44"/>
        <v>1.0316669999999999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9739628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7"/>
        <v>0</v>
      </c>
      <c r="Y292" s="2">
        <f t="shared" si="38"/>
        <v>0</v>
      </c>
      <c r="Z292" s="2">
        <f>IF(Y292&gt;$W$1,HLOOKUP(Y292,B292:$U$2835,ROW($B$2836)-ROW($A292),FALSE),0)</f>
        <v>0</v>
      </c>
      <c r="AA292" s="2">
        <f t="shared" si="36"/>
        <v>0</v>
      </c>
      <c r="AB292" s="2">
        <f>VLOOKUP(A292,segment3_SB_quantity!$A$2:$B$2834,2,FALSE)</f>
        <v>5</v>
      </c>
      <c r="AC292" s="3">
        <f t="shared" si="43"/>
        <v>1.3599999999999999E-2</v>
      </c>
      <c r="AD292">
        <f t="shared" si="39"/>
        <v>0</v>
      </c>
      <c r="AE292">
        <f t="shared" si="44"/>
        <v>1.0316669999999999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9829737</v>
      </c>
      <c r="B293" s="2">
        <v>0</v>
      </c>
      <c r="C293" s="2">
        <v>0</v>
      </c>
      <c r="D293" s="2">
        <v>0</v>
      </c>
      <c r="E293" s="2">
        <v>1.6034209345206E-2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7"/>
        <v>1.6034209345206E-2</v>
      </c>
      <c r="Y293" s="2">
        <f t="shared" si="38"/>
        <v>0</v>
      </c>
      <c r="Z293" s="2">
        <f>IF(Y293&gt;$W$1,HLOOKUP(Y293,B293:$U$2835,ROW($B$2836)-ROW($A293),FALSE),0)</f>
        <v>0</v>
      </c>
      <c r="AA293" s="2">
        <f t="shared" si="36"/>
        <v>0</v>
      </c>
      <c r="AB293" s="2">
        <f>VLOOKUP(A293,segment3_SB_quantity!$A$2:$B$2834,2,FALSE)</f>
        <v>5</v>
      </c>
      <c r="AC293" s="3">
        <f t="shared" si="43"/>
        <v>1.3599999999999999E-2</v>
      </c>
      <c r="AD293">
        <f t="shared" si="39"/>
        <v>0</v>
      </c>
      <c r="AE293">
        <f t="shared" si="44"/>
        <v>1.0316669999999999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9879600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2.3103837201679601E-7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7"/>
        <v>2.3103837201679601E-7</v>
      </c>
      <c r="Y294" s="2">
        <f t="shared" si="38"/>
        <v>0</v>
      </c>
      <c r="Z294" s="2">
        <f>IF(Y294&gt;$W$1,HLOOKUP(Y294,B294:$U$2835,ROW($B$2836)-ROW($A294),FALSE),0)</f>
        <v>0</v>
      </c>
      <c r="AA294" s="2">
        <f t="shared" si="36"/>
        <v>0</v>
      </c>
      <c r="AB294" s="2">
        <f>VLOOKUP(A294,segment3_SB_quantity!$A$2:$B$2834,2,FALSE)</f>
        <v>3</v>
      </c>
      <c r="AC294" s="3">
        <f t="shared" si="43"/>
        <v>1.3599999999999999E-2</v>
      </c>
      <c r="AD294">
        <f t="shared" si="39"/>
        <v>0</v>
      </c>
      <c r="AE294">
        <f t="shared" si="44"/>
        <v>1.0316669999999999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9879865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7"/>
        <v>0</v>
      </c>
      <c r="Y295" s="2">
        <f t="shared" si="38"/>
        <v>0</v>
      </c>
      <c r="Z295" s="2">
        <f>IF(Y295&gt;$W$1,HLOOKUP(Y295,B295:$U$2835,ROW($B$2836)-ROW($A295),FALSE),0)</f>
        <v>0</v>
      </c>
      <c r="AA295" s="2">
        <f t="shared" si="36"/>
        <v>0</v>
      </c>
      <c r="AB295" s="2">
        <f>VLOOKUP(A295,segment3_SB_quantity!$A$2:$B$2834,2,FALSE)</f>
        <v>12</v>
      </c>
      <c r="AC295" s="3">
        <f t="shared" si="43"/>
        <v>1.3599999999999999E-2</v>
      </c>
      <c r="AD295">
        <f t="shared" si="39"/>
        <v>0</v>
      </c>
      <c r="AE295">
        <f t="shared" si="44"/>
        <v>1.0316669999999999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9909817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3.3820677778270899E-3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7"/>
        <v>3.3820677778270899E-3</v>
      </c>
      <c r="Y296" s="2">
        <f t="shared" si="38"/>
        <v>0</v>
      </c>
      <c r="Z296" s="2">
        <f>IF(Y296&gt;$W$1,HLOOKUP(Y296,B296:$U$2835,ROW($B$2836)-ROW($A296),FALSE),0)</f>
        <v>0</v>
      </c>
      <c r="AA296" s="2">
        <f t="shared" si="36"/>
        <v>0</v>
      </c>
      <c r="AB296" s="2">
        <f>VLOOKUP(A296,segment3_SB_quantity!$A$2:$B$2834,2,FALSE)</f>
        <v>46</v>
      </c>
      <c r="AC296" s="3">
        <f t="shared" si="43"/>
        <v>1.3599999999999999E-2</v>
      </c>
      <c r="AD296">
        <f t="shared" si="39"/>
        <v>0</v>
      </c>
      <c r="AE296">
        <f t="shared" si="44"/>
        <v>1.0316669999999999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9939955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7"/>
        <v>0</v>
      </c>
      <c r="Y297" s="2">
        <f t="shared" si="38"/>
        <v>0</v>
      </c>
      <c r="Z297" s="2">
        <f>IF(Y297&gt;$W$1,HLOOKUP(Y297,B297:$U$2835,ROW($B$2836)-ROW($A297),FALSE),0)</f>
        <v>0</v>
      </c>
      <c r="AA297" s="2">
        <f t="shared" si="36"/>
        <v>0</v>
      </c>
      <c r="AB297" s="2">
        <f>VLOOKUP(A297,segment3_SB_quantity!$A$2:$B$2834,2,FALSE)</f>
        <v>2</v>
      </c>
      <c r="AC297" s="3">
        <f t="shared" si="43"/>
        <v>1.3599999999999999E-2</v>
      </c>
      <c r="AD297">
        <f t="shared" si="39"/>
        <v>0</v>
      </c>
      <c r="AE297">
        <f t="shared" si="44"/>
        <v>1.0316669999999999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9949606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6.6247720719720404E-2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7"/>
        <v>6.6247720719720404E-2</v>
      </c>
      <c r="Y298" s="2">
        <f t="shared" si="38"/>
        <v>0</v>
      </c>
      <c r="Z298" s="2">
        <f>IF(Y298&gt;$W$1,HLOOKUP(Y298,B298:$U$2835,ROW($B$2836)-ROW($A298),FALSE),0)</f>
        <v>0</v>
      </c>
      <c r="AA298" s="2">
        <f t="shared" si="36"/>
        <v>0</v>
      </c>
      <c r="AB298" s="2">
        <f>VLOOKUP(A298,segment3_SB_quantity!$A$2:$B$2834,2,FALSE)</f>
        <v>34</v>
      </c>
      <c r="AC298" s="3">
        <f t="shared" si="43"/>
        <v>1.3599999999999999E-2</v>
      </c>
      <c r="AD298">
        <f t="shared" si="39"/>
        <v>0</v>
      </c>
      <c r="AE298">
        <f t="shared" si="44"/>
        <v>1.0316669999999999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9949803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5.06279400062229E-4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7"/>
        <v>5.06279400062229E-4</v>
      </c>
      <c r="Y299" s="2">
        <f t="shared" si="38"/>
        <v>0</v>
      </c>
      <c r="Z299" s="2">
        <f>IF(Y299&gt;$W$1,HLOOKUP(Y299,B299:$U$2835,ROW($B$2836)-ROW($A299),FALSE),0)</f>
        <v>0</v>
      </c>
      <c r="AA299" s="2">
        <f t="shared" si="36"/>
        <v>0</v>
      </c>
      <c r="AB299" s="2">
        <f>VLOOKUP(A299,segment3_SB_quantity!$A$2:$B$2834,2,FALSE)</f>
        <v>4</v>
      </c>
      <c r="AC299" s="3">
        <f t="shared" si="43"/>
        <v>1.3599999999999999E-2</v>
      </c>
      <c r="AD299">
        <f t="shared" si="39"/>
        <v>0</v>
      </c>
      <c r="AE299">
        <f t="shared" si="44"/>
        <v>1.0316669999999999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9969898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1.31431539725696E-9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7"/>
        <v>1.31431539725696E-9</v>
      </c>
      <c r="Y300" s="2">
        <f t="shared" si="38"/>
        <v>0</v>
      </c>
      <c r="Z300" s="2">
        <f>IF(Y300&gt;$W$1,HLOOKUP(Y300,B300:$U$2835,ROW($B$2836)-ROW($A300),FALSE),0)</f>
        <v>0</v>
      </c>
      <c r="AA300" s="2">
        <f t="shared" si="36"/>
        <v>0</v>
      </c>
      <c r="AB300" s="2">
        <f>VLOOKUP(A300,segment3_SB_quantity!$A$2:$B$2834,2,FALSE)</f>
        <v>182</v>
      </c>
      <c r="AC300" s="3">
        <f t="shared" si="43"/>
        <v>1.3599999999999999E-2</v>
      </c>
      <c r="AD300">
        <f t="shared" si="39"/>
        <v>0</v>
      </c>
      <c r="AE300">
        <f t="shared" si="44"/>
        <v>1.0316669999999999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10119936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7"/>
        <v>0</v>
      </c>
      <c r="Y301" s="2">
        <f t="shared" si="38"/>
        <v>0</v>
      </c>
      <c r="Z301" s="2">
        <f>IF(Y301&gt;$W$1,HLOOKUP(Y301,B301:$U$2835,ROW($B$2836)-ROW($A301),FALSE),0)</f>
        <v>0</v>
      </c>
      <c r="AA301" s="2">
        <f t="shared" si="36"/>
        <v>0</v>
      </c>
      <c r="AB301" s="2">
        <f>VLOOKUP(A301,segment3_SB_quantity!$A$2:$B$2834,2,FALSE)</f>
        <v>20</v>
      </c>
      <c r="AC301" s="3">
        <f t="shared" si="43"/>
        <v>1.3599999999999999E-2</v>
      </c>
      <c r="AD301">
        <f t="shared" si="39"/>
        <v>0</v>
      </c>
      <c r="AE301">
        <f t="shared" si="44"/>
        <v>1.0316669999999999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10129696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0.170964766141462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7"/>
        <v>0.170964766141462</v>
      </c>
      <c r="Y302" s="2">
        <f t="shared" si="38"/>
        <v>0</v>
      </c>
      <c r="Z302" s="2">
        <f>IF(Y302&gt;$W$1,HLOOKUP(Y302,B302:$U$2835,ROW($B$2836)-ROW($A302),FALSE),0)</f>
        <v>0</v>
      </c>
      <c r="AA302" s="2">
        <f t="shared" si="36"/>
        <v>0</v>
      </c>
      <c r="AB302" s="2">
        <f>VLOOKUP(A302,segment3_SB_quantity!$A$2:$B$2834,2,FALSE)</f>
        <v>111</v>
      </c>
      <c r="AC302" s="3">
        <f t="shared" si="43"/>
        <v>1.3599999999999999E-2</v>
      </c>
      <c r="AD302">
        <f t="shared" si="39"/>
        <v>0</v>
      </c>
      <c r="AE302">
        <f t="shared" si="44"/>
        <v>1.0316669999999999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10149965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9.4630233944521303E-2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7"/>
        <v>9.4630233944521303E-2</v>
      </c>
      <c r="Y303" s="2">
        <f t="shared" si="38"/>
        <v>0</v>
      </c>
      <c r="Z303" s="2">
        <f>IF(Y303&gt;$W$1,HLOOKUP(Y303,B303:$U$2835,ROW($B$2836)-ROW($A303),FALSE),0)</f>
        <v>0</v>
      </c>
      <c r="AA303" s="2">
        <f t="shared" si="36"/>
        <v>0</v>
      </c>
      <c r="AB303" s="2">
        <f>VLOOKUP(A303,segment3_SB_quantity!$A$2:$B$2834,2,FALSE)</f>
        <v>31</v>
      </c>
      <c r="AC303" s="3">
        <f t="shared" si="43"/>
        <v>1.3599999999999999E-2</v>
      </c>
      <c r="AD303">
        <f t="shared" si="39"/>
        <v>0</v>
      </c>
      <c r="AE303">
        <f t="shared" si="44"/>
        <v>1.0316669999999999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10179820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1.0246399850722301E-3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7"/>
        <v>1.0246399850722301E-3</v>
      </c>
      <c r="Y304" s="2">
        <f t="shared" si="38"/>
        <v>0</v>
      </c>
      <c r="Z304" s="2">
        <f>IF(Y304&gt;$W$1,HLOOKUP(Y304,B304:$U$2835,ROW($B$2836)-ROW($A304),FALSE),0)</f>
        <v>0</v>
      </c>
      <c r="AA304" s="2">
        <f t="shared" si="36"/>
        <v>0</v>
      </c>
      <c r="AB304" s="2">
        <f>VLOOKUP(A304,segment3_SB_quantity!$A$2:$B$2834,2,FALSE)</f>
        <v>49</v>
      </c>
      <c r="AC304" s="3">
        <f t="shared" si="43"/>
        <v>1.3599999999999999E-2</v>
      </c>
      <c r="AD304">
        <f t="shared" si="39"/>
        <v>0</v>
      </c>
      <c r="AE304">
        <f t="shared" si="44"/>
        <v>1.0316669999999999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10179961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6.0872397216547598E-46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7"/>
        <v>6.0872397216547598E-46</v>
      </c>
      <c r="Y305" s="2">
        <f t="shared" si="38"/>
        <v>0</v>
      </c>
      <c r="Z305" s="2">
        <f>IF(Y305&gt;$W$1,HLOOKUP(Y305,B305:$U$2835,ROW($B$2836)-ROW($A305),FALSE),0)</f>
        <v>0</v>
      </c>
      <c r="AA305" s="2">
        <f t="shared" si="36"/>
        <v>0</v>
      </c>
      <c r="AB305" s="2">
        <f>VLOOKUP(A305,segment3_SB_quantity!$A$2:$B$2834,2,FALSE)</f>
        <v>8</v>
      </c>
      <c r="AC305" s="3">
        <f t="shared" si="43"/>
        <v>1.3599999999999999E-2</v>
      </c>
      <c r="AD305">
        <f t="shared" si="39"/>
        <v>0</v>
      </c>
      <c r="AE305">
        <f t="shared" si="44"/>
        <v>1.0316669999999999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10279748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1.8202920183049601E-2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7"/>
        <v>1.8202920183049601E-2</v>
      </c>
      <c r="Y306" s="2">
        <f t="shared" si="38"/>
        <v>0</v>
      </c>
      <c r="Z306" s="2">
        <f>IF(Y306&gt;$W$1,HLOOKUP(Y306,B306:$U$2835,ROW($B$2836)-ROW($A306),FALSE),0)</f>
        <v>0</v>
      </c>
      <c r="AA306" s="2">
        <f t="shared" si="36"/>
        <v>0</v>
      </c>
      <c r="AB306" s="2">
        <f>VLOOKUP(A306,segment3_SB_quantity!$A$2:$B$2834,2,FALSE)</f>
        <v>34</v>
      </c>
      <c r="AC306" s="3">
        <f t="shared" si="43"/>
        <v>1.3599999999999999E-2</v>
      </c>
      <c r="AD306">
        <f t="shared" si="39"/>
        <v>0</v>
      </c>
      <c r="AE306">
        <f t="shared" si="44"/>
        <v>1.0316669999999999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10279902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7"/>
        <v>0</v>
      </c>
      <c r="Y307" s="2">
        <f t="shared" si="38"/>
        <v>0</v>
      </c>
      <c r="Z307" s="2">
        <f>IF(Y307&gt;$W$1,HLOOKUP(Y307,B307:$U$2835,ROW($B$2836)-ROW($A307),FALSE),0)</f>
        <v>0</v>
      </c>
      <c r="AA307" s="2">
        <f t="shared" si="36"/>
        <v>0</v>
      </c>
      <c r="AB307" s="2">
        <f>VLOOKUP(A307,segment3_SB_quantity!$A$2:$B$2834,2,FALSE)</f>
        <v>2</v>
      </c>
      <c r="AC307" s="3">
        <f t="shared" si="43"/>
        <v>1.3599999999999999E-2</v>
      </c>
      <c r="AD307">
        <f t="shared" si="39"/>
        <v>0</v>
      </c>
      <c r="AE307">
        <f t="shared" si="44"/>
        <v>1.0316669999999999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10279937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1.6556081747866301E-3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7"/>
        <v>1.6556081747866301E-3</v>
      </c>
      <c r="Y308" s="2">
        <f t="shared" si="38"/>
        <v>0</v>
      </c>
      <c r="Z308" s="2">
        <f>IF(Y308&gt;$W$1,HLOOKUP(Y308,B308:$U$2835,ROW($B$2836)-ROW($A308),FALSE),0)</f>
        <v>0</v>
      </c>
      <c r="AA308" s="2">
        <f t="shared" si="36"/>
        <v>0</v>
      </c>
      <c r="AB308" s="2">
        <f>VLOOKUP(A308,segment3_SB_quantity!$A$2:$B$2834,2,FALSE)</f>
        <v>20</v>
      </c>
      <c r="AC308" s="3">
        <f t="shared" si="43"/>
        <v>1.3599999999999999E-2</v>
      </c>
      <c r="AD308">
        <f t="shared" si="39"/>
        <v>0</v>
      </c>
      <c r="AE308">
        <f t="shared" si="44"/>
        <v>1.0316669999999999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10319811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0.173018285164388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7"/>
        <v>0.173018285164388</v>
      </c>
      <c r="Y309" s="2">
        <f t="shared" si="38"/>
        <v>0</v>
      </c>
      <c r="Z309" s="2">
        <f>IF(Y309&gt;$W$1,HLOOKUP(Y309,B309:$U$2835,ROW($B$2836)-ROW($A309),FALSE),0)</f>
        <v>0</v>
      </c>
      <c r="AA309" s="2">
        <f t="shared" si="36"/>
        <v>0</v>
      </c>
      <c r="AB309" s="2">
        <f>VLOOKUP(A309,segment3_SB_quantity!$A$2:$B$2834,2,FALSE)</f>
        <v>4</v>
      </c>
      <c r="AC309" s="3">
        <f t="shared" si="43"/>
        <v>1.3599999999999999E-2</v>
      </c>
      <c r="AD309">
        <f t="shared" si="39"/>
        <v>0</v>
      </c>
      <c r="AE309">
        <f t="shared" si="44"/>
        <v>1.0316669999999999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10339902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0.15257716802667101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7"/>
        <v>0.15257716802667101</v>
      </c>
      <c r="Y310" s="2">
        <f t="shared" si="38"/>
        <v>0</v>
      </c>
      <c r="Z310" s="2">
        <f>IF(Y310&gt;$W$1,HLOOKUP(Y310,B310:$U$2835,ROW($B$2836)-ROW($A310),FALSE),0)</f>
        <v>0</v>
      </c>
      <c r="AA310" s="2">
        <f t="shared" si="36"/>
        <v>0</v>
      </c>
      <c r="AB310" s="2">
        <f>VLOOKUP(A310,segment3_SB_quantity!$A$2:$B$2834,2,FALSE)</f>
        <v>1</v>
      </c>
      <c r="AC310" s="3">
        <f t="shared" si="43"/>
        <v>1.3599999999999999E-2</v>
      </c>
      <c r="AD310">
        <f t="shared" si="39"/>
        <v>0</v>
      </c>
      <c r="AE310">
        <f t="shared" si="44"/>
        <v>1.0316669999999999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10359797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3.1456398732790497E-36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7"/>
        <v>3.1456398732790497E-36</v>
      </c>
      <c r="Y311" s="2">
        <f t="shared" si="38"/>
        <v>0</v>
      </c>
      <c r="Z311" s="2">
        <f>IF(Y311&gt;$W$1,HLOOKUP(Y311,B311:$U$2835,ROW($B$2836)-ROW($A311),FALSE),0)</f>
        <v>0</v>
      </c>
      <c r="AA311" s="2">
        <f t="shared" si="36"/>
        <v>0</v>
      </c>
      <c r="AB311" s="2">
        <f>VLOOKUP(A311,segment3_SB_quantity!$A$2:$B$2834,2,FALSE)</f>
        <v>1</v>
      </c>
      <c r="AC311" s="3">
        <f t="shared" si="43"/>
        <v>1.3599999999999999E-2</v>
      </c>
      <c r="AD311">
        <f t="shared" si="39"/>
        <v>0</v>
      </c>
      <c r="AE311">
        <f t="shared" si="44"/>
        <v>1.0316669999999999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10359835</v>
      </c>
      <c r="B312" s="2">
        <v>0</v>
      </c>
      <c r="C312" s="2">
        <v>3.5418180857017798E-2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7"/>
        <v>3.5418180857017798E-2</v>
      </c>
      <c r="Y312" s="2">
        <f t="shared" si="38"/>
        <v>0</v>
      </c>
      <c r="Z312" s="2">
        <f>IF(Y312&gt;$W$1,HLOOKUP(Y312,B312:$U$2835,ROW($B$2836)-ROW($A312),FALSE),0)</f>
        <v>0</v>
      </c>
      <c r="AA312" s="2">
        <f t="shared" si="36"/>
        <v>0</v>
      </c>
      <c r="AB312" s="2">
        <f>VLOOKUP(A312,segment3_SB_quantity!$A$2:$B$2834,2,FALSE)</f>
        <v>28</v>
      </c>
      <c r="AC312" s="3">
        <f t="shared" si="43"/>
        <v>1.3599999999999999E-2</v>
      </c>
      <c r="AD312">
        <f t="shared" si="39"/>
        <v>0</v>
      </c>
      <c r="AE312">
        <f t="shared" si="44"/>
        <v>1.0316669999999999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10369846</v>
      </c>
      <c r="B313" s="2">
        <v>0</v>
      </c>
      <c r="C313" s="2">
        <v>0</v>
      </c>
      <c r="D313" s="2">
        <v>0</v>
      </c>
      <c r="E313" s="2">
        <v>9.7558622795069806E-3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7"/>
        <v>9.7558622795069806E-3</v>
      </c>
      <c r="Y313" s="2">
        <f t="shared" si="38"/>
        <v>0</v>
      </c>
      <c r="Z313" s="2">
        <f>IF(Y313&gt;$W$1,HLOOKUP(Y313,B313:$U$2835,ROW($B$2836)-ROW($A313),FALSE),0)</f>
        <v>0</v>
      </c>
      <c r="AA313" s="2">
        <f t="shared" si="36"/>
        <v>0</v>
      </c>
      <c r="AB313" s="2">
        <f>VLOOKUP(A313,segment3_SB_quantity!$A$2:$B$2834,2,FALSE)</f>
        <v>23</v>
      </c>
      <c r="AC313" s="3">
        <f t="shared" si="43"/>
        <v>1.3599999999999999E-2</v>
      </c>
      <c r="AD313">
        <f t="shared" si="39"/>
        <v>0</v>
      </c>
      <c r="AE313">
        <f t="shared" si="44"/>
        <v>1.0316669999999999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10469833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0.18966513102764601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7"/>
        <v>0.18966513102764601</v>
      </c>
      <c r="Y314" s="2">
        <f t="shared" si="38"/>
        <v>0</v>
      </c>
      <c r="Z314" s="2">
        <f>IF(Y314&gt;$W$1,HLOOKUP(Y314,B314:$U$2835,ROW($B$2836)-ROW($A314),FALSE),0)</f>
        <v>0</v>
      </c>
      <c r="AA314" s="2">
        <f t="shared" si="36"/>
        <v>0</v>
      </c>
      <c r="AB314" s="2">
        <f>VLOOKUP(A314,segment3_SB_quantity!$A$2:$B$2834,2,FALSE)</f>
        <v>12</v>
      </c>
      <c r="AC314" s="3">
        <f t="shared" si="43"/>
        <v>1.3599999999999999E-2</v>
      </c>
      <c r="AD314">
        <f t="shared" si="39"/>
        <v>0</v>
      </c>
      <c r="AE314">
        <f t="shared" si="44"/>
        <v>1.0316669999999999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10469873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7"/>
        <v>0</v>
      </c>
      <c r="Y315" s="2">
        <f t="shared" si="38"/>
        <v>0</v>
      </c>
      <c r="Z315" s="2">
        <f>IF(Y315&gt;$W$1,HLOOKUP(Y315,B315:$U$2835,ROW($B$2836)-ROW($A315),FALSE),0)</f>
        <v>0</v>
      </c>
      <c r="AA315" s="2">
        <f t="shared" si="36"/>
        <v>0</v>
      </c>
      <c r="AB315" s="2">
        <f>VLOOKUP(A315,segment3_SB_quantity!$A$2:$B$2834,2,FALSE)</f>
        <v>2</v>
      </c>
      <c r="AC315" s="3">
        <f t="shared" si="43"/>
        <v>1.3599999999999999E-2</v>
      </c>
      <c r="AD315">
        <f t="shared" si="39"/>
        <v>0</v>
      </c>
      <c r="AE315">
        <f t="shared" si="44"/>
        <v>1.0316669999999999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10529569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1.31374523910189E-2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7"/>
        <v>1.31374523910189E-2</v>
      </c>
      <c r="Y316" s="2">
        <f t="shared" si="38"/>
        <v>0</v>
      </c>
      <c r="Z316" s="2">
        <f>IF(Y316&gt;$W$1,HLOOKUP(Y316,B316:$U$2835,ROW($B$2836)-ROW($A316),FALSE),0)</f>
        <v>0</v>
      </c>
      <c r="AA316" s="2">
        <f t="shared" si="36"/>
        <v>0</v>
      </c>
      <c r="AB316" s="2">
        <f>VLOOKUP(A316,segment3_SB_quantity!$A$2:$B$2834,2,FALSE)</f>
        <v>548</v>
      </c>
      <c r="AC316" s="3">
        <f t="shared" si="43"/>
        <v>1.3599999999999999E-2</v>
      </c>
      <c r="AD316">
        <f t="shared" si="39"/>
        <v>0</v>
      </c>
      <c r="AE316">
        <f t="shared" si="44"/>
        <v>1.0316669999999999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10569925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2.7277389429617702E-2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7"/>
        <v>2.7277389429617702E-2</v>
      </c>
      <c r="Y317" s="2">
        <f t="shared" si="38"/>
        <v>0</v>
      </c>
      <c r="Z317" s="2">
        <f>IF(Y317&gt;$W$1,HLOOKUP(Y317,B317:$U$2835,ROW($B$2836)-ROW($A317),FALSE),0)</f>
        <v>0</v>
      </c>
      <c r="AA317" s="2">
        <f t="shared" si="36"/>
        <v>0</v>
      </c>
      <c r="AB317" s="2">
        <f>VLOOKUP(A317,segment3_SB_quantity!$A$2:$B$2834,2,FALSE)</f>
        <v>25</v>
      </c>
      <c r="AC317" s="3">
        <f t="shared" si="43"/>
        <v>1.3599999999999999E-2</v>
      </c>
      <c r="AD317">
        <f t="shared" si="39"/>
        <v>0</v>
      </c>
      <c r="AE317">
        <f t="shared" si="44"/>
        <v>1.0316669999999999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10669538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2.64694029405509E-22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7"/>
        <v>2.64694029405509E-22</v>
      </c>
      <c r="Y318" s="2">
        <f t="shared" si="38"/>
        <v>0</v>
      </c>
      <c r="Z318" s="2">
        <f>IF(Y318&gt;$W$1,HLOOKUP(Y318,B318:$U$2835,ROW($B$2836)-ROW($A318),FALSE),0)</f>
        <v>0</v>
      </c>
      <c r="AA318" s="2">
        <f t="shared" si="36"/>
        <v>0</v>
      </c>
      <c r="AB318" s="2">
        <f>VLOOKUP(A318,segment3_SB_quantity!$A$2:$B$2834,2,FALSE)</f>
        <v>23</v>
      </c>
      <c r="AC318" s="3">
        <f t="shared" si="43"/>
        <v>1.3599999999999999E-2</v>
      </c>
      <c r="AD318">
        <f t="shared" si="39"/>
        <v>0</v>
      </c>
      <c r="AE318">
        <f t="shared" si="44"/>
        <v>1.0316669999999999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10799860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1.1551681225023799E-53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7"/>
        <v>1.1551681225023799E-53</v>
      </c>
      <c r="Y319" s="2">
        <f t="shared" si="38"/>
        <v>0</v>
      </c>
      <c r="Z319" s="2">
        <f>IF(Y319&gt;$W$1,HLOOKUP(Y319,B319:$U$2835,ROW($B$2836)-ROW($A319),FALSE),0)</f>
        <v>0</v>
      </c>
      <c r="AA319" s="2">
        <f t="shared" si="36"/>
        <v>0</v>
      </c>
      <c r="AB319" s="2">
        <f>VLOOKUP(A319,segment3_SB_quantity!$A$2:$B$2834,2,FALSE)</f>
        <v>61</v>
      </c>
      <c r="AC319" s="3">
        <f t="shared" si="43"/>
        <v>1.3599999999999999E-2</v>
      </c>
      <c r="AD319">
        <f t="shared" si="39"/>
        <v>0</v>
      </c>
      <c r="AE319">
        <f t="shared" si="44"/>
        <v>1.0316669999999999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10809578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2.50103429318886E-3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7"/>
        <v>2.50103429318886E-3</v>
      </c>
      <c r="Y320" s="2">
        <f t="shared" si="38"/>
        <v>0</v>
      </c>
      <c r="Z320" s="2">
        <f>IF(Y320&gt;$W$1,HLOOKUP(Y320,B320:$U$2835,ROW($B$2836)-ROW($A320),FALSE),0)</f>
        <v>0</v>
      </c>
      <c r="AA320" s="2">
        <f t="shared" si="36"/>
        <v>0</v>
      </c>
      <c r="AB320" s="2">
        <f>VLOOKUP(A320,segment3_SB_quantity!$A$2:$B$2834,2,FALSE)</f>
        <v>5</v>
      </c>
      <c r="AC320" s="3">
        <f t="shared" si="43"/>
        <v>1.3599999999999999E-2</v>
      </c>
      <c r="AD320">
        <f t="shared" si="39"/>
        <v>0</v>
      </c>
      <c r="AE320">
        <f t="shared" si="44"/>
        <v>1.0316669999999999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10839858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4.5902769049197198E-3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7"/>
        <v>4.5902769049197198E-3</v>
      </c>
      <c r="Y321" s="2">
        <f t="shared" si="38"/>
        <v>0</v>
      </c>
      <c r="Z321" s="2">
        <f>IF(Y321&gt;$W$1,HLOOKUP(Y321,B321:$U$2835,ROW($B$2836)-ROW($A321),FALSE),0)</f>
        <v>0</v>
      </c>
      <c r="AA321" s="2">
        <f t="shared" si="36"/>
        <v>0</v>
      </c>
      <c r="AB321" s="2">
        <f>VLOOKUP(A321,segment3_SB_quantity!$A$2:$B$2834,2,FALSE)</f>
        <v>4</v>
      </c>
      <c r="AC321" s="3">
        <f t="shared" si="43"/>
        <v>1.3599999999999999E-2</v>
      </c>
      <c r="AD321">
        <f t="shared" si="39"/>
        <v>0</v>
      </c>
      <c r="AE321">
        <f t="shared" si="44"/>
        <v>1.0316669999999999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10859716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7"/>
        <v>0</v>
      </c>
      <c r="Y322" s="2">
        <f t="shared" si="38"/>
        <v>0</v>
      </c>
      <c r="Z322" s="2">
        <f>IF(Y322&gt;$W$1,HLOOKUP(Y322,B322:$U$2835,ROW($B$2836)-ROW($A322),FALSE),0)</f>
        <v>0</v>
      </c>
      <c r="AA322" s="2">
        <f t="shared" ref="AA322:AA385" si="45">IF(Z322&gt;0,HLOOKUP(Z322,$B$2835:$U$2836,2,FALSE),0)</f>
        <v>0</v>
      </c>
      <c r="AB322" s="2">
        <f>VLOOKUP(A322,segment3_SB_quantity!$A$2:$B$2834,2,FALSE)</f>
        <v>6</v>
      </c>
      <c r="AC322" s="3">
        <f t="shared" si="43"/>
        <v>1.3599999999999999E-2</v>
      </c>
      <c r="AD322">
        <f t="shared" si="39"/>
        <v>0</v>
      </c>
      <c r="AE322">
        <f t="shared" si="44"/>
        <v>1.0316669999999999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10859816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6.0977869337071604E-4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6">MAX(B323:U323)</f>
        <v>6.0977869337071604E-4</v>
      </c>
      <c r="Y323" s="2">
        <f t="shared" ref="Y323:Y386" si="47">IF(X323&gt;$W$1,X323,0)</f>
        <v>0</v>
      </c>
      <c r="Z323" s="2">
        <f>IF(Y323&gt;$W$1,HLOOKUP(Y323,B323:$U$2835,ROW($B$2836)-ROW($A323),FALSE),0)</f>
        <v>0</v>
      </c>
      <c r="AA323" s="2">
        <f t="shared" si="45"/>
        <v>0</v>
      </c>
      <c r="AB323" s="2">
        <f>VLOOKUP(A323,segment3_SB_quantity!$A$2:$B$2834,2,FALSE)</f>
        <v>14</v>
      </c>
      <c r="AC323" s="3">
        <f t="shared" si="43"/>
        <v>1.3599999999999999E-2</v>
      </c>
      <c r="AD323">
        <f t="shared" ref="AD323:AD386" si="48">IF(AA323&gt;0,AB323*AC323,0)</f>
        <v>0</v>
      </c>
      <c r="AE323">
        <f t="shared" si="44"/>
        <v>1.0316669999999999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10939779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5.3676095726475899E-5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6"/>
        <v>5.3676095726475899E-5</v>
      </c>
      <c r="Y324" s="2">
        <f t="shared" si="47"/>
        <v>0</v>
      </c>
      <c r="Z324" s="2">
        <f>IF(Y324&gt;$W$1,HLOOKUP(Y324,B324:$U$2835,ROW($B$2836)-ROW($A324),FALSE),0)</f>
        <v>0</v>
      </c>
      <c r="AA324" s="2">
        <f t="shared" si="45"/>
        <v>0</v>
      </c>
      <c r="AB324" s="2">
        <f>VLOOKUP(A324,segment3_SB_quantity!$A$2:$B$2834,2,FALSE)</f>
        <v>2</v>
      </c>
      <c r="AC324" s="3">
        <f t="shared" ref="AC324:AC387" si="52">AC323</f>
        <v>1.3599999999999999E-2</v>
      </c>
      <c r="AD324">
        <f t="shared" si="48"/>
        <v>0</v>
      </c>
      <c r="AE324">
        <f t="shared" ref="AE324:AE387" si="53">AE323</f>
        <v>1.0316669999999999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11109830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2.55115276237315E-2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6"/>
        <v>2.55115276237315E-2</v>
      </c>
      <c r="Y325" s="2">
        <f t="shared" si="47"/>
        <v>0</v>
      </c>
      <c r="Z325" s="2">
        <f>IF(Y325&gt;$W$1,HLOOKUP(Y325,B325:$U$2835,ROW($B$2836)-ROW($A325),FALSE),0)</f>
        <v>0</v>
      </c>
      <c r="AA325" s="2">
        <f t="shared" si="45"/>
        <v>0</v>
      </c>
      <c r="AB325" s="2">
        <f>VLOOKUP(A325,segment3_SB_quantity!$A$2:$B$2834,2,FALSE)</f>
        <v>55</v>
      </c>
      <c r="AC325" s="3">
        <f t="shared" si="52"/>
        <v>1.3599999999999999E-2</v>
      </c>
      <c r="AD325">
        <f t="shared" si="48"/>
        <v>0</v>
      </c>
      <c r="AE325">
        <f t="shared" si="53"/>
        <v>1.0316669999999999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11119662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1.5051654628056001E-2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6"/>
        <v>1.5051654628056001E-2</v>
      </c>
      <c r="Y326" s="2">
        <f t="shared" si="47"/>
        <v>0</v>
      </c>
      <c r="Z326" s="2">
        <f>IF(Y326&gt;$W$1,HLOOKUP(Y326,B326:$U$2835,ROW($B$2836)-ROW($A326),FALSE),0)</f>
        <v>0</v>
      </c>
      <c r="AA326" s="2">
        <f t="shared" si="45"/>
        <v>0</v>
      </c>
      <c r="AB326" s="2">
        <f>VLOOKUP(A326,segment3_SB_quantity!$A$2:$B$2834,2,FALSE)</f>
        <v>25</v>
      </c>
      <c r="AC326" s="3">
        <f t="shared" si="52"/>
        <v>1.3599999999999999E-2</v>
      </c>
      <c r="AD326">
        <f t="shared" si="48"/>
        <v>0</v>
      </c>
      <c r="AE326">
        <f t="shared" si="53"/>
        <v>1.0316669999999999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11129918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9.4574611915119404E-8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6"/>
        <v>9.4574611915119404E-8</v>
      </c>
      <c r="Y327" s="2">
        <f t="shared" si="47"/>
        <v>0</v>
      </c>
      <c r="Z327" s="2">
        <f>IF(Y327&gt;$W$1,HLOOKUP(Y327,B327:$U$2835,ROW($B$2836)-ROW($A327),FALSE),0)</f>
        <v>0</v>
      </c>
      <c r="AA327" s="2">
        <f t="shared" si="45"/>
        <v>0</v>
      </c>
      <c r="AB327" s="2">
        <f>VLOOKUP(A327,segment3_SB_quantity!$A$2:$B$2834,2,FALSE)</f>
        <v>42</v>
      </c>
      <c r="AC327" s="3">
        <f t="shared" si="52"/>
        <v>1.3599999999999999E-2</v>
      </c>
      <c r="AD327">
        <f t="shared" si="48"/>
        <v>0</v>
      </c>
      <c r="AE327">
        <f t="shared" si="53"/>
        <v>1.0316669999999999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11229580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4.7641861076515801E-2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6"/>
        <v>4.7641861076515801E-2</v>
      </c>
      <c r="Y328" s="2">
        <f t="shared" si="47"/>
        <v>0</v>
      </c>
      <c r="Z328" s="2">
        <f>IF(Y328&gt;$W$1,HLOOKUP(Y328,B328:$U$2835,ROW($B$2836)-ROW($A328),FALSE),0)</f>
        <v>0</v>
      </c>
      <c r="AA328" s="2">
        <f t="shared" si="45"/>
        <v>0</v>
      </c>
      <c r="AB328" s="2">
        <f>VLOOKUP(A328,segment3_SB_quantity!$A$2:$B$2834,2,FALSE)</f>
        <v>76</v>
      </c>
      <c r="AC328" s="3">
        <f t="shared" si="52"/>
        <v>1.3599999999999999E-2</v>
      </c>
      <c r="AD328">
        <f t="shared" si="48"/>
        <v>0</v>
      </c>
      <c r="AE328">
        <f t="shared" si="53"/>
        <v>1.0316669999999999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11249892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2.5165696666363401E-3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6"/>
        <v>2.5165696666363401E-3</v>
      </c>
      <c r="Y329" s="2">
        <f t="shared" si="47"/>
        <v>0</v>
      </c>
      <c r="Z329" s="2">
        <f>IF(Y329&gt;$W$1,HLOOKUP(Y329,B329:$U$2835,ROW($B$2836)-ROW($A329),FALSE),0)</f>
        <v>0</v>
      </c>
      <c r="AA329" s="2">
        <f t="shared" si="45"/>
        <v>0</v>
      </c>
      <c r="AB329" s="2">
        <f>VLOOKUP(A329,segment3_SB_quantity!$A$2:$B$2834,2,FALSE)</f>
        <v>118</v>
      </c>
      <c r="AC329" s="3">
        <f t="shared" si="52"/>
        <v>1.3599999999999999E-2</v>
      </c>
      <c r="AD329">
        <f t="shared" si="48"/>
        <v>0</v>
      </c>
      <c r="AE329">
        <f t="shared" si="53"/>
        <v>1.0316669999999999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11279674</v>
      </c>
      <c r="B330" s="2">
        <v>0</v>
      </c>
      <c r="C330" s="2">
        <v>0</v>
      </c>
      <c r="D330" s="2">
        <v>0</v>
      </c>
      <c r="E330" s="2">
        <v>1.6222438995208199E-2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6"/>
        <v>1.6222438995208199E-2</v>
      </c>
      <c r="Y330" s="2">
        <f t="shared" si="47"/>
        <v>0</v>
      </c>
      <c r="Z330" s="2">
        <f>IF(Y330&gt;$W$1,HLOOKUP(Y330,B330:$U$2835,ROW($B$2836)-ROW($A330),FALSE),0)</f>
        <v>0</v>
      </c>
      <c r="AA330" s="2">
        <f t="shared" si="45"/>
        <v>0</v>
      </c>
      <c r="AB330" s="2">
        <f>VLOOKUP(A330,segment3_SB_quantity!$A$2:$B$2834,2,FALSE)</f>
        <v>3</v>
      </c>
      <c r="AC330" s="3">
        <f t="shared" si="52"/>
        <v>1.3599999999999999E-2</v>
      </c>
      <c r="AD330">
        <f t="shared" si="48"/>
        <v>0</v>
      </c>
      <c r="AE330">
        <f t="shared" si="53"/>
        <v>1.0316669999999999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11309796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2.4504602335493699E-2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6"/>
        <v>2.4504602335493699E-2</v>
      </c>
      <c r="Y331" s="2">
        <f t="shared" si="47"/>
        <v>0</v>
      </c>
      <c r="Z331" s="2">
        <f>IF(Y331&gt;$W$1,HLOOKUP(Y331,B331:$U$2835,ROW($B$2836)-ROW($A331),FALSE),0)</f>
        <v>0</v>
      </c>
      <c r="AA331" s="2">
        <f t="shared" si="45"/>
        <v>0</v>
      </c>
      <c r="AB331" s="2">
        <f>VLOOKUP(A331,segment3_SB_quantity!$A$2:$B$2834,2,FALSE)</f>
        <v>53</v>
      </c>
      <c r="AC331" s="3">
        <f t="shared" si="52"/>
        <v>1.3599999999999999E-2</v>
      </c>
      <c r="AD331">
        <f t="shared" si="48"/>
        <v>0</v>
      </c>
      <c r="AE331">
        <f t="shared" si="53"/>
        <v>1.0316669999999999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11349754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6"/>
        <v>0</v>
      </c>
      <c r="Y332" s="2">
        <f t="shared" si="47"/>
        <v>0</v>
      </c>
      <c r="Z332" s="2">
        <f>IF(Y332&gt;$W$1,HLOOKUP(Y332,B332:$U$2835,ROW($B$2836)-ROW($A332),FALSE),0)</f>
        <v>0</v>
      </c>
      <c r="AA332" s="2">
        <f t="shared" si="45"/>
        <v>0</v>
      </c>
      <c r="AB332" s="2">
        <f>VLOOKUP(A332,segment3_SB_quantity!$A$2:$B$2834,2,FALSE)</f>
        <v>555</v>
      </c>
      <c r="AC332" s="3">
        <f t="shared" si="52"/>
        <v>1.3599999999999999E-2</v>
      </c>
      <c r="AD332">
        <f t="shared" si="48"/>
        <v>0</v>
      </c>
      <c r="AE332">
        <f t="shared" si="53"/>
        <v>1.0316669999999999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11419851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4.1430856246037102E-2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6"/>
        <v>4.1430856246037102E-2</v>
      </c>
      <c r="Y333" s="2">
        <f t="shared" si="47"/>
        <v>0</v>
      </c>
      <c r="Z333" s="2">
        <f>IF(Y333&gt;$W$1,HLOOKUP(Y333,B333:$U$2835,ROW($B$2836)-ROW($A333),FALSE),0)</f>
        <v>0</v>
      </c>
      <c r="AA333" s="2">
        <f t="shared" si="45"/>
        <v>0</v>
      </c>
      <c r="AB333" s="2">
        <f>VLOOKUP(A333,segment3_SB_quantity!$A$2:$B$2834,2,FALSE)</f>
        <v>252</v>
      </c>
      <c r="AC333" s="3">
        <f t="shared" si="52"/>
        <v>1.3599999999999999E-2</v>
      </c>
      <c r="AD333">
        <f t="shared" si="48"/>
        <v>0</v>
      </c>
      <c r="AE333">
        <f t="shared" si="53"/>
        <v>1.0316669999999999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11439961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6"/>
        <v>0</v>
      </c>
      <c r="Y334" s="2">
        <f t="shared" si="47"/>
        <v>0</v>
      </c>
      <c r="Z334" s="2">
        <f>IF(Y334&gt;$W$1,HLOOKUP(Y334,B334:$U$2835,ROW($B$2836)-ROW($A334),FALSE),0)</f>
        <v>0</v>
      </c>
      <c r="AA334" s="2">
        <f t="shared" si="45"/>
        <v>0</v>
      </c>
      <c r="AB334" s="2">
        <f>VLOOKUP(A334,segment3_SB_quantity!$A$2:$B$2834,2,FALSE)</f>
        <v>4</v>
      </c>
      <c r="AC334" s="3">
        <f t="shared" si="52"/>
        <v>1.3599999999999999E-2</v>
      </c>
      <c r="AD334">
        <f t="shared" si="48"/>
        <v>0</v>
      </c>
      <c r="AE334">
        <f t="shared" si="53"/>
        <v>1.0316669999999999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11469950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0.102060525276916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6"/>
        <v>0.102060525276916</v>
      </c>
      <c r="Y335" s="2">
        <f t="shared" si="47"/>
        <v>0</v>
      </c>
      <c r="Z335" s="2">
        <f>IF(Y335&gt;$W$1,HLOOKUP(Y335,B335:$U$2835,ROW($B$2836)-ROW($A335),FALSE),0)</f>
        <v>0</v>
      </c>
      <c r="AA335" s="2">
        <f t="shared" si="45"/>
        <v>0</v>
      </c>
      <c r="AB335" s="2">
        <f>VLOOKUP(A335,segment3_SB_quantity!$A$2:$B$2834,2,FALSE)</f>
        <v>147</v>
      </c>
      <c r="AC335" s="3">
        <f t="shared" si="52"/>
        <v>1.3599999999999999E-2</v>
      </c>
      <c r="AD335">
        <f t="shared" si="48"/>
        <v>0</v>
      </c>
      <c r="AE335">
        <f t="shared" si="53"/>
        <v>1.0316669999999999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11529836</v>
      </c>
      <c r="B336" s="2">
        <v>0</v>
      </c>
      <c r="C336" s="2">
        <v>0.13775147062304099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6"/>
        <v>0.13775147062304099</v>
      </c>
      <c r="Y336" s="2">
        <f t="shared" si="47"/>
        <v>0</v>
      </c>
      <c r="Z336" s="2">
        <f>IF(Y336&gt;$W$1,HLOOKUP(Y336,B336:$U$2835,ROW($B$2836)-ROW($A336),FALSE),0)</f>
        <v>0</v>
      </c>
      <c r="AA336" s="2">
        <f t="shared" si="45"/>
        <v>0</v>
      </c>
      <c r="AB336" s="2">
        <f>VLOOKUP(A336,segment3_SB_quantity!$A$2:$B$2834,2,FALSE)</f>
        <v>7</v>
      </c>
      <c r="AC336" s="3">
        <f t="shared" si="52"/>
        <v>1.3599999999999999E-2</v>
      </c>
      <c r="AD336">
        <f t="shared" si="48"/>
        <v>0</v>
      </c>
      <c r="AE336">
        <f t="shared" si="53"/>
        <v>1.0316669999999999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11529864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6"/>
        <v>0</v>
      </c>
      <c r="Y337" s="2">
        <f t="shared" si="47"/>
        <v>0</v>
      </c>
      <c r="Z337" s="2">
        <f>IF(Y337&gt;$W$1,HLOOKUP(Y337,B337:$U$2835,ROW($B$2836)-ROW($A337),FALSE),0)</f>
        <v>0</v>
      </c>
      <c r="AA337" s="2">
        <f t="shared" si="45"/>
        <v>0</v>
      </c>
      <c r="AB337" s="2">
        <f>VLOOKUP(A337,segment3_SB_quantity!$A$2:$B$2834,2,FALSE)</f>
        <v>22</v>
      </c>
      <c r="AC337" s="3">
        <f t="shared" si="52"/>
        <v>1.3599999999999999E-2</v>
      </c>
      <c r="AD337">
        <f t="shared" si="48"/>
        <v>0</v>
      </c>
      <c r="AE337">
        <f t="shared" si="53"/>
        <v>1.0316669999999999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11549532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5.4398652658546001E-10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6"/>
        <v>5.4398652658546001E-10</v>
      </c>
      <c r="Y338" s="2">
        <f t="shared" si="47"/>
        <v>0</v>
      </c>
      <c r="Z338" s="2">
        <f>IF(Y338&gt;$W$1,HLOOKUP(Y338,B338:$U$2835,ROW($B$2836)-ROW($A338),FALSE),0)</f>
        <v>0</v>
      </c>
      <c r="AA338" s="2">
        <f t="shared" si="45"/>
        <v>0</v>
      </c>
      <c r="AB338" s="2">
        <f>VLOOKUP(A338,segment3_SB_quantity!$A$2:$B$2834,2,FALSE)</f>
        <v>12</v>
      </c>
      <c r="AC338" s="3">
        <f t="shared" si="52"/>
        <v>1.3599999999999999E-2</v>
      </c>
      <c r="AD338">
        <f t="shared" si="48"/>
        <v>0</v>
      </c>
      <c r="AE338">
        <f t="shared" si="53"/>
        <v>1.0316669999999999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11549821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0.101551399399324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6"/>
        <v>0.101551399399324</v>
      </c>
      <c r="Y339" s="2">
        <f t="shared" si="47"/>
        <v>0</v>
      </c>
      <c r="Z339" s="2">
        <f>IF(Y339&gt;$W$1,HLOOKUP(Y339,B339:$U$2835,ROW($B$2836)-ROW($A339),FALSE),0)</f>
        <v>0</v>
      </c>
      <c r="AA339" s="2">
        <f t="shared" si="45"/>
        <v>0</v>
      </c>
      <c r="AB339" s="2">
        <f>VLOOKUP(A339,segment3_SB_quantity!$A$2:$B$2834,2,FALSE)</f>
        <v>9</v>
      </c>
      <c r="AC339" s="3">
        <f t="shared" si="52"/>
        <v>1.3599999999999999E-2</v>
      </c>
      <c r="AD339">
        <f t="shared" si="48"/>
        <v>0</v>
      </c>
      <c r="AE339">
        <f t="shared" si="53"/>
        <v>1.0316669999999999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11589703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6.9941193597329999E-101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6"/>
        <v>6.9941193597329999E-101</v>
      </c>
      <c r="Y340" s="2">
        <f t="shared" si="47"/>
        <v>0</v>
      </c>
      <c r="Z340" s="2">
        <f>IF(Y340&gt;$W$1,HLOOKUP(Y340,B340:$U$2835,ROW($B$2836)-ROW($A340),FALSE),0)</f>
        <v>0</v>
      </c>
      <c r="AA340" s="2">
        <f t="shared" si="45"/>
        <v>0</v>
      </c>
      <c r="AB340" s="2">
        <f>VLOOKUP(A340,segment3_SB_quantity!$A$2:$B$2834,2,FALSE)</f>
        <v>4</v>
      </c>
      <c r="AC340" s="3">
        <f t="shared" si="52"/>
        <v>1.3599999999999999E-2</v>
      </c>
      <c r="AD340">
        <f t="shared" si="48"/>
        <v>0</v>
      </c>
      <c r="AE340">
        <f t="shared" si="53"/>
        <v>1.0316669999999999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11589762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3.3258991835304402E-3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6"/>
        <v>3.3258991835304402E-3</v>
      </c>
      <c r="Y341" s="2">
        <f t="shared" si="47"/>
        <v>0</v>
      </c>
      <c r="Z341" s="2">
        <f>IF(Y341&gt;$W$1,HLOOKUP(Y341,B341:$U$2835,ROW($B$2836)-ROW($A341),FALSE),0)</f>
        <v>0</v>
      </c>
      <c r="AA341" s="2">
        <f t="shared" si="45"/>
        <v>0</v>
      </c>
      <c r="AB341" s="2">
        <f>VLOOKUP(A341,segment3_SB_quantity!$A$2:$B$2834,2,FALSE)</f>
        <v>14</v>
      </c>
      <c r="AC341" s="3">
        <f t="shared" si="52"/>
        <v>1.3599999999999999E-2</v>
      </c>
      <c r="AD341">
        <f t="shared" si="48"/>
        <v>0</v>
      </c>
      <c r="AE341">
        <f t="shared" si="53"/>
        <v>1.0316669999999999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11599946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2.58847903572458E-4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6"/>
        <v>2.58847903572458E-4</v>
      </c>
      <c r="Y342" s="2">
        <f t="shared" si="47"/>
        <v>0</v>
      </c>
      <c r="Z342" s="2">
        <f>IF(Y342&gt;$W$1,HLOOKUP(Y342,B342:$U$2835,ROW($B$2836)-ROW($A342),FALSE),0)</f>
        <v>0</v>
      </c>
      <c r="AA342" s="2">
        <f t="shared" si="45"/>
        <v>0</v>
      </c>
      <c r="AB342" s="2">
        <f>VLOOKUP(A342,segment3_SB_quantity!$A$2:$B$2834,2,FALSE)</f>
        <v>9</v>
      </c>
      <c r="AC342" s="3">
        <f t="shared" si="52"/>
        <v>1.3599999999999999E-2</v>
      </c>
      <c r="AD342">
        <f t="shared" si="48"/>
        <v>0</v>
      </c>
      <c r="AE342">
        <f t="shared" si="53"/>
        <v>1.0316669999999999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11599992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4.0355193046696401E-2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6"/>
        <v>4.0355193046696401E-2</v>
      </c>
      <c r="Y343" s="2">
        <f t="shared" si="47"/>
        <v>0</v>
      </c>
      <c r="Z343" s="2">
        <f>IF(Y343&gt;$W$1,HLOOKUP(Y343,B343:$U$2835,ROW($B$2836)-ROW($A343),FALSE),0)</f>
        <v>0</v>
      </c>
      <c r="AA343" s="2">
        <f t="shared" si="45"/>
        <v>0</v>
      </c>
      <c r="AB343" s="2">
        <f>VLOOKUP(A343,segment3_SB_quantity!$A$2:$B$2834,2,FALSE)</f>
        <v>3</v>
      </c>
      <c r="AC343" s="3">
        <f t="shared" si="52"/>
        <v>1.3599999999999999E-2</v>
      </c>
      <c r="AD343">
        <f t="shared" si="48"/>
        <v>0</v>
      </c>
      <c r="AE343">
        <f t="shared" si="53"/>
        <v>1.0316669999999999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11599994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1.0388840021822599E-2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6"/>
        <v>1.0388840021822599E-2</v>
      </c>
      <c r="Y344" s="2">
        <f t="shared" si="47"/>
        <v>0</v>
      </c>
      <c r="Z344" s="2">
        <f>IF(Y344&gt;$W$1,HLOOKUP(Y344,B344:$U$2835,ROW($B$2836)-ROW($A344),FALSE),0)</f>
        <v>0</v>
      </c>
      <c r="AA344" s="2">
        <f t="shared" si="45"/>
        <v>0</v>
      </c>
      <c r="AB344" s="2">
        <f>VLOOKUP(A344,segment3_SB_quantity!$A$2:$B$2834,2,FALSE)</f>
        <v>5</v>
      </c>
      <c r="AC344" s="3">
        <f t="shared" si="52"/>
        <v>1.3599999999999999E-2</v>
      </c>
      <c r="AD344">
        <f t="shared" si="48"/>
        <v>0</v>
      </c>
      <c r="AE344">
        <f t="shared" si="53"/>
        <v>1.0316669999999999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11609822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4.0730075873614303E-3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6"/>
        <v>4.0730075873614303E-3</v>
      </c>
      <c r="Y345" s="2">
        <f t="shared" si="47"/>
        <v>0</v>
      </c>
      <c r="Z345" s="2">
        <f>IF(Y345&gt;$W$1,HLOOKUP(Y345,B345:$U$2835,ROW($B$2836)-ROW($A345),FALSE),0)</f>
        <v>0</v>
      </c>
      <c r="AA345" s="2">
        <f t="shared" si="45"/>
        <v>0</v>
      </c>
      <c r="AB345" s="2">
        <f>VLOOKUP(A345,segment3_SB_quantity!$A$2:$B$2834,2,FALSE)</f>
        <v>158</v>
      </c>
      <c r="AC345" s="3">
        <f t="shared" si="52"/>
        <v>1.3599999999999999E-2</v>
      </c>
      <c r="AD345">
        <f t="shared" si="48"/>
        <v>0</v>
      </c>
      <c r="AE345">
        <f t="shared" si="53"/>
        <v>1.0316669999999999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11639970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1.0765305538646499E-3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6"/>
        <v>1.0765305538646499E-3</v>
      </c>
      <c r="Y346" s="2">
        <f t="shared" si="47"/>
        <v>0</v>
      </c>
      <c r="Z346" s="2">
        <f>IF(Y346&gt;$W$1,HLOOKUP(Y346,B346:$U$2835,ROW($B$2836)-ROW($A346),FALSE),0)</f>
        <v>0</v>
      </c>
      <c r="AA346" s="2">
        <f t="shared" si="45"/>
        <v>0</v>
      </c>
      <c r="AB346" s="2">
        <f>VLOOKUP(A346,segment3_SB_quantity!$A$2:$B$2834,2,FALSE)</f>
        <v>1</v>
      </c>
      <c r="AC346" s="3">
        <f t="shared" si="52"/>
        <v>1.3599999999999999E-2</v>
      </c>
      <c r="AD346">
        <f t="shared" si="48"/>
        <v>0</v>
      </c>
      <c r="AE346">
        <f t="shared" si="53"/>
        <v>1.0316669999999999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11669833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2.0328294363841301E-3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6"/>
        <v>2.0328294363841301E-3</v>
      </c>
      <c r="Y347" s="2">
        <f t="shared" si="47"/>
        <v>0</v>
      </c>
      <c r="Z347" s="2">
        <f>IF(Y347&gt;$W$1,HLOOKUP(Y347,B347:$U$2835,ROW($B$2836)-ROW($A347),FALSE),0)</f>
        <v>0</v>
      </c>
      <c r="AA347" s="2">
        <f t="shared" si="45"/>
        <v>0</v>
      </c>
      <c r="AB347" s="2">
        <f>VLOOKUP(A347,segment3_SB_quantity!$A$2:$B$2834,2,FALSE)</f>
        <v>57</v>
      </c>
      <c r="AC347" s="3">
        <f t="shared" si="52"/>
        <v>1.3599999999999999E-2</v>
      </c>
      <c r="AD347">
        <f t="shared" si="48"/>
        <v>0</v>
      </c>
      <c r="AE347">
        <f t="shared" si="53"/>
        <v>1.0316669999999999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11719983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7.4368401490004501E-3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6"/>
        <v>7.4368401490004501E-3</v>
      </c>
      <c r="Y348" s="2">
        <f t="shared" si="47"/>
        <v>0</v>
      </c>
      <c r="Z348" s="2">
        <f>IF(Y348&gt;$W$1,HLOOKUP(Y348,B348:$U$2835,ROW($B$2836)-ROW($A348),FALSE),0)</f>
        <v>0</v>
      </c>
      <c r="AA348" s="2">
        <f t="shared" si="45"/>
        <v>0</v>
      </c>
      <c r="AB348" s="2">
        <f>VLOOKUP(A348,segment3_SB_quantity!$A$2:$B$2834,2,FALSE)</f>
        <v>10</v>
      </c>
      <c r="AC348" s="3">
        <f t="shared" si="52"/>
        <v>1.3599999999999999E-2</v>
      </c>
      <c r="AD348">
        <f t="shared" si="48"/>
        <v>0</v>
      </c>
      <c r="AE348">
        <f t="shared" si="53"/>
        <v>1.0316669999999999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11789884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2.0175528755961399E-2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6"/>
        <v>2.0175528755961399E-2</v>
      </c>
      <c r="Y349" s="2">
        <f t="shared" si="47"/>
        <v>0</v>
      </c>
      <c r="Z349" s="2">
        <f>IF(Y349&gt;$W$1,HLOOKUP(Y349,B349:$U$2835,ROW($B$2836)-ROW($A349),FALSE),0)</f>
        <v>0</v>
      </c>
      <c r="AA349" s="2">
        <f t="shared" si="45"/>
        <v>0</v>
      </c>
      <c r="AB349" s="2">
        <f>VLOOKUP(A349,segment3_SB_quantity!$A$2:$B$2834,2,FALSE)</f>
        <v>49</v>
      </c>
      <c r="AC349" s="3">
        <f t="shared" si="52"/>
        <v>1.3599999999999999E-2</v>
      </c>
      <c r="AD349">
        <f t="shared" si="48"/>
        <v>0</v>
      </c>
      <c r="AE349">
        <f t="shared" si="53"/>
        <v>1.0316669999999999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11799985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7.6844609421892002E-2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6"/>
        <v>7.6844609421892002E-2</v>
      </c>
      <c r="Y350" s="2">
        <f t="shared" si="47"/>
        <v>0</v>
      </c>
      <c r="Z350" s="2">
        <f>IF(Y350&gt;$W$1,HLOOKUP(Y350,B350:$U$2835,ROW($B$2836)-ROW($A350),FALSE),0)</f>
        <v>0</v>
      </c>
      <c r="AA350" s="2">
        <f t="shared" si="45"/>
        <v>0</v>
      </c>
      <c r="AB350" s="2">
        <f>VLOOKUP(A350,segment3_SB_quantity!$A$2:$B$2834,2,FALSE)</f>
        <v>6</v>
      </c>
      <c r="AC350" s="3">
        <f t="shared" si="52"/>
        <v>1.3599999999999999E-2</v>
      </c>
      <c r="AD350">
        <f t="shared" si="48"/>
        <v>0</v>
      </c>
      <c r="AE350">
        <f t="shared" si="53"/>
        <v>1.0316669999999999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11819720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7.3675738546100803E-3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6"/>
        <v>7.3675738546100803E-3</v>
      </c>
      <c r="Y351" s="2">
        <f t="shared" si="47"/>
        <v>0</v>
      </c>
      <c r="Z351" s="2">
        <f>IF(Y351&gt;$W$1,HLOOKUP(Y351,B351:$U$2835,ROW($B$2836)-ROW($A351),FALSE),0)</f>
        <v>0</v>
      </c>
      <c r="AA351" s="2">
        <f t="shared" si="45"/>
        <v>0</v>
      </c>
      <c r="AB351" s="2">
        <f>VLOOKUP(A351,segment3_SB_quantity!$A$2:$B$2834,2,FALSE)</f>
        <v>53</v>
      </c>
      <c r="AC351" s="3">
        <f t="shared" si="52"/>
        <v>1.3599999999999999E-2</v>
      </c>
      <c r="AD351">
        <f t="shared" si="48"/>
        <v>0</v>
      </c>
      <c r="AE351">
        <f t="shared" si="53"/>
        <v>1.0316669999999999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11949834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2.8480731562331501E-5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6"/>
        <v>2.8480731562331501E-5</v>
      </c>
      <c r="Y352" s="2">
        <f t="shared" si="47"/>
        <v>0</v>
      </c>
      <c r="Z352" s="2">
        <f>IF(Y352&gt;$W$1,HLOOKUP(Y352,B352:$U$2835,ROW($B$2836)-ROW($A352),FALSE),0)</f>
        <v>0</v>
      </c>
      <c r="AA352" s="2">
        <f t="shared" si="45"/>
        <v>0</v>
      </c>
      <c r="AB352" s="2">
        <f>VLOOKUP(A352,segment3_SB_quantity!$A$2:$B$2834,2,FALSE)</f>
        <v>149</v>
      </c>
      <c r="AC352" s="3">
        <f t="shared" si="52"/>
        <v>1.3599999999999999E-2</v>
      </c>
      <c r="AD352">
        <f t="shared" si="48"/>
        <v>0</v>
      </c>
      <c r="AE352">
        <f t="shared" si="53"/>
        <v>1.0316669999999999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11979747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8.6132673492217802E-21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6"/>
        <v>8.6132673492217802E-21</v>
      </c>
      <c r="Y353" s="2">
        <f t="shared" si="47"/>
        <v>0</v>
      </c>
      <c r="Z353" s="2">
        <f>IF(Y353&gt;$W$1,HLOOKUP(Y353,B353:$U$2835,ROW($B$2836)-ROW($A353),FALSE),0)</f>
        <v>0</v>
      </c>
      <c r="AA353" s="2">
        <f t="shared" si="45"/>
        <v>0</v>
      </c>
      <c r="AB353" s="2">
        <f>VLOOKUP(A353,segment3_SB_quantity!$A$2:$B$2834,2,FALSE)</f>
        <v>117</v>
      </c>
      <c r="AC353" s="3">
        <f t="shared" si="52"/>
        <v>1.3599999999999999E-2</v>
      </c>
      <c r="AD353">
        <f t="shared" si="48"/>
        <v>0</v>
      </c>
      <c r="AE353">
        <f t="shared" si="53"/>
        <v>1.0316669999999999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12079756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8.0142579117139004E-4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6"/>
        <v>8.0142579117139004E-4</v>
      </c>
      <c r="Y354" s="2">
        <f t="shared" si="47"/>
        <v>0</v>
      </c>
      <c r="Z354" s="2">
        <f>IF(Y354&gt;$W$1,HLOOKUP(Y354,B354:$U$2835,ROW($B$2836)-ROW($A354),FALSE),0)</f>
        <v>0</v>
      </c>
      <c r="AA354" s="2">
        <f t="shared" si="45"/>
        <v>0</v>
      </c>
      <c r="AB354" s="2">
        <f>VLOOKUP(A354,segment3_SB_quantity!$A$2:$B$2834,2,FALSE)</f>
        <v>93</v>
      </c>
      <c r="AC354" s="3">
        <f t="shared" si="52"/>
        <v>1.3599999999999999E-2</v>
      </c>
      <c r="AD354">
        <f t="shared" si="48"/>
        <v>0</v>
      </c>
      <c r="AE354">
        <f t="shared" si="53"/>
        <v>1.0316669999999999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12099812</v>
      </c>
      <c r="B355" s="2">
        <v>0</v>
      </c>
      <c r="C355" s="2">
        <v>0.17593637494671799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6"/>
        <v>0.17593637494671799</v>
      </c>
      <c r="Y355" s="2">
        <f t="shared" si="47"/>
        <v>0</v>
      </c>
      <c r="Z355" s="2">
        <f>IF(Y355&gt;$W$1,HLOOKUP(Y355,B355:$U$2835,ROW($B$2836)-ROW($A355),FALSE),0)</f>
        <v>0</v>
      </c>
      <c r="AA355" s="2">
        <f t="shared" si="45"/>
        <v>0</v>
      </c>
      <c r="AB355" s="2">
        <f>VLOOKUP(A355,segment3_SB_quantity!$A$2:$B$2834,2,FALSE)</f>
        <v>67</v>
      </c>
      <c r="AC355" s="3">
        <f t="shared" si="52"/>
        <v>1.3599999999999999E-2</v>
      </c>
      <c r="AD355">
        <f t="shared" si="48"/>
        <v>0</v>
      </c>
      <c r="AE355">
        <f t="shared" si="53"/>
        <v>1.0316669999999999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12129579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6.1012947410789004E-4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6"/>
        <v>6.1012947410789004E-4</v>
      </c>
      <c r="Y356" s="2">
        <f t="shared" si="47"/>
        <v>0</v>
      </c>
      <c r="Z356" s="2">
        <f>IF(Y356&gt;$W$1,HLOOKUP(Y356,B356:$U$2835,ROW($B$2836)-ROW($A356),FALSE),0)</f>
        <v>0</v>
      </c>
      <c r="AA356" s="2">
        <f t="shared" si="45"/>
        <v>0</v>
      </c>
      <c r="AB356" s="2">
        <f>VLOOKUP(A356,segment3_SB_quantity!$A$2:$B$2834,2,FALSE)</f>
        <v>6</v>
      </c>
      <c r="AC356" s="3">
        <f t="shared" si="52"/>
        <v>1.3599999999999999E-2</v>
      </c>
      <c r="AD356">
        <f t="shared" si="48"/>
        <v>0</v>
      </c>
      <c r="AE356">
        <f t="shared" si="53"/>
        <v>1.0316669999999999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12139998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2.68448346825597E-6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6"/>
        <v>2.68448346825597E-6</v>
      </c>
      <c r="Y357" s="2">
        <f t="shared" si="47"/>
        <v>0</v>
      </c>
      <c r="Z357" s="2">
        <f>IF(Y357&gt;$W$1,HLOOKUP(Y357,B357:$U$2835,ROW($B$2836)-ROW($A357),FALSE),0)</f>
        <v>0</v>
      </c>
      <c r="AA357" s="2">
        <f t="shared" si="45"/>
        <v>0</v>
      </c>
      <c r="AB357" s="2">
        <f>VLOOKUP(A357,segment3_SB_quantity!$A$2:$B$2834,2,FALSE)</f>
        <v>16</v>
      </c>
      <c r="AC357" s="3">
        <f t="shared" si="52"/>
        <v>1.3599999999999999E-2</v>
      </c>
      <c r="AD357">
        <f t="shared" si="48"/>
        <v>0</v>
      </c>
      <c r="AE357">
        <f t="shared" si="53"/>
        <v>1.0316669999999999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12159906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6"/>
        <v>0</v>
      </c>
      <c r="Y358" s="2">
        <f t="shared" si="47"/>
        <v>0</v>
      </c>
      <c r="Z358" s="2">
        <f>IF(Y358&gt;$W$1,HLOOKUP(Y358,B358:$U$2835,ROW($B$2836)-ROW($A358),FALSE),0)</f>
        <v>0</v>
      </c>
      <c r="AA358" s="2">
        <f t="shared" si="45"/>
        <v>0</v>
      </c>
      <c r="AB358" s="2">
        <f>VLOOKUP(A358,segment3_SB_quantity!$A$2:$B$2834,2,FALSE)</f>
        <v>21</v>
      </c>
      <c r="AC358" s="3">
        <f t="shared" si="52"/>
        <v>1.3599999999999999E-2</v>
      </c>
      <c r="AD358">
        <f t="shared" si="48"/>
        <v>0</v>
      </c>
      <c r="AE358">
        <f t="shared" si="53"/>
        <v>1.0316669999999999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12159907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0.71660389144618697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6"/>
        <v>0.71660389144618697</v>
      </c>
      <c r="Y359" s="2">
        <f t="shared" si="47"/>
        <v>0.71660389144618697</v>
      </c>
      <c r="Z359" s="2" t="str">
        <f>IF(Y359&gt;$W$1,HLOOKUP(Y359,B359:$U$2835,ROW($B$2836)-ROW($A359),FALSE),0)</f>
        <v>P_OL8</v>
      </c>
      <c r="AA359" s="2">
        <f t="shared" si="45"/>
        <v>0.37499999999999994</v>
      </c>
      <c r="AB359" s="2">
        <f>VLOOKUP(A359,segment3_SB_quantity!$A$2:$B$2834,2,FALSE)</f>
        <v>66</v>
      </c>
      <c r="AC359" s="3">
        <f t="shared" si="52"/>
        <v>1.3599999999999999E-2</v>
      </c>
      <c r="AD359">
        <f t="shared" si="48"/>
        <v>0.89759999999999995</v>
      </c>
      <c r="AE359">
        <f t="shared" si="53"/>
        <v>1.0316669999999999</v>
      </c>
      <c r="AF359" s="2">
        <f t="shared" si="49"/>
        <v>0.92602429919999985</v>
      </c>
      <c r="AG359" s="2">
        <f t="shared" si="50"/>
        <v>0.34725911219999989</v>
      </c>
      <c r="AH359" s="1">
        <f t="shared" si="51"/>
        <v>2.666666666666667</v>
      </c>
    </row>
    <row r="360" spans="1:34" x14ac:dyDescent="0.55000000000000004">
      <c r="A360">
        <v>12189887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6"/>
        <v>0</v>
      </c>
      <c r="Y360" s="2">
        <f t="shared" si="47"/>
        <v>0</v>
      </c>
      <c r="Z360" s="2">
        <f>IF(Y360&gt;$W$1,HLOOKUP(Y360,B360:$U$2835,ROW($B$2836)-ROW($A360),FALSE),0)</f>
        <v>0</v>
      </c>
      <c r="AA360" s="2">
        <f t="shared" si="45"/>
        <v>0</v>
      </c>
      <c r="AB360" s="2">
        <f>VLOOKUP(A360,segment3_SB_quantity!$A$2:$B$2834,2,FALSE)</f>
        <v>11</v>
      </c>
      <c r="AC360" s="3">
        <f t="shared" si="52"/>
        <v>1.3599999999999999E-2</v>
      </c>
      <c r="AD360">
        <f t="shared" si="48"/>
        <v>0</v>
      </c>
      <c r="AE360">
        <f t="shared" si="53"/>
        <v>1.0316669999999999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12189899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1.1379208158081499E-5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6"/>
        <v>1.1379208158081499E-5</v>
      </c>
      <c r="Y361" s="2">
        <f t="shared" si="47"/>
        <v>0</v>
      </c>
      <c r="Z361" s="2">
        <f>IF(Y361&gt;$W$1,HLOOKUP(Y361,B361:$U$2835,ROW($B$2836)-ROW($A361),FALSE),0)</f>
        <v>0</v>
      </c>
      <c r="AA361" s="2">
        <f t="shared" si="45"/>
        <v>0</v>
      </c>
      <c r="AB361" s="2">
        <f>VLOOKUP(A361,segment3_SB_quantity!$A$2:$B$2834,2,FALSE)</f>
        <v>3</v>
      </c>
      <c r="AC361" s="3">
        <f t="shared" si="52"/>
        <v>1.3599999999999999E-2</v>
      </c>
      <c r="AD361">
        <f t="shared" si="48"/>
        <v>0</v>
      </c>
      <c r="AE361">
        <f t="shared" si="53"/>
        <v>1.0316669999999999</v>
      </c>
      <c r="AF361" s="2">
        <f t="shared" si="49"/>
        <v>0</v>
      </c>
      <c r="AG361" s="2">
        <f t="shared" si="50"/>
        <v>0</v>
      </c>
      <c r="AH361" s="1">
        <f t="shared" si="51"/>
        <v>0</v>
      </c>
    </row>
    <row r="362" spans="1:34" x14ac:dyDescent="0.55000000000000004">
      <c r="A362">
        <v>12189975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5.27394156354919E-2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6"/>
        <v>5.27394156354919E-2</v>
      </c>
      <c r="Y362" s="2">
        <f t="shared" si="47"/>
        <v>0</v>
      </c>
      <c r="Z362" s="2">
        <f>IF(Y362&gt;$W$1,HLOOKUP(Y362,B362:$U$2835,ROW($B$2836)-ROW($A362),FALSE),0)</f>
        <v>0</v>
      </c>
      <c r="AA362" s="2">
        <f t="shared" si="45"/>
        <v>0</v>
      </c>
      <c r="AB362" s="2">
        <f>VLOOKUP(A362,segment3_SB_quantity!$A$2:$B$2834,2,FALSE)</f>
        <v>6</v>
      </c>
      <c r="AC362" s="3">
        <f t="shared" si="52"/>
        <v>1.3599999999999999E-2</v>
      </c>
      <c r="AD362">
        <f t="shared" si="48"/>
        <v>0</v>
      </c>
      <c r="AE362">
        <f t="shared" si="53"/>
        <v>1.0316669999999999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12189988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6"/>
        <v>0</v>
      </c>
      <c r="Y363" s="2">
        <f t="shared" si="47"/>
        <v>0</v>
      </c>
      <c r="Z363" s="2">
        <f>IF(Y363&gt;$W$1,HLOOKUP(Y363,B363:$U$2835,ROW($B$2836)-ROW($A363),FALSE),0)</f>
        <v>0</v>
      </c>
      <c r="AA363" s="2">
        <f t="shared" si="45"/>
        <v>0</v>
      </c>
      <c r="AB363" s="2">
        <f>VLOOKUP(A363,segment3_SB_quantity!$A$2:$B$2834,2,FALSE)</f>
        <v>4</v>
      </c>
      <c r="AC363" s="3">
        <f t="shared" si="52"/>
        <v>1.3599999999999999E-2</v>
      </c>
      <c r="AD363">
        <f t="shared" si="48"/>
        <v>0</v>
      </c>
      <c r="AE363">
        <f t="shared" si="53"/>
        <v>1.0316669999999999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12249994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2.6998500006660199E-3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6"/>
        <v>2.6998500006660199E-3</v>
      </c>
      <c r="Y364" s="2">
        <f t="shared" si="47"/>
        <v>0</v>
      </c>
      <c r="Z364" s="2">
        <f>IF(Y364&gt;$W$1,HLOOKUP(Y364,B364:$U$2835,ROW($B$2836)-ROW($A364),FALSE),0)</f>
        <v>0</v>
      </c>
      <c r="AA364" s="2">
        <f t="shared" si="45"/>
        <v>0</v>
      </c>
      <c r="AB364" s="2">
        <f>VLOOKUP(A364,segment3_SB_quantity!$A$2:$B$2834,2,FALSE)</f>
        <v>26</v>
      </c>
      <c r="AC364" s="3">
        <f t="shared" si="52"/>
        <v>1.3599999999999999E-2</v>
      </c>
      <c r="AD364">
        <f t="shared" si="48"/>
        <v>0</v>
      </c>
      <c r="AE364">
        <f t="shared" si="53"/>
        <v>1.0316669999999999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12279884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1.3123292788903699E-2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6"/>
        <v>1.3123292788903699E-2</v>
      </c>
      <c r="Y365" s="2">
        <f t="shared" si="47"/>
        <v>0</v>
      </c>
      <c r="Z365" s="2">
        <f>IF(Y365&gt;$W$1,HLOOKUP(Y365,B365:$U$2835,ROW($B$2836)-ROW($A365),FALSE),0)</f>
        <v>0</v>
      </c>
      <c r="AA365" s="2">
        <f t="shared" si="45"/>
        <v>0</v>
      </c>
      <c r="AB365" s="2">
        <f>VLOOKUP(A365,segment3_SB_quantity!$A$2:$B$2834,2,FALSE)</f>
        <v>15</v>
      </c>
      <c r="AC365" s="3">
        <f t="shared" si="52"/>
        <v>1.3599999999999999E-2</v>
      </c>
      <c r="AD365">
        <f t="shared" si="48"/>
        <v>0</v>
      </c>
      <c r="AE365">
        <f t="shared" si="53"/>
        <v>1.0316669999999999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12299631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4.7300812675325195E-38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6"/>
        <v>4.7300812675325195E-38</v>
      </c>
      <c r="Y366" s="2">
        <f t="shared" si="47"/>
        <v>0</v>
      </c>
      <c r="Z366" s="2">
        <f>IF(Y366&gt;$W$1,HLOOKUP(Y366,B366:$U$2835,ROW($B$2836)-ROW($A366),FALSE),0)</f>
        <v>0</v>
      </c>
      <c r="AA366" s="2">
        <f t="shared" si="45"/>
        <v>0</v>
      </c>
      <c r="AB366" s="2">
        <f>VLOOKUP(A366,segment3_SB_quantity!$A$2:$B$2834,2,FALSE)</f>
        <v>36</v>
      </c>
      <c r="AC366" s="3">
        <f t="shared" si="52"/>
        <v>1.3599999999999999E-2</v>
      </c>
      <c r="AD366">
        <f t="shared" si="48"/>
        <v>0</v>
      </c>
      <c r="AE366">
        <f t="shared" si="53"/>
        <v>1.0316669999999999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12299800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2.5735407856050302E-7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6"/>
        <v>2.5735407856050302E-7</v>
      </c>
      <c r="Y367" s="2">
        <f t="shared" si="47"/>
        <v>0</v>
      </c>
      <c r="Z367" s="2">
        <f>IF(Y367&gt;$W$1,HLOOKUP(Y367,B367:$U$2835,ROW($B$2836)-ROW($A367),FALSE),0)</f>
        <v>0</v>
      </c>
      <c r="AA367" s="2">
        <f t="shared" si="45"/>
        <v>0</v>
      </c>
      <c r="AB367" s="2">
        <f>VLOOKUP(A367,segment3_SB_quantity!$A$2:$B$2834,2,FALSE)</f>
        <v>34</v>
      </c>
      <c r="AC367" s="3">
        <f t="shared" si="52"/>
        <v>1.3599999999999999E-2</v>
      </c>
      <c r="AD367">
        <f t="shared" si="48"/>
        <v>0</v>
      </c>
      <c r="AE367">
        <f t="shared" si="53"/>
        <v>1.0316669999999999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12399774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6"/>
        <v>0</v>
      </c>
      <c r="Y368" s="2">
        <f t="shared" si="47"/>
        <v>0</v>
      </c>
      <c r="Z368" s="2">
        <f>IF(Y368&gt;$W$1,HLOOKUP(Y368,B368:$U$2835,ROW($B$2836)-ROW($A368),FALSE),0)</f>
        <v>0</v>
      </c>
      <c r="AA368" s="2">
        <f t="shared" si="45"/>
        <v>0</v>
      </c>
      <c r="AB368" s="2">
        <f>VLOOKUP(A368,segment3_SB_quantity!$A$2:$B$2834,2,FALSE)</f>
        <v>34</v>
      </c>
      <c r="AC368" s="3">
        <f t="shared" si="52"/>
        <v>1.3599999999999999E-2</v>
      </c>
      <c r="AD368">
        <f t="shared" si="48"/>
        <v>0</v>
      </c>
      <c r="AE368">
        <f t="shared" si="53"/>
        <v>1.0316669999999999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12619981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0.113247628213098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6"/>
        <v>0.113247628213098</v>
      </c>
      <c r="Y369" s="2">
        <f t="shared" si="47"/>
        <v>0</v>
      </c>
      <c r="Z369" s="2">
        <f>IF(Y369&gt;$W$1,HLOOKUP(Y369,B369:$U$2835,ROW($B$2836)-ROW($A369),FALSE),0)</f>
        <v>0</v>
      </c>
      <c r="AA369" s="2">
        <f t="shared" si="45"/>
        <v>0</v>
      </c>
      <c r="AB369" s="2">
        <f>VLOOKUP(A369,segment3_SB_quantity!$A$2:$B$2834,2,FALSE)</f>
        <v>22</v>
      </c>
      <c r="AC369" s="3">
        <f t="shared" si="52"/>
        <v>1.3599999999999999E-2</v>
      </c>
      <c r="AD369">
        <f t="shared" si="48"/>
        <v>0</v>
      </c>
      <c r="AE369">
        <f t="shared" si="53"/>
        <v>1.0316669999999999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12649538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2.0974792815610401E-2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6"/>
        <v>2.0974792815610401E-2</v>
      </c>
      <c r="Y370" s="2">
        <f t="shared" si="47"/>
        <v>0</v>
      </c>
      <c r="Z370" s="2">
        <f>IF(Y370&gt;$W$1,HLOOKUP(Y370,B370:$U$2835,ROW($B$2836)-ROW($A370),FALSE),0)</f>
        <v>0</v>
      </c>
      <c r="AA370" s="2">
        <f t="shared" si="45"/>
        <v>0</v>
      </c>
      <c r="AB370" s="2">
        <f>VLOOKUP(A370,segment3_SB_quantity!$A$2:$B$2834,2,FALSE)</f>
        <v>18</v>
      </c>
      <c r="AC370" s="3">
        <f t="shared" si="52"/>
        <v>1.3599999999999999E-2</v>
      </c>
      <c r="AD370">
        <f t="shared" si="48"/>
        <v>0</v>
      </c>
      <c r="AE370">
        <f t="shared" si="53"/>
        <v>1.0316669999999999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12709928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8.1803962768999601E-4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6"/>
        <v>8.1803962768999601E-4</v>
      </c>
      <c r="Y371" s="2">
        <f t="shared" si="47"/>
        <v>0</v>
      </c>
      <c r="Z371" s="2">
        <f>IF(Y371&gt;$W$1,HLOOKUP(Y371,B371:$U$2835,ROW($B$2836)-ROW($A371),FALSE),0)</f>
        <v>0</v>
      </c>
      <c r="AA371" s="2">
        <f t="shared" si="45"/>
        <v>0</v>
      </c>
      <c r="AB371" s="2">
        <f>VLOOKUP(A371,segment3_SB_quantity!$A$2:$B$2834,2,FALSE)</f>
        <v>16</v>
      </c>
      <c r="AC371" s="3">
        <f t="shared" si="52"/>
        <v>1.3599999999999999E-2</v>
      </c>
      <c r="AD371">
        <f t="shared" si="48"/>
        <v>0</v>
      </c>
      <c r="AE371">
        <f t="shared" si="53"/>
        <v>1.0316669999999999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12719924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0.270870926406169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6"/>
        <v>0.270870926406169</v>
      </c>
      <c r="Y372" s="2">
        <f t="shared" si="47"/>
        <v>0</v>
      </c>
      <c r="Z372" s="2">
        <f>IF(Y372&gt;$W$1,HLOOKUP(Y372,B372:$U$2835,ROW($B$2836)-ROW($A372),FALSE),0)</f>
        <v>0</v>
      </c>
      <c r="AA372" s="2">
        <f t="shared" si="45"/>
        <v>0</v>
      </c>
      <c r="AB372" s="2">
        <f>VLOOKUP(A372,segment3_SB_quantity!$A$2:$B$2834,2,FALSE)</f>
        <v>1</v>
      </c>
      <c r="AC372" s="3">
        <f t="shared" si="52"/>
        <v>1.3599999999999999E-2</v>
      </c>
      <c r="AD372">
        <f t="shared" si="48"/>
        <v>0</v>
      </c>
      <c r="AE372">
        <f t="shared" si="53"/>
        <v>1.0316669999999999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12719976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6"/>
        <v>0</v>
      </c>
      <c r="Y373" s="2">
        <f t="shared" si="47"/>
        <v>0</v>
      </c>
      <c r="Z373" s="2">
        <f>IF(Y373&gt;$W$1,HLOOKUP(Y373,B373:$U$2835,ROW($B$2836)-ROW($A373),FALSE),0)</f>
        <v>0</v>
      </c>
      <c r="AA373" s="2">
        <f t="shared" si="45"/>
        <v>0</v>
      </c>
      <c r="AB373" s="2">
        <f>VLOOKUP(A373,segment3_SB_quantity!$A$2:$B$2834,2,FALSE)</f>
        <v>1</v>
      </c>
      <c r="AC373" s="3">
        <f t="shared" si="52"/>
        <v>1.3599999999999999E-2</v>
      </c>
      <c r="AD373">
        <f t="shared" si="48"/>
        <v>0</v>
      </c>
      <c r="AE373">
        <f t="shared" si="53"/>
        <v>1.0316669999999999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12779905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0.23352859770721901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6"/>
        <v>0.23352859770721901</v>
      </c>
      <c r="Y374" s="2">
        <f t="shared" si="47"/>
        <v>0</v>
      </c>
      <c r="Z374" s="2">
        <f>IF(Y374&gt;$W$1,HLOOKUP(Y374,B374:$U$2835,ROW($B$2836)-ROW($A374),FALSE),0)</f>
        <v>0</v>
      </c>
      <c r="AA374" s="2">
        <f t="shared" si="45"/>
        <v>0</v>
      </c>
      <c r="AB374" s="2">
        <f>VLOOKUP(A374,segment3_SB_quantity!$A$2:$B$2834,2,FALSE)</f>
        <v>2</v>
      </c>
      <c r="AC374" s="3">
        <f t="shared" si="52"/>
        <v>1.3599999999999999E-2</v>
      </c>
      <c r="AD374">
        <f t="shared" si="48"/>
        <v>0</v>
      </c>
      <c r="AE374">
        <f t="shared" si="53"/>
        <v>1.0316669999999999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12839796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6"/>
        <v>0</v>
      </c>
      <c r="Y375" s="2">
        <f t="shared" si="47"/>
        <v>0</v>
      </c>
      <c r="Z375" s="2">
        <f>IF(Y375&gt;$W$1,HLOOKUP(Y375,B375:$U$2835,ROW($B$2836)-ROW($A375),FALSE),0)</f>
        <v>0</v>
      </c>
      <c r="AA375" s="2">
        <f t="shared" si="45"/>
        <v>0</v>
      </c>
      <c r="AB375" s="2">
        <f>VLOOKUP(A375,segment3_SB_quantity!$A$2:$B$2834,2,FALSE)</f>
        <v>36</v>
      </c>
      <c r="AC375" s="3">
        <f t="shared" si="52"/>
        <v>1.3599999999999999E-2</v>
      </c>
      <c r="AD375">
        <f t="shared" si="48"/>
        <v>0</v>
      </c>
      <c r="AE375">
        <f t="shared" si="53"/>
        <v>1.0316669999999999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12899960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6.2909805418314798E-12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6"/>
        <v>6.2909805418314798E-12</v>
      </c>
      <c r="Y376" s="2">
        <f t="shared" si="47"/>
        <v>0</v>
      </c>
      <c r="Z376" s="2">
        <f>IF(Y376&gt;$W$1,HLOOKUP(Y376,B376:$U$2835,ROW($B$2836)-ROW($A376),FALSE),0)</f>
        <v>0</v>
      </c>
      <c r="AA376" s="2">
        <f t="shared" si="45"/>
        <v>0</v>
      </c>
      <c r="AB376" s="2">
        <f>VLOOKUP(A376,segment3_SB_quantity!$A$2:$B$2834,2,FALSE)</f>
        <v>37</v>
      </c>
      <c r="AC376" s="3">
        <f t="shared" si="52"/>
        <v>1.3599999999999999E-2</v>
      </c>
      <c r="AD376">
        <f t="shared" si="48"/>
        <v>0</v>
      </c>
      <c r="AE376">
        <f t="shared" si="53"/>
        <v>1.0316669999999999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12949792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6"/>
        <v>0</v>
      </c>
      <c r="Y377" s="2">
        <f t="shared" si="47"/>
        <v>0</v>
      </c>
      <c r="Z377" s="2">
        <f>IF(Y377&gt;$W$1,HLOOKUP(Y377,B377:$U$2835,ROW($B$2836)-ROW($A377),FALSE),0)</f>
        <v>0</v>
      </c>
      <c r="AA377" s="2">
        <f t="shared" si="45"/>
        <v>0</v>
      </c>
      <c r="AB377" s="2">
        <f>VLOOKUP(A377,segment3_SB_quantity!$A$2:$B$2834,2,FALSE)</f>
        <v>3</v>
      </c>
      <c r="AC377" s="3">
        <f t="shared" si="52"/>
        <v>1.3599999999999999E-2</v>
      </c>
      <c r="AD377">
        <f t="shared" si="48"/>
        <v>0</v>
      </c>
      <c r="AE377">
        <f t="shared" si="53"/>
        <v>1.0316669999999999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12959543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6"/>
        <v>0</v>
      </c>
      <c r="Y378" s="2">
        <f t="shared" si="47"/>
        <v>0</v>
      </c>
      <c r="Z378" s="2">
        <f>IF(Y378&gt;$W$1,HLOOKUP(Y378,B378:$U$2835,ROW($B$2836)-ROW($A378),FALSE),0)</f>
        <v>0</v>
      </c>
      <c r="AA378" s="2">
        <f t="shared" si="45"/>
        <v>0</v>
      </c>
      <c r="AB378" s="2">
        <f>VLOOKUP(A378,segment3_SB_quantity!$A$2:$B$2834,2,FALSE)</f>
        <v>7</v>
      </c>
      <c r="AC378" s="3">
        <f t="shared" si="52"/>
        <v>1.3599999999999999E-2</v>
      </c>
      <c r="AD378">
        <f t="shared" si="48"/>
        <v>0</v>
      </c>
      <c r="AE378">
        <f t="shared" si="53"/>
        <v>1.0316669999999999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12969814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6.7969996637086796E-4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6"/>
        <v>6.7969996637086796E-4</v>
      </c>
      <c r="Y379" s="2">
        <f t="shared" si="47"/>
        <v>0</v>
      </c>
      <c r="Z379" s="2">
        <f>IF(Y379&gt;$W$1,HLOOKUP(Y379,B379:$U$2835,ROW($B$2836)-ROW($A379),FALSE),0)</f>
        <v>0</v>
      </c>
      <c r="AA379" s="2">
        <f t="shared" si="45"/>
        <v>0</v>
      </c>
      <c r="AB379" s="2">
        <f>VLOOKUP(A379,segment3_SB_quantity!$A$2:$B$2834,2,FALSE)</f>
        <v>67</v>
      </c>
      <c r="AC379" s="3">
        <f t="shared" si="52"/>
        <v>1.3599999999999999E-2</v>
      </c>
      <c r="AD379">
        <f t="shared" si="48"/>
        <v>0</v>
      </c>
      <c r="AE379">
        <f t="shared" si="53"/>
        <v>1.0316669999999999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12979697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2.1667858938668599E-2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6"/>
        <v>2.1667858938668599E-2</v>
      </c>
      <c r="Y380" s="2">
        <f t="shared" si="47"/>
        <v>0</v>
      </c>
      <c r="Z380" s="2">
        <f>IF(Y380&gt;$W$1,HLOOKUP(Y380,B380:$U$2835,ROW($B$2836)-ROW($A380),FALSE),0)</f>
        <v>0</v>
      </c>
      <c r="AA380" s="2">
        <f t="shared" si="45"/>
        <v>0</v>
      </c>
      <c r="AB380" s="2">
        <f>VLOOKUP(A380,segment3_SB_quantity!$A$2:$B$2834,2,FALSE)</f>
        <v>431</v>
      </c>
      <c r="AC380" s="3">
        <f t="shared" si="52"/>
        <v>1.3599999999999999E-2</v>
      </c>
      <c r="AD380">
        <f t="shared" si="48"/>
        <v>0</v>
      </c>
      <c r="AE380">
        <f t="shared" si="53"/>
        <v>1.0316669999999999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13029625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8.8821638911010303E-2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6"/>
        <v>8.8821638911010303E-2</v>
      </c>
      <c r="Y381" s="2">
        <f t="shared" si="47"/>
        <v>0</v>
      </c>
      <c r="Z381" s="2">
        <f>IF(Y381&gt;$W$1,HLOOKUP(Y381,B381:$U$2835,ROW($B$2836)-ROW($A381),FALSE),0)</f>
        <v>0</v>
      </c>
      <c r="AA381" s="2">
        <f t="shared" si="45"/>
        <v>0</v>
      </c>
      <c r="AB381" s="2">
        <f>VLOOKUP(A381,segment3_SB_quantity!$A$2:$B$2834,2,FALSE)</f>
        <v>5</v>
      </c>
      <c r="AC381" s="3">
        <f t="shared" si="52"/>
        <v>1.3599999999999999E-2</v>
      </c>
      <c r="AD381">
        <f t="shared" si="48"/>
        <v>0</v>
      </c>
      <c r="AE381">
        <f t="shared" si="53"/>
        <v>1.0316669999999999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13069651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6"/>
        <v>0</v>
      </c>
      <c r="Y382" s="2">
        <f t="shared" si="47"/>
        <v>0</v>
      </c>
      <c r="Z382" s="2">
        <f>IF(Y382&gt;$W$1,HLOOKUP(Y382,B382:$U$2835,ROW($B$2836)-ROW($A382),FALSE),0)</f>
        <v>0</v>
      </c>
      <c r="AA382" s="2">
        <f t="shared" si="45"/>
        <v>0</v>
      </c>
      <c r="AB382" s="2">
        <f>VLOOKUP(A382,segment3_SB_quantity!$A$2:$B$2834,2,FALSE)</f>
        <v>102</v>
      </c>
      <c r="AC382" s="3">
        <f t="shared" si="52"/>
        <v>1.3599999999999999E-2</v>
      </c>
      <c r="AD382">
        <f t="shared" si="48"/>
        <v>0</v>
      </c>
      <c r="AE382">
        <f t="shared" si="53"/>
        <v>1.0316669999999999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13079908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3.4842099931006802E-4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6"/>
        <v>3.4842099931006802E-4</v>
      </c>
      <c r="Y383" s="2">
        <f t="shared" si="47"/>
        <v>0</v>
      </c>
      <c r="Z383" s="2">
        <f>IF(Y383&gt;$W$1,HLOOKUP(Y383,B383:$U$2835,ROW($B$2836)-ROW($A383),FALSE),0)</f>
        <v>0</v>
      </c>
      <c r="AA383" s="2">
        <f t="shared" si="45"/>
        <v>0</v>
      </c>
      <c r="AB383" s="2">
        <f>VLOOKUP(A383,segment3_SB_quantity!$A$2:$B$2834,2,FALSE)</f>
        <v>1</v>
      </c>
      <c r="AC383" s="3">
        <f t="shared" si="52"/>
        <v>1.3599999999999999E-2</v>
      </c>
      <c r="AD383">
        <f t="shared" si="48"/>
        <v>0</v>
      </c>
      <c r="AE383">
        <f t="shared" si="53"/>
        <v>1.0316669999999999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13099817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1.6624499864126098E-36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6"/>
        <v>1.6624499864126098E-36</v>
      </c>
      <c r="Y384" s="2">
        <f t="shared" si="47"/>
        <v>0</v>
      </c>
      <c r="Z384" s="2">
        <f>IF(Y384&gt;$W$1,HLOOKUP(Y384,B384:$U$2835,ROW($B$2836)-ROW($A384),FALSE),0)</f>
        <v>0</v>
      </c>
      <c r="AA384" s="2">
        <f t="shared" si="45"/>
        <v>0</v>
      </c>
      <c r="AB384" s="2">
        <f>VLOOKUP(A384,segment3_SB_quantity!$A$2:$B$2834,2,FALSE)</f>
        <v>34</v>
      </c>
      <c r="AC384" s="3">
        <f t="shared" si="52"/>
        <v>1.3599999999999999E-2</v>
      </c>
      <c r="AD384">
        <f t="shared" si="48"/>
        <v>0</v>
      </c>
      <c r="AE384">
        <f t="shared" si="53"/>
        <v>1.0316669999999999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13209598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1.3606928446942099E-48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6"/>
        <v>1.3606928446942099E-48</v>
      </c>
      <c r="Y385" s="2">
        <f t="shared" si="47"/>
        <v>0</v>
      </c>
      <c r="Z385" s="2">
        <f>IF(Y385&gt;$W$1,HLOOKUP(Y385,B385:$U$2835,ROW($B$2836)-ROW($A385),FALSE),0)</f>
        <v>0</v>
      </c>
      <c r="AA385" s="2">
        <f t="shared" si="45"/>
        <v>0</v>
      </c>
      <c r="AB385" s="2">
        <f>VLOOKUP(A385,segment3_SB_quantity!$A$2:$B$2834,2,FALSE)</f>
        <v>2</v>
      </c>
      <c r="AC385" s="3">
        <f t="shared" si="52"/>
        <v>1.3599999999999999E-2</v>
      </c>
      <c r="AD385">
        <f t="shared" si="48"/>
        <v>0</v>
      </c>
      <c r="AE385">
        <f t="shared" si="53"/>
        <v>1.0316669999999999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13269929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0.42892590277968801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6"/>
        <v>0.42892590277968801</v>
      </c>
      <c r="Y386" s="2">
        <f t="shared" si="47"/>
        <v>0</v>
      </c>
      <c r="Z386" s="2">
        <f>IF(Y386&gt;$W$1,HLOOKUP(Y386,B386:$U$2835,ROW($B$2836)-ROW($A386),FALSE),0)</f>
        <v>0</v>
      </c>
      <c r="AA386" s="2">
        <f t="shared" ref="AA386:AA449" si="54">IF(Z386&gt;0,HLOOKUP(Z386,$B$2835:$U$2836,2,FALSE),0)</f>
        <v>0</v>
      </c>
      <c r="AB386" s="2">
        <f>VLOOKUP(A386,segment3_SB_quantity!$A$2:$B$2834,2,FALSE)</f>
        <v>52</v>
      </c>
      <c r="AC386" s="3">
        <f t="shared" si="52"/>
        <v>1.3599999999999999E-2</v>
      </c>
      <c r="AD386">
        <f t="shared" si="48"/>
        <v>0</v>
      </c>
      <c r="AE386">
        <f t="shared" si="53"/>
        <v>1.0316669999999999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13319547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2.0010251859362001E-2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5">MAX(B387:U387)</f>
        <v>2.0010251859362001E-2</v>
      </c>
      <c r="Y387" s="2">
        <f t="shared" ref="Y387:Y450" si="56">IF(X387&gt;$W$1,X387,0)</f>
        <v>0</v>
      </c>
      <c r="Z387" s="2">
        <f>IF(Y387&gt;$W$1,HLOOKUP(Y387,B387:$U$2835,ROW($B$2836)-ROW($A387),FALSE),0)</f>
        <v>0</v>
      </c>
      <c r="AA387" s="2">
        <f t="shared" si="54"/>
        <v>0</v>
      </c>
      <c r="AB387" s="2">
        <f>VLOOKUP(A387,segment3_SB_quantity!$A$2:$B$2834,2,FALSE)</f>
        <v>189</v>
      </c>
      <c r="AC387" s="3">
        <f t="shared" si="52"/>
        <v>1.3599999999999999E-2</v>
      </c>
      <c r="AD387">
        <f t="shared" ref="AD387:AD450" si="57">IF(AA387&gt;0,AB387*AC387,0)</f>
        <v>0</v>
      </c>
      <c r="AE387">
        <f t="shared" si="53"/>
        <v>1.0316669999999999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13359664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1.31757028075844E-2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5"/>
        <v>1.31757028075844E-2</v>
      </c>
      <c r="Y388" s="2">
        <f t="shared" si="56"/>
        <v>0</v>
      </c>
      <c r="Z388" s="2">
        <f>IF(Y388&gt;$W$1,HLOOKUP(Y388,B388:$U$2835,ROW($B$2836)-ROW($A388),FALSE),0)</f>
        <v>0</v>
      </c>
      <c r="AA388" s="2">
        <f t="shared" si="54"/>
        <v>0</v>
      </c>
      <c r="AB388" s="2">
        <f>VLOOKUP(A388,segment3_SB_quantity!$A$2:$B$2834,2,FALSE)</f>
        <v>6</v>
      </c>
      <c r="AC388" s="3">
        <f t="shared" ref="AC388:AC451" si="61">AC387</f>
        <v>1.3599999999999999E-2</v>
      </c>
      <c r="AD388">
        <f t="shared" si="57"/>
        <v>0</v>
      </c>
      <c r="AE388">
        <f t="shared" ref="AE388:AE451" si="62">AE387</f>
        <v>1.0316669999999999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13359824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9.8228277191452699E-4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5"/>
        <v>9.8228277191452699E-4</v>
      </c>
      <c r="Y389" s="2">
        <f t="shared" si="56"/>
        <v>0</v>
      </c>
      <c r="Z389" s="2">
        <f>IF(Y389&gt;$W$1,HLOOKUP(Y389,B389:$U$2835,ROW($B$2836)-ROW($A389),FALSE),0)</f>
        <v>0</v>
      </c>
      <c r="AA389" s="2">
        <f t="shared" si="54"/>
        <v>0</v>
      </c>
      <c r="AB389" s="2">
        <f>VLOOKUP(A389,segment3_SB_quantity!$A$2:$B$2834,2,FALSE)</f>
        <v>19</v>
      </c>
      <c r="AC389" s="3">
        <f t="shared" si="61"/>
        <v>1.3599999999999999E-2</v>
      </c>
      <c r="AD389">
        <f t="shared" si="57"/>
        <v>0</v>
      </c>
      <c r="AE389">
        <f t="shared" si="62"/>
        <v>1.0316669999999999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13489682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5"/>
        <v>0</v>
      </c>
      <c r="Y390" s="2">
        <f t="shared" si="56"/>
        <v>0</v>
      </c>
      <c r="Z390" s="2">
        <f>IF(Y390&gt;$W$1,HLOOKUP(Y390,B390:$U$2835,ROW($B$2836)-ROW($A390),FALSE),0)</f>
        <v>0</v>
      </c>
      <c r="AA390" s="2">
        <f t="shared" si="54"/>
        <v>0</v>
      </c>
      <c r="AB390" s="2">
        <f>VLOOKUP(A390,segment3_SB_quantity!$A$2:$B$2834,2,FALSE)</f>
        <v>49</v>
      </c>
      <c r="AC390" s="3">
        <f t="shared" si="61"/>
        <v>1.3599999999999999E-2</v>
      </c>
      <c r="AD390">
        <f t="shared" si="57"/>
        <v>0</v>
      </c>
      <c r="AE390">
        <f t="shared" si="62"/>
        <v>1.0316669999999999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13559579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2.5606973607768101E-72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5"/>
        <v>2.5606973607768101E-72</v>
      </c>
      <c r="Y391" s="2">
        <f t="shared" si="56"/>
        <v>0</v>
      </c>
      <c r="Z391" s="2">
        <f>IF(Y391&gt;$W$1,HLOOKUP(Y391,B391:$U$2835,ROW($B$2836)-ROW($A391),FALSE),0)</f>
        <v>0</v>
      </c>
      <c r="AA391" s="2">
        <f t="shared" si="54"/>
        <v>0</v>
      </c>
      <c r="AB391" s="2">
        <f>VLOOKUP(A391,segment3_SB_quantity!$A$2:$B$2834,2,FALSE)</f>
        <v>6</v>
      </c>
      <c r="AC391" s="3">
        <f t="shared" si="61"/>
        <v>1.3599999999999999E-2</v>
      </c>
      <c r="AD391">
        <f t="shared" si="57"/>
        <v>0</v>
      </c>
      <c r="AE391">
        <f t="shared" si="62"/>
        <v>1.0316669999999999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13669920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2.6942633569367901E-3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5"/>
        <v>2.6942633569367901E-3</v>
      </c>
      <c r="Y392" s="2">
        <f t="shared" si="56"/>
        <v>0</v>
      </c>
      <c r="Z392" s="2">
        <f>IF(Y392&gt;$W$1,HLOOKUP(Y392,B392:$U$2835,ROW($B$2836)-ROW($A392),FALSE),0)</f>
        <v>0</v>
      </c>
      <c r="AA392" s="2">
        <f t="shared" si="54"/>
        <v>0</v>
      </c>
      <c r="AB392" s="2">
        <f>VLOOKUP(A392,segment3_SB_quantity!$A$2:$B$2834,2,FALSE)</f>
        <v>50</v>
      </c>
      <c r="AC392" s="3">
        <f t="shared" si="61"/>
        <v>1.3599999999999999E-2</v>
      </c>
      <c r="AD392">
        <f t="shared" si="57"/>
        <v>0</v>
      </c>
      <c r="AE392">
        <f t="shared" si="62"/>
        <v>1.0316669999999999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13689554</v>
      </c>
      <c r="B393" s="2">
        <v>0</v>
      </c>
      <c r="C393" s="2">
        <v>5.3758098705737603E-3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5"/>
        <v>5.3758098705737603E-3</v>
      </c>
      <c r="Y393" s="2">
        <f t="shared" si="56"/>
        <v>0</v>
      </c>
      <c r="Z393" s="2">
        <f>IF(Y393&gt;$W$1,HLOOKUP(Y393,B393:$U$2835,ROW($B$2836)-ROW($A393),FALSE),0)</f>
        <v>0</v>
      </c>
      <c r="AA393" s="2">
        <f t="shared" si="54"/>
        <v>0</v>
      </c>
      <c r="AB393" s="2">
        <f>VLOOKUP(A393,segment3_SB_quantity!$A$2:$B$2834,2,FALSE)</f>
        <v>7</v>
      </c>
      <c r="AC393" s="3">
        <f t="shared" si="61"/>
        <v>1.3599999999999999E-2</v>
      </c>
      <c r="AD393">
        <f t="shared" si="57"/>
        <v>0</v>
      </c>
      <c r="AE393">
        <f t="shared" si="62"/>
        <v>1.0316669999999999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13719671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7.6919185713782505E-7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5"/>
        <v>7.6919185713782505E-7</v>
      </c>
      <c r="Y394" s="2">
        <f t="shared" si="56"/>
        <v>0</v>
      </c>
      <c r="Z394" s="2">
        <f>IF(Y394&gt;$W$1,HLOOKUP(Y394,B394:$U$2835,ROW($B$2836)-ROW($A394),FALSE),0)</f>
        <v>0</v>
      </c>
      <c r="AA394" s="2">
        <f t="shared" si="54"/>
        <v>0</v>
      </c>
      <c r="AB394" s="2">
        <f>VLOOKUP(A394,segment3_SB_quantity!$A$2:$B$2834,2,FALSE)</f>
        <v>2</v>
      </c>
      <c r="AC394" s="3">
        <f t="shared" si="61"/>
        <v>1.3599999999999999E-2</v>
      </c>
      <c r="AD394">
        <f t="shared" si="57"/>
        <v>0</v>
      </c>
      <c r="AE394">
        <f t="shared" si="62"/>
        <v>1.0316669999999999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13739653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5"/>
        <v>0</v>
      </c>
      <c r="Y395" s="2">
        <f t="shared" si="56"/>
        <v>0</v>
      </c>
      <c r="Z395" s="2">
        <f>IF(Y395&gt;$W$1,HLOOKUP(Y395,B395:$U$2835,ROW($B$2836)-ROW($A395),FALSE),0)</f>
        <v>0</v>
      </c>
      <c r="AA395" s="2">
        <f t="shared" si="54"/>
        <v>0</v>
      </c>
      <c r="AB395" s="2">
        <f>VLOOKUP(A395,segment3_SB_quantity!$A$2:$B$2834,2,FALSE)</f>
        <v>11</v>
      </c>
      <c r="AC395" s="3">
        <f t="shared" si="61"/>
        <v>1.3599999999999999E-2</v>
      </c>
      <c r="AD395">
        <f t="shared" si="57"/>
        <v>0</v>
      </c>
      <c r="AE395">
        <f t="shared" si="62"/>
        <v>1.0316669999999999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13739810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5"/>
        <v>0</v>
      </c>
      <c r="Y396" s="2">
        <f t="shared" si="56"/>
        <v>0</v>
      </c>
      <c r="Z396" s="2">
        <f>IF(Y396&gt;$W$1,HLOOKUP(Y396,B396:$U$2835,ROW($B$2836)-ROW($A396),FALSE),0)</f>
        <v>0</v>
      </c>
      <c r="AA396" s="2">
        <f t="shared" si="54"/>
        <v>0</v>
      </c>
      <c r="AB396" s="2">
        <f>VLOOKUP(A396,segment3_SB_quantity!$A$2:$B$2834,2,FALSE)</f>
        <v>20</v>
      </c>
      <c r="AC396" s="3">
        <f t="shared" si="61"/>
        <v>1.3599999999999999E-2</v>
      </c>
      <c r="AD396">
        <f t="shared" si="57"/>
        <v>0</v>
      </c>
      <c r="AE396">
        <f t="shared" si="62"/>
        <v>1.0316669999999999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13739914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5"/>
        <v>0</v>
      </c>
      <c r="Y397" s="2">
        <f t="shared" si="56"/>
        <v>0</v>
      </c>
      <c r="Z397" s="2">
        <f>IF(Y397&gt;$W$1,HLOOKUP(Y397,B397:$U$2835,ROW($B$2836)-ROW($A397),FALSE),0)</f>
        <v>0</v>
      </c>
      <c r="AA397" s="2">
        <f t="shared" si="54"/>
        <v>0</v>
      </c>
      <c r="AB397" s="2">
        <f>VLOOKUP(A397,segment3_SB_quantity!$A$2:$B$2834,2,FALSE)</f>
        <v>2</v>
      </c>
      <c r="AC397" s="3">
        <f t="shared" si="61"/>
        <v>1.3599999999999999E-2</v>
      </c>
      <c r="AD397">
        <f t="shared" si="57"/>
        <v>0</v>
      </c>
      <c r="AE397">
        <f t="shared" si="62"/>
        <v>1.0316669999999999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13759920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1.0778089915712701E-149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5"/>
        <v>1.0778089915712701E-149</v>
      </c>
      <c r="Y398" s="2">
        <f t="shared" si="56"/>
        <v>0</v>
      </c>
      <c r="Z398" s="2">
        <f>IF(Y398&gt;$W$1,HLOOKUP(Y398,B398:$U$2835,ROW($B$2836)-ROW($A398),FALSE),0)</f>
        <v>0</v>
      </c>
      <c r="AA398" s="2">
        <f t="shared" si="54"/>
        <v>0</v>
      </c>
      <c r="AB398" s="2">
        <f>VLOOKUP(A398,segment3_SB_quantity!$A$2:$B$2834,2,FALSE)</f>
        <v>4</v>
      </c>
      <c r="AC398" s="3">
        <f t="shared" si="61"/>
        <v>1.3599999999999999E-2</v>
      </c>
      <c r="AD398">
        <f t="shared" si="57"/>
        <v>0</v>
      </c>
      <c r="AE398">
        <f t="shared" si="62"/>
        <v>1.0316669999999999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13939792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5"/>
        <v>0</v>
      </c>
      <c r="Y399" s="2">
        <f t="shared" si="56"/>
        <v>0</v>
      </c>
      <c r="Z399" s="2">
        <f>IF(Y399&gt;$W$1,HLOOKUP(Y399,B399:$U$2835,ROW($B$2836)-ROW($A399),FALSE),0)</f>
        <v>0</v>
      </c>
      <c r="AA399" s="2">
        <f t="shared" si="54"/>
        <v>0</v>
      </c>
      <c r="AB399" s="2">
        <f>VLOOKUP(A399,segment3_SB_quantity!$A$2:$B$2834,2,FALSE)</f>
        <v>99</v>
      </c>
      <c r="AC399" s="3">
        <f t="shared" si="61"/>
        <v>1.3599999999999999E-2</v>
      </c>
      <c r="AD399">
        <f t="shared" si="57"/>
        <v>0</v>
      </c>
      <c r="AE399">
        <f t="shared" si="62"/>
        <v>1.0316669999999999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13949603</v>
      </c>
      <c r="B400" s="2">
        <v>0</v>
      </c>
      <c r="C400" s="2">
        <v>4.5857999823852198E-2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5"/>
        <v>4.5857999823852198E-2</v>
      </c>
      <c r="Y400" s="2">
        <f t="shared" si="56"/>
        <v>0</v>
      </c>
      <c r="Z400" s="2">
        <f>IF(Y400&gt;$W$1,HLOOKUP(Y400,B400:$U$2835,ROW($B$2836)-ROW($A400),FALSE),0)</f>
        <v>0</v>
      </c>
      <c r="AA400" s="2">
        <f t="shared" si="54"/>
        <v>0</v>
      </c>
      <c r="AB400" s="2">
        <f>VLOOKUP(A400,segment3_SB_quantity!$A$2:$B$2834,2,FALSE)</f>
        <v>5</v>
      </c>
      <c r="AC400" s="3">
        <f t="shared" si="61"/>
        <v>1.3599999999999999E-2</v>
      </c>
      <c r="AD400">
        <f t="shared" si="57"/>
        <v>0</v>
      </c>
      <c r="AE400">
        <f t="shared" si="62"/>
        <v>1.0316669999999999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13979913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5"/>
        <v>0</v>
      </c>
      <c r="Y401" s="2">
        <f t="shared" si="56"/>
        <v>0</v>
      </c>
      <c r="Z401" s="2">
        <f>IF(Y401&gt;$W$1,HLOOKUP(Y401,B401:$U$2835,ROW($B$2836)-ROW($A401),FALSE),0)</f>
        <v>0</v>
      </c>
      <c r="AA401" s="2">
        <f t="shared" si="54"/>
        <v>0</v>
      </c>
      <c r="AB401" s="2">
        <f>VLOOKUP(A401,segment3_SB_quantity!$A$2:$B$2834,2,FALSE)</f>
        <v>4</v>
      </c>
      <c r="AC401" s="3">
        <f t="shared" si="61"/>
        <v>1.3599999999999999E-2</v>
      </c>
      <c r="AD401">
        <f t="shared" si="57"/>
        <v>0</v>
      </c>
      <c r="AE401">
        <f t="shared" si="62"/>
        <v>1.0316669999999999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13999824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5"/>
        <v>0</v>
      </c>
      <c r="Y402" s="2">
        <f t="shared" si="56"/>
        <v>0</v>
      </c>
      <c r="Z402" s="2">
        <f>IF(Y402&gt;$W$1,HLOOKUP(Y402,B402:$U$2835,ROW($B$2836)-ROW($A402),FALSE),0)</f>
        <v>0</v>
      </c>
      <c r="AA402" s="2">
        <f t="shared" si="54"/>
        <v>0</v>
      </c>
      <c r="AB402" s="2">
        <f>VLOOKUP(A402,segment3_SB_quantity!$A$2:$B$2834,2,FALSE)</f>
        <v>1</v>
      </c>
      <c r="AC402" s="3">
        <f t="shared" si="61"/>
        <v>1.3599999999999999E-2</v>
      </c>
      <c r="AD402">
        <f t="shared" si="57"/>
        <v>0</v>
      </c>
      <c r="AE402">
        <f t="shared" si="62"/>
        <v>1.0316669999999999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14029845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1.8355970130465899E-18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5"/>
        <v>1.8355970130465899E-18</v>
      </c>
      <c r="Y403" s="2">
        <f t="shared" si="56"/>
        <v>0</v>
      </c>
      <c r="Z403" s="2">
        <f>IF(Y403&gt;$W$1,HLOOKUP(Y403,B403:$U$2835,ROW($B$2836)-ROW($A403),FALSE),0)</f>
        <v>0</v>
      </c>
      <c r="AA403" s="2">
        <f t="shared" si="54"/>
        <v>0</v>
      </c>
      <c r="AB403" s="2">
        <f>VLOOKUP(A403,segment3_SB_quantity!$A$2:$B$2834,2,FALSE)</f>
        <v>147</v>
      </c>
      <c r="AC403" s="3">
        <f t="shared" si="61"/>
        <v>1.3599999999999999E-2</v>
      </c>
      <c r="AD403">
        <f t="shared" si="57"/>
        <v>0</v>
      </c>
      <c r="AE403">
        <f t="shared" si="62"/>
        <v>1.0316669999999999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14049906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1.9939033116309901E-2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5"/>
        <v>1.9939033116309901E-2</v>
      </c>
      <c r="Y404" s="2">
        <f t="shared" si="56"/>
        <v>0</v>
      </c>
      <c r="Z404" s="2">
        <f>IF(Y404&gt;$W$1,HLOOKUP(Y404,B404:$U$2835,ROW($B$2836)-ROW($A404),FALSE),0)</f>
        <v>0</v>
      </c>
      <c r="AA404" s="2">
        <f t="shared" si="54"/>
        <v>0</v>
      </c>
      <c r="AB404" s="2">
        <f>VLOOKUP(A404,segment3_SB_quantity!$A$2:$B$2834,2,FALSE)</f>
        <v>116</v>
      </c>
      <c r="AC404" s="3">
        <f t="shared" si="61"/>
        <v>1.3599999999999999E-2</v>
      </c>
      <c r="AD404">
        <f t="shared" si="57"/>
        <v>0</v>
      </c>
      <c r="AE404">
        <f t="shared" si="62"/>
        <v>1.0316669999999999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14099926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3.3030984549868698E-166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5"/>
        <v>3.3030984549868698E-166</v>
      </c>
      <c r="Y405" s="2">
        <f t="shared" si="56"/>
        <v>0</v>
      </c>
      <c r="Z405" s="2">
        <f>IF(Y405&gt;$W$1,HLOOKUP(Y405,B405:$U$2835,ROW($B$2836)-ROW($A405),FALSE),0)</f>
        <v>0</v>
      </c>
      <c r="AA405" s="2">
        <f t="shared" si="54"/>
        <v>0</v>
      </c>
      <c r="AB405" s="2">
        <f>VLOOKUP(A405,segment3_SB_quantity!$A$2:$B$2834,2,FALSE)</f>
        <v>63</v>
      </c>
      <c r="AC405" s="3">
        <f t="shared" si="61"/>
        <v>1.3599999999999999E-2</v>
      </c>
      <c r="AD405">
        <f t="shared" si="57"/>
        <v>0</v>
      </c>
      <c r="AE405">
        <f t="shared" si="62"/>
        <v>1.0316669999999999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14109606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6.8298219850232899E-6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5"/>
        <v>6.8298219850232899E-6</v>
      </c>
      <c r="Y406" s="2">
        <f t="shared" si="56"/>
        <v>0</v>
      </c>
      <c r="Z406" s="2">
        <f>IF(Y406&gt;$W$1,HLOOKUP(Y406,B406:$U$2835,ROW($B$2836)-ROW($A406),FALSE),0)</f>
        <v>0</v>
      </c>
      <c r="AA406" s="2">
        <f t="shared" si="54"/>
        <v>0</v>
      </c>
      <c r="AB406" s="2">
        <f>VLOOKUP(A406,segment3_SB_quantity!$A$2:$B$2834,2,FALSE)</f>
        <v>35</v>
      </c>
      <c r="AC406" s="3">
        <f t="shared" si="61"/>
        <v>1.3599999999999999E-2</v>
      </c>
      <c r="AD406">
        <f t="shared" si="57"/>
        <v>0</v>
      </c>
      <c r="AE406">
        <f t="shared" si="62"/>
        <v>1.0316669999999999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14139572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5.6249838101891897E-7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5"/>
        <v>5.6249838101891897E-7</v>
      </c>
      <c r="Y407" s="2">
        <f t="shared" si="56"/>
        <v>0</v>
      </c>
      <c r="Z407" s="2">
        <f>IF(Y407&gt;$W$1,HLOOKUP(Y407,B407:$U$2835,ROW($B$2836)-ROW($A407),FALSE),0)</f>
        <v>0</v>
      </c>
      <c r="AA407" s="2">
        <f t="shared" si="54"/>
        <v>0</v>
      </c>
      <c r="AB407" s="2">
        <f>VLOOKUP(A407,segment3_SB_quantity!$A$2:$B$2834,2,FALSE)</f>
        <v>22</v>
      </c>
      <c r="AC407" s="3">
        <f t="shared" si="61"/>
        <v>1.3599999999999999E-2</v>
      </c>
      <c r="AD407">
        <f t="shared" si="57"/>
        <v>0</v>
      </c>
      <c r="AE407">
        <f t="shared" si="62"/>
        <v>1.0316669999999999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14169929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5"/>
        <v>0</v>
      </c>
      <c r="Y408" s="2">
        <f t="shared" si="56"/>
        <v>0</v>
      </c>
      <c r="Z408" s="2">
        <f>IF(Y408&gt;$W$1,HLOOKUP(Y408,B408:$U$2835,ROW($B$2836)-ROW($A408),FALSE),0)</f>
        <v>0</v>
      </c>
      <c r="AA408" s="2">
        <f t="shared" si="54"/>
        <v>0</v>
      </c>
      <c r="AB408" s="2">
        <f>VLOOKUP(A408,segment3_SB_quantity!$A$2:$B$2834,2,FALSE)</f>
        <v>111</v>
      </c>
      <c r="AC408" s="3">
        <f t="shared" si="61"/>
        <v>1.3599999999999999E-2</v>
      </c>
      <c r="AD408">
        <f t="shared" si="57"/>
        <v>0</v>
      </c>
      <c r="AE408">
        <f t="shared" si="62"/>
        <v>1.0316669999999999</v>
      </c>
      <c r="AF408" s="2">
        <f t="shared" si="58"/>
        <v>0</v>
      </c>
      <c r="AG408" s="2">
        <f t="shared" si="59"/>
        <v>0</v>
      </c>
      <c r="AH408" s="1">
        <f t="shared" si="60"/>
        <v>0</v>
      </c>
    </row>
    <row r="409" spans="1:34" x14ac:dyDescent="0.55000000000000004">
      <c r="A409">
        <v>14199627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3.5504084978771602E-3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5"/>
        <v>3.5504084978771602E-3</v>
      </c>
      <c r="Y409" s="2">
        <f t="shared" si="56"/>
        <v>0</v>
      </c>
      <c r="Z409" s="2">
        <f>IF(Y409&gt;$W$1,HLOOKUP(Y409,B409:$U$2835,ROW($B$2836)-ROW($A409),FALSE),0)</f>
        <v>0</v>
      </c>
      <c r="AA409" s="2">
        <f t="shared" si="54"/>
        <v>0</v>
      </c>
      <c r="AB409" s="2">
        <f>VLOOKUP(A409,segment3_SB_quantity!$A$2:$B$2834,2,FALSE)</f>
        <v>7</v>
      </c>
      <c r="AC409" s="3">
        <f t="shared" si="61"/>
        <v>1.3599999999999999E-2</v>
      </c>
      <c r="AD409">
        <f t="shared" si="57"/>
        <v>0</v>
      </c>
      <c r="AE409">
        <f t="shared" si="62"/>
        <v>1.0316669999999999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14229870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2.8168442305331399E-6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5"/>
        <v>2.8168442305331399E-6</v>
      </c>
      <c r="Y410" s="2">
        <f t="shared" si="56"/>
        <v>0</v>
      </c>
      <c r="Z410" s="2">
        <f>IF(Y410&gt;$W$1,HLOOKUP(Y410,B410:$U$2835,ROW($B$2836)-ROW($A410),FALSE),0)</f>
        <v>0</v>
      </c>
      <c r="AA410" s="2">
        <f t="shared" si="54"/>
        <v>0</v>
      </c>
      <c r="AB410" s="2">
        <f>VLOOKUP(A410,segment3_SB_quantity!$A$2:$B$2834,2,FALSE)</f>
        <v>22</v>
      </c>
      <c r="AC410" s="3">
        <f t="shared" si="61"/>
        <v>1.3599999999999999E-2</v>
      </c>
      <c r="AD410">
        <f t="shared" si="57"/>
        <v>0</v>
      </c>
      <c r="AE410">
        <f t="shared" si="62"/>
        <v>1.0316669999999999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14289700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1.4722599142935699E-2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5"/>
        <v>1.4722599142935699E-2</v>
      </c>
      <c r="Y411" s="2">
        <f t="shared" si="56"/>
        <v>0</v>
      </c>
      <c r="Z411" s="2">
        <f>IF(Y411&gt;$W$1,HLOOKUP(Y411,B411:$U$2835,ROW($B$2836)-ROW($A411),FALSE),0)</f>
        <v>0</v>
      </c>
      <c r="AA411" s="2">
        <f t="shared" si="54"/>
        <v>0</v>
      </c>
      <c r="AB411" s="2">
        <f>VLOOKUP(A411,segment3_SB_quantity!$A$2:$B$2834,2,FALSE)</f>
        <v>46</v>
      </c>
      <c r="AC411" s="3">
        <f t="shared" si="61"/>
        <v>1.3599999999999999E-2</v>
      </c>
      <c r="AD411">
        <f t="shared" si="57"/>
        <v>0</v>
      </c>
      <c r="AE411">
        <f t="shared" si="62"/>
        <v>1.0316669999999999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14329830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1.3812656896105399E-2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5"/>
        <v>1.3812656896105399E-2</v>
      </c>
      <c r="Y412" s="2">
        <f t="shared" si="56"/>
        <v>0</v>
      </c>
      <c r="Z412" s="2">
        <f>IF(Y412&gt;$W$1,HLOOKUP(Y412,B412:$U$2835,ROW($B$2836)-ROW($A412),FALSE),0)</f>
        <v>0</v>
      </c>
      <c r="AA412" s="2">
        <f t="shared" si="54"/>
        <v>0</v>
      </c>
      <c r="AB412" s="2">
        <f>VLOOKUP(A412,segment3_SB_quantity!$A$2:$B$2834,2,FALSE)</f>
        <v>45</v>
      </c>
      <c r="AC412" s="3">
        <f t="shared" si="61"/>
        <v>1.3599999999999999E-2</v>
      </c>
      <c r="AD412">
        <f t="shared" si="57"/>
        <v>0</v>
      </c>
      <c r="AE412">
        <f t="shared" si="62"/>
        <v>1.0316669999999999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14379910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1.9392692056724101E-2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5"/>
        <v>1.9392692056724101E-2</v>
      </c>
      <c r="Y413" s="2">
        <f t="shared" si="56"/>
        <v>0</v>
      </c>
      <c r="Z413" s="2">
        <f>IF(Y413&gt;$W$1,HLOOKUP(Y413,B413:$U$2835,ROW($B$2836)-ROW($A413),FALSE),0)</f>
        <v>0</v>
      </c>
      <c r="AA413" s="2">
        <f t="shared" si="54"/>
        <v>0</v>
      </c>
      <c r="AB413" s="2">
        <f>VLOOKUP(A413,segment3_SB_quantity!$A$2:$B$2834,2,FALSE)</f>
        <v>12</v>
      </c>
      <c r="AC413" s="3">
        <f t="shared" si="61"/>
        <v>1.3599999999999999E-2</v>
      </c>
      <c r="AD413">
        <f t="shared" si="57"/>
        <v>0</v>
      </c>
      <c r="AE413">
        <f t="shared" si="62"/>
        <v>1.0316669999999999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14379939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3.6348313366086E-6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5"/>
        <v>3.6348313366086E-6</v>
      </c>
      <c r="Y414" s="2">
        <f t="shared" si="56"/>
        <v>0</v>
      </c>
      <c r="Z414" s="2">
        <f>IF(Y414&gt;$W$1,HLOOKUP(Y414,B414:$U$2835,ROW($B$2836)-ROW($A414),FALSE),0)</f>
        <v>0</v>
      </c>
      <c r="AA414" s="2">
        <f t="shared" si="54"/>
        <v>0</v>
      </c>
      <c r="AB414" s="2">
        <f>VLOOKUP(A414,segment3_SB_quantity!$A$2:$B$2834,2,FALSE)</f>
        <v>15</v>
      </c>
      <c r="AC414" s="3">
        <f t="shared" si="61"/>
        <v>1.3599999999999999E-2</v>
      </c>
      <c r="AD414">
        <f t="shared" si="57"/>
        <v>0</v>
      </c>
      <c r="AE414">
        <f t="shared" si="62"/>
        <v>1.0316669999999999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14419749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3.6481043450804903E-27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5"/>
        <v>3.6481043450804903E-27</v>
      </c>
      <c r="Y415" s="2">
        <f t="shared" si="56"/>
        <v>0</v>
      </c>
      <c r="Z415" s="2">
        <f>IF(Y415&gt;$W$1,HLOOKUP(Y415,B415:$U$2835,ROW($B$2836)-ROW($A415),FALSE),0)</f>
        <v>0</v>
      </c>
      <c r="AA415" s="2">
        <f t="shared" si="54"/>
        <v>0</v>
      </c>
      <c r="AB415" s="2">
        <f>VLOOKUP(A415,segment3_SB_quantity!$A$2:$B$2834,2,FALSE)</f>
        <v>51</v>
      </c>
      <c r="AC415" s="3">
        <f t="shared" si="61"/>
        <v>1.3599999999999999E-2</v>
      </c>
      <c r="AD415">
        <f t="shared" si="57"/>
        <v>0</v>
      </c>
      <c r="AE415">
        <f t="shared" si="62"/>
        <v>1.0316669999999999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14429859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0.118152459776699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5"/>
        <v>0.118152459776699</v>
      </c>
      <c r="Y416" s="2">
        <f t="shared" si="56"/>
        <v>0</v>
      </c>
      <c r="Z416" s="2">
        <f>IF(Y416&gt;$W$1,HLOOKUP(Y416,B416:$U$2835,ROW($B$2836)-ROW($A416),FALSE),0)</f>
        <v>0</v>
      </c>
      <c r="AA416" s="2">
        <f t="shared" si="54"/>
        <v>0</v>
      </c>
      <c r="AB416" s="2">
        <f>VLOOKUP(A416,segment3_SB_quantity!$A$2:$B$2834,2,FALSE)</f>
        <v>42</v>
      </c>
      <c r="AC416" s="3">
        <f t="shared" si="61"/>
        <v>1.3599999999999999E-2</v>
      </c>
      <c r="AD416">
        <f t="shared" si="57"/>
        <v>0</v>
      </c>
      <c r="AE416">
        <f t="shared" si="62"/>
        <v>1.0316669999999999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14549646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1.46457585568169E-2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5"/>
        <v>1.46457585568169E-2</v>
      </c>
      <c r="Y417" s="2">
        <f t="shared" si="56"/>
        <v>0</v>
      </c>
      <c r="Z417" s="2">
        <f>IF(Y417&gt;$W$1,HLOOKUP(Y417,B417:$U$2835,ROW($B$2836)-ROW($A417),FALSE),0)</f>
        <v>0</v>
      </c>
      <c r="AA417" s="2">
        <f t="shared" si="54"/>
        <v>0</v>
      </c>
      <c r="AB417" s="2">
        <f>VLOOKUP(A417,segment3_SB_quantity!$A$2:$B$2834,2,FALSE)</f>
        <v>58</v>
      </c>
      <c r="AC417" s="3">
        <f t="shared" si="61"/>
        <v>1.3599999999999999E-2</v>
      </c>
      <c r="AD417">
        <f t="shared" si="57"/>
        <v>0</v>
      </c>
      <c r="AE417">
        <f t="shared" si="62"/>
        <v>1.0316669999999999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14549700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1.63333801550032E-3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5"/>
        <v>1.63333801550032E-3</v>
      </c>
      <c r="Y418" s="2">
        <f t="shared" si="56"/>
        <v>0</v>
      </c>
      <c r="Z418" s="2">
        <f>IF(Y418&gt;$W$1,HLOOKUP(Y418,B418:$U$2835,ROW($B$2836)-ROW($A418),FALSE),0)</f>
        <v>0</v>
      </c>
      <c r="AA418" s="2">
        <f t="shared" si="54"/>
        <v>0</v>
      </c>
      <c r="AB418" s="2">
        <f>VLOOKUP(A418,segment3_SB_quantity!$A$2:$B$2834,2,FALSE)</f>
        <v>133</v>
      </c>
      <c r="AC418" s="3">
        <f t="shared" si="61"/>
        <v>1.3599999999999999E-2</v>
      </c>
      <c r="AD418">
        <f t="shared" si="57"/>
        <v>0</v>
      </c>
      <c r="AE418">
        <f t="shared" si="62"/>
        <v>1.0316669999999999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14549793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0.14399745658336999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5"/>
        <v>0.14399745658336999</v>
      </c>
      <c r="Y419" s="2">
        <f t="shared" si="56"/>
        <v>0</v>
      </c>
      <c r="Z419" s="2">
        <f>IF(Y419&gt;$W$1,HLOOKUP(Y419,B419:$U$2835,ROW($B$2836)-ROW($A419),FALSE),0)</f>
        <v>0</v>
      </c>
      <c r="AA419" s="2">
        <f t="shared" si="54"/>
        <v>0</v>
      </c>
      <c r="AB419" s="2">
        <f>VLOOKUP(A419,segment3_SB_quantity!$A$2:$B$2834,2,FALSE)</f>
        <v>120</v>
      </c>
      <c r="AC419" s="3">
        <f t="shared" si="61"/>
        <v>1.3599999999999999E-2</v>
      </c>
      <c r="AD419">
        <f t="shared" si="57"/>
        <v>0</v>
      </c>
      <c r="AE419">
        <f t="shared" si="62"/>
        <v>1.0316669999999999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14579809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1.16516314673601E-30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5"/>
        <v>1.16516314673601E-30</v>
      </c>
      <c r="Y420" s="2">
        <f t="shared" si="56"/>
        <v>0</v>
      </c>
      <c r="Z420" s="2">
        <f>IF(Y420&gt;$W$1,HLOOKUP(Y420,B420:$U$2835,ROW($B$2836)-ROW($A420),FALSE),0)</f>
        <v>0</v>
      </c>
      <c r="AA420" s="2">
        <f t="shared" si="54"/>
        <v>0</v>
      </c>
      <c r="AB420" s="2">
        <f>VLOOKUP(A420,segment3_SB_quantity!$A$2:$B$2834,2,FALSE)</f>
        <v>41</v>
      </c>
      <c r="AC420" s="3">
        <f t="shared" si="61"/>
        <v>1.3599999999999999E-2</v>
      </c>
      <c r="AD420">
        <f t="shared" si="57"/>
        <v>0</v>
      </c>
      <c r="AE420">
        <f t="shared" si="62"/>
        <v>1.0316669999999999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14659599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5.5542207924392899E-2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5"/>
        <v>5.5542207924392899E-2</v>
      </c>
      <c r="Y421" s="2">
        <f t="shared" si="56"/>
        <v>0</v>
      </c>
      <c r="Z421" s="2">
        <f>IF(Y421&gt;$W$1,HLOOKUP(Y421,B421:$U$2835,ROW($B$2836)-ROW($A421),FALSE),0)</f>
        <v>0</v>
      </c>
      <c r="AA421" s="2">
        <f t="shared" si="54"/>
        <v>0</v>
      </c>
      <c r="AB421" s="2">
        <f>VLOOKUP(A421,segment3_SB_quantity!$A$2:$B$2834,2,FALSE)</f>
        <v>64</v>
      </c>
      <c r="AC421" s="3">
        <f t="shared" si="61"/>
        <v>1.3599999999999999E-2</v>
      </c>
      <c r="AD421">
        <f t="shared" si="57"/>
        <v>0</v>
      </c>
      <c r="AE421">
        <f t="shared" si="62"/>
        <v>1.0316669999999999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14719716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5.8645483240654401E-4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5"/>
        <v>5.8645483240654401E-4</v>
      </c>
      <c r="Y422" s="2">
        <f t="shared" si="56"/>
        <v>0</v>
      </c>
      <c r="Z422" s="2">
        <f>IF(Y422&gt;$W$1,HLOOKUP(Y422,B422:$U$2835,ROW($B$2836)-ROW($A422),FALSE),0)</f>
        <v>0</v>
      </c>
      <c r="AA422" s="2">
        <f t="shared" si="54"/>
        <v>0</v>
      </c>
      <c r="AB422" s="2">
        <f>VLOOKUP(A422,segment3_SB_quantity!$A$2:$B$2834,2,FALSE)</f>
        <v>25</v>
      </c>
      <c r="AC422" s="3">
        <f t="shared" si="61"/>
        <v>1.3599999999999999E-2</v>
      </c>
      <c r="AD422">
        <f t="shared" si="57"/>
        <v>0</v>
      </c>
      <c r="AE422">
        <f t="shared" si="62"/>
        <v>1.0316669999999999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15059664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5"/>
        <v>0</v>
      </c>
      <c r="Y423" s="2">
        <f t="shared" si="56"/>
        <v>0</v>
      </c>
      <c r="Z423" s="2">
        <f>IF(Y423&gt;$W$1,HLOOKUP(Y423,B423:$U$2835,ROW($B$2836)-ROW($A423),FALSE),0)</f>
        <v>0</v>
      </c>
      <c r="AA423" s="2">
        <f t="shared" si="54"/>
        <v>0</v>
      </c>
      <c r="AB423" s="2">
        <f>VLOOKUP(A423,segment3_SB_quantity!$A$2:$B$2834,2,FALSE)</f>
        <v>2</v>
      </c>
      <c r="AC423" s="3">
        <f t="shared" si="61"/>
        <v>1.3599999999999999E-2</v>
      </c>
      <c r="AD423">
        <f t="shared" si="57"/>
        <v>0</v>
      </c>
      <c r="AE423">
        <f t="shared" si="62"/>
        <v>1.0316669999999999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15059832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6.3218919472561406E-95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5"/>
        <v>6.3218919472561406E-95</v>
      </c>
      <c r="Y424" s="2">
        <f t="shared" si="56"/>
        <v>0</v>
      </c>
      <c r="Z424" s="2">
        <f>IF(Y424&gt;$W$1,HLOOKUP(Y424,B424:$U$2835,ROW($B$2836)-ROW($A424),FALSE),0)</f>
        <v>0</v>
      </c>
      <c r="AA424" s="2">
        <f t="shared" si="54"/>
        <v>0</v>
      </c>
      <c r="AB424" s="2">
        <f>VLOOKUP(A424,segment3_SB_quantity!$A$2:$B$2834,2,FALSE)</f>
        <v>45</v>
      </c>
      <c r="AC424" s="3">
        <f t="shared" si="61"/>
        <v>1.3599999999999999E-2</v>
      </c>
      <c r="AD424">
        <f t="shared" si="57"/>
        <v>0</v>
      </c>
      <c r="AE424">
        <f t="shared" si="62"/>
        <v>1.0316669999999999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15089542</v>
      </c>
      <c r="B425" s="2">
        <v>0</v>
      </c>
      <c r="C425" s="2">
        <v>0</v>
      </c>
      <c r="D425" s="2">
        <v>0</v>
      </c>
      <c r="E425" s="2">
        <v>9.4241139286177205E-3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5"/>
        <v>9.4241139286177205E-3</v>
      </c>
      <c r="Y425" s="2">
        <f t="shared" si="56"/>
        <v>0</v>
      </c>
      <c r="Z425" s="2">
        <f>IF(Y425&gt;$W$1,HLOOKUP(Y425,B425:$U$2835,ROW($B$2836)-ROW($A425),FALSE),0)</f>
        <v>0</v>
      </c>
      <c r="AA425" s="2">
        <f t="shared" si="54"/>
        <v>0</v>
      </c>
      <c r="AB425" s="2">
        <f>VLOOKUP(A425,segment3_SB_quantity!$A$2:$B$2834,2,FALSE)</f>
        <v>7</v>
      </c>
      <c r="AC425" s="3">
        <f t="shared" si="61"/>
        <v>1.3599999999999999E-2</v>
      </c>
      <c r="AD425">
        <f t="shared" si="57"/>
        <v>0</v>
      </c>
      <c r="AE425">
        <f t="shared" si="62"/>
        <v>1.0316669999999999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15129810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9.8519390516765403E-3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5"/>
        <v>9.8519390516765403E-3</v>
      </c>
      <c r="Y426" s="2">
        <f t="shared" si="56"/>
        <v>0</v>
      </c>
      <c r="Z426" s="2">
        <f>IF(Y426&gt;$W$1,HLOOKUP(Y426,B426:$U$2835,ROW($B$2836)-ROW($A426),FALSE),0)</f>
        <v>0</v>
      </c>
      <c r="AA426" s="2">
        <f t="shared" si="54"/>
        <v>0</v>
      </c>
      <c r="AB426" s="2">
        <f>VLOOKUP(A426,segment3_SB_quantity!$A$2:$B$2834,2,FALSE)</f>
        <v>70</v>
      </c>
      <c r="AC426" s="3">
        <f t="shared" si="61"/>
        <v>1.3599999999999999E-2</v>
      </c>
      <c r="AD426">
        <f t="shared" si="57"/>
        <v>0</v>
      </c>
      <c r="AE426">
        <f t="shared" si="62"/>
        <v>1.0316669999999999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15149982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7.5676395494697602E-4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5"/>
        <v>7.5676395494697602E-4</v>
      </c>
      <c r="Y427" s="2">
        <f t="shared" si="56"/>
        <v>0</v>
      </c>
      <c r="Z427" s="2">
        <f>IF(Y427&gt;$W$1,HLOOKUP(Y427,B427:$U$2835,ROW($B$2836)-ROW($A427),FALSE),0)</f>
        <v>0</v>
      </c>
      <c r="AA427" s="2">
        <f t="shared" si="54"/>
        <v>0</v>
      </c>
      <c r="AB427" s="2">
        <f>VLOOKUP(A427,segment3_SB_quantity!$A$2:$B$2834,2,FALSE)</f>
        <v>7</v>
      </c>
      <c r="AC427" s="3">
        <f t="shared" si="61"/>
        <v>1.3599999999999999E-2</v>
      </c>
      <c r="AD427">
        <f t="shared" si="57"/>
        <v>0</v>
      </c>
      <c r="AE427">
        <f t="shared" si="62"/>
        <v>1.0316669999999999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15159980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4.5299872593093801E-2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5"/>
        <v>4.5299872593093801E-2</v>
      </c>
      <c r="Y428" s="2">
        <f t="shared" si="56"/>
        <v>0</v>
      </c>
      <c r="Z428" s="2">
        <f>IF(Y428&gt;$W$1,HLOOKUP(Y428,B428:$U$2835,ROW($B$2836)-ROW($A428),FALSE),0)</f>
        <v>0</v>
      </c>
      <c r="AA428" s="2">
        <f t="shared" si="54"/>
        <v>0</v>
      </c>
      <c r="AB428" s="2">
        <f>VLOOKUP(A428,segment3_SB_quantity!$A$2:$B$2834,2,FALSE)</f>
        <v>16</v>
      </c>
      <c r="AC428" s="3">
        <f t="shared" si="61"/>
        <v>1.3599999999999999E-2</v>
      </c>
      <c r="AD428">
        <f t="shared" si="57"/>
        <v>0</v>
      </c>
      <c r="AE428">
        <f t="shared" si="62"/>
        <v>1.0316669999999999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15199845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1.0704901119592001E-84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5"/>
        <v>1.0704901119592001E-84</v>
      </c>
      <c r="Y429" s="2">
        <f t="shared" si="56"/>
        <v>0</v>
      </c>
      <c r="Z429" s="2">
        <f>IF(Y429&gt;$W$1,HLOOKUP(Y429,B429:$U$2835,ROW($B$2836)-ROW($A429),FALSE),0)</f>
        <v>0</v>
      </c>
      <c r="AA429" s="2">
        <f t="shared" si="54"/>
        <v>0</v>
      </c>
      <c r="AB429" s="2">
        <f>VLOOKUP(A429,segment3_SB_quantity!$A$2:$B$2834,2,FALSE)</f>
        <v>134</v>
      </c>
      <c r="AC429" s="3">
        <f t="shared" si="61"/>
        <v>1.3599999999999999E-2</v>
      </c>
      <c r="AD429">
        <f t="shared" si="57"/>
        <v>0</v>
      </c>
      <c r="AE429">
        <f t="shared" si="62"/>
        <v>1.0316669999999999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15249979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5"/>
        <v>0</v>
      </c>
      <c r="Y430" s="2">
        <f t="shared" si="56"/>
        <v>0</v>
      </c>
      <c r="Z430" s="2">
        <f>IF(Y430&gt;$W$1,HLOOKUP(Y430,B430:$U$2835,ROW($B$2836)-ROW($A430),FALSE),0)</f>
        <v>0</v>
      </c>
      <c r="AA430" s="2">
        <f t="shared" si="54"/>
        <v>0</v>
      </c>
      <c r="AB430" s="2">
        <f>VLOOKUP(A430,segment3_SB_quantity!$A$2:$B$2834,2,FALSE)</f>
        <v>7</v>
      </c>
      <c r="AC430" s="3">
        <f t="shared" si="61"/>
        <v>1.3599999999999999E-2</v>
      </c>
      <c r="AD430">
        <f t="shared" si="57"/>
        <v>0</v>
      </c>
      <c r="AE430">
        <f t="shared" si="62"/>
        <v>1.0316669999999999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15259989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8.6538730209229198E-2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5"/>
        <v>8.6538730209229198E-2</v>
      </c>
      <c r="Y431" s="2">
        <f t="shared" si="56"/>
        <v>0</v>
      </c>
      <c r="Z431" s="2">
        <f>IF(Y431&gt;$W$1,HLOOKUP(Y431,B431:$U$2835,ROW($B$2836)-ROW($A431),FALSE),0)</f>
        <v>0</v>
      </c>
      <c r="AA431" s="2">
        <f t="shared" si="54"/>
        <v>0</v>
      </c>
      <c r="AB431" s="2">
        <f>VLOOKUP(A431,segment3_SB_quantity!$A$2:$B$2834,2,FALSE)</f>
        <v>417</v>
      </c>
      <c r="AC431" s="3">
        <f t="shared" si="61"/>
        <v>1.3599999999999999E-2</v>
      </c>
      <c r="AD431">
        <f t="shared" si="57"/>
        <v>0</v>
      </c>
      <c r="AE431">
        <f t="shared" si="62"/>
        <v>1.0316669999999999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15310000</v>
      </c>
      <c r="B432" s="2">
        <v>0</v>
      </c>
      <c r="C432" s="2">
        <v>0</v>
      </c>
      <c r="D432" s="2">
        <v>0</v>
      </c>
      <c r="E432" s="2">
        <v>1.01963126700275E-2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5"/>
        <v>1.01963126700275E-2</v>
      </c>
      <c r="Y432" s="2">
        <f t="shared" si="56"/>
        <v>0</v>
      </c>
      <c r="Z432" s="2">
        <f>IF(Y432&gt;$W$1,HLOOKUP(Y432,B432:$U$2835,ROW($B$2836)-ROW($A432),FALSE),0)</f>
        <v>0</v>
      </c>
      <c r="AA432" s="2">
        <f t="shared" si="54"/>
        <v>0</v>
      </c>
      <c r="AB432" s="2">
        <f>VLOOKUP(A432,segment3_SB_quantity!$A$2:$B$2834,2,FALSE)</f>
        <v>97</v>
      </c>
      <c r="AC432" s="3">
        <f t="shared" si="61"/>
        <v>1.3599999999999999E-2</v>
      </c>
      <c r="AD432">
        <f t="shared" si="57"/>
        <v>0</v>
      </c>
      <c r="AE432">
        <f t="shared" si="62"/>
        <v>1.0316669999999999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15399932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5"/>
        <v>0</v>
      </c>
      <c r="Y433" s="2">
        <f t="shared" si="56"/>
        <v>0</v>
      </c>
      <c r="Z433" s="2">
        <f>IF(Y433&gt;$W$1,HLOOKUP(Y433,B433:$U$2835,ROW($B$2836)-ROW($A433),FALSE),0)</f>
        <v>0</v>
      </c>
      <c r="AA433" s="2">
        <f t="shared" si="54"/>
        <v>0</v>
      </c>
      <c r="AB433" s="2">
        <f>VLOOKUP(A433,segment3_SB_quantity!$A$2:$B$2834,2,FALSE)</f>
        <v>2</v>
      </c>
      <c r="AC433" s="3">
        <f t="shared" si="61"/>
        <v>1.3599999999999999E-2</v>
      </c>
      <c r="AD433">
        <f t="shared" si="57"/>
        <v>0</v>
      </c>
      <c r="AE433">
        <f t="shared" si="62"/>
        <v>1.0316669999999999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15419711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2.0900092422329299E-2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5"/>
        <v>2.0900092422329299E-2</v>
      </c>
      <c r="Y434" s="2">
        <f t="shared" si="56"/>
        <v>0</v>
      </c>
      <c r="Z434" s="2">
        <f>IF(Y434&gt;$W$1,HLOOKUP(Y434,B434:$U$2835,ROW($B$2836)-ROW($A434),FALSE),0)</f>
        <v>0</v>
      </c>
      <c r="AA434" s="2">
        <f t="shared" si="54"/>
        <v>0</v>
      </c>
      <c r="AB434" s="2">
        <f>VLOOKUP(A434,segment3_SB_quantity!$A$2:$B$2834,2,FALSE)</f>
        <v>78</v>
      </c>
      <c r="AC434" s="3">
        <f t="shared" si="61"/>
        <v>1.3599999999999999E-2</v>
      </c>
      <c r="AD434">
        <f t="shared" si="57"/>
        <v>0</v>
      </c>
      <c r="AE434">
        <f t="shared" si="62"/>
        <v>1.0316669999999999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15479797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1.8840085369961599E-2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5"/>
        <v>1.8840085369961599E-2</v>
      </c>
      <c r="Y435" s="2">
        <f t="shared" si="56"/>
        <v>0</v>
      </c>
      <c r="Z435" s="2">
        <f>IF(Y435&gt;$W$1,HLOOKUP(Y435,B435:$U$2835,ROW($B$2836)-ROW($A435),FALSE),0)</f>
        <v>0</v>
      </c>
      <c r="AA435" s="2">
        <f t="shared" si="54"/>
        <v>0</v>
      </c>
      <c r="AB435" s="2">
        <f>VLOOKUP(A435,segment3_SB_quantity!$A$2:$B$2834,2,FALSE)</f>
        <v>126</v>
      </c>
      <c r="AC435" s="3">
        <f t="shared" si="61"/>
        <v>1.3599999999999999E-2</v>
      </c>
      <c r="AD435">
        <f t="shared" si="57"/>
        <v>0</v>
      </c>
      <c r="AE435">
        <f t="shared" si="62"/>
        <v>1.0316669999999999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15499629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2.9154753454296498E-146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5"/>
        <v>2.9154753454296498E-146</v>
      </c>
      <c r="Y436" s="2">
        <f t="shared" si="56"/>
        <v>0</v>
      </c>
      <c r="Z436" s="2">
        <f>IF(Y436&gt;$W$1,HLOOKUP(Y436,B436:$U$2835,ROW($B$2836)-ROW($A436),FALSE),0)</f>
        <v>0</v>
      </c>
      <c r="AA436" s="2">
        <f t="shared" si="54"/>
        <v>0</v>
      </c>
      <c r="AB436" s="2">
        <f>VLOOKUP(A436,segment3_SB_quantity!$A$2:$B$2834,2,FALSE)</f>
        <v>50</v>
      </c>
      <c r="AC436" s="3">
        <f t="shared" si="61"/>
        <v>1.3599999999999999E-2</v>
      </c>
      <c r="AD436">
        <f t="shared" si="57"/>
        <v>0</v>
      </c>
      <c r="AE436">
        <f t="shared" si="62"/>
        <v>1.0316669999999999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15529673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5"/>
        <v>0</v>
      </c>
      <c r="Y437" s="2">
        <f t="shared" si="56"/>
        <v>0</v>
      </c>
      <c r="Z437" s="2">
        <f>IF(Y437&gt;$W$1,HLOOKUP(Y437,B437:$U$2835,ROW($B$2836)-ROW($A437),FALSE),0)</f>
        <v>0</v>
      </c>
      <c r="AA437" s="2">
        <f t="shared" si="54"/>
        <v>0</v>
      </c>
      <c r="AB437" s="2">
        <f>VLOOKUP(A437,segment3_SB_quantity!$A$2:$B$2834,2,FALSE)</f>
        <v>5</v>
      </c>
      <c r="AC437" s="3">
        <f t="shared" si="61"/>
        <v>1.3599999999999999E-2</v>
      </c>
      <c r="AD437">
        <f t="shared" si="57"/>
        <v>0</v>
      </c>
      <c r="AE437">
        <f t="shared" si="62"/>
        <v>1.0316669999999999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15549830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5"/>
        <v>0</v>
      </c>
      <c r="Y438" s="2">
        <f t="shared" si="56"/>
        <v>0</v>
      </c>
      <c r="Z438" s="2">
        <f>IF(Y438&gt;$W$1,HLOOKUP(Y438,B438:$U$2835,ROW($B$2836)-ROW($A438),FALSE),0)</f>
        <v>0</v>
      </c>
      <c r="AA438" s="2">
        <f t="shared" si="54"/>
        <v>0</v>
      </c>
      <c r="AB438" s="2">
        <f>VLOOKUP(A438,segment3_SB_quantity!$A$2:$B$2834,2,FALSE)</f>
        <v>1</v>
      </c>
      <c r="AC438" s="3">
        <f t="shared" si="61"/>
        <v>1.3599999999999999E-2</v>
      </c>
      <c r="AD438">
        <f t="shared" si="57"/>
        <v>0</v>
      </c>
      <c r="AE438">
        <f t="shared" si="62"/>
        <v>1.0316669999999999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15549904</v>
      </c>
      <c r="B439" s="2">
        <v>0</v>
      </c>
      <c r="C439" s="2">
        <v>0</v>
      </c>
      <c r="D439" s="2">
        <v>0</v>
      </c>
      <c r="E439" s="2">
        <v>1.72640102716307E-2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5"/>
        <v>1.72640102716307E-2</v>
      </c>
      <c r="Y439" s="2">
        <f t="shared" si="56"/>
        <v>0</v>
      </c>
      <c r="Z439" s="2">
        <f>IF(Y439&gt;$W$1,HLOOKUP(Y439,B439:$U$2835,ROW($B$2836)-ROW($A439),FALSE),0)</f>
        <v>0</v>
      </c>
      <c r="AA439" s="2">
        <f t="shared" si="54"/>
        <v>0</v>
      </c>
      <c r="AB439" s="2">
        <f>VLOOKUP(A439,segment3_SB_quantity!$A$2:$B$2834,2,FALSE)</f>
        <v>26</v>
      </c>
      <c r="AC439" s="3">
        <f t="shared" si="61"/>
        <v>1.3599999999999999E-2</v>
      </c>
      <c r="AD439">
        <f t="shared" si="57"/>
        <v>0</v>
      </c>
      <c r="AE439">
        <f t="shared" si="62"/>
        <v>1.0316669999999999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15629981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2.2358700060786801E-2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5"/>
        <v>2.2358700060786801E-2</v>
      </c>
      <c r="Y440" s="2">
        <f t="shared" si="56"/>
        <v>0</v>
      </c>
      <c r="Z440" s="2">
        <f>IF(Y440&gt;$W$1,HLOOKUP(Y440,B440:$U$2835,ROW($B$2836)-ROW($A440),FALSE),0)</f>
        <v>0</v>
      </c>
      <c r="AA440" s="2">
        <f t="shared" si="54"/>
        <v>0</v>
      </c>
      <c r="AB440" s="2">
        <f>VLOOKUP(A440,segment3_SB_quantity!$A$2:$B$2834,2,FALSE)</f>
        <v>5</v>
      </c>
      <c r="AC440" s="3">
        <f t="shared" si="61"/>
        <v>1.3599999999999999E-2</v>
      </c>
      <c r="AD440">
        <f t="shared" si="57"/>
        <v>0</v>
      </c>
      <c r="AE440">
        <f t="shared" si="62"/>
        <v>1.0316669999999999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15659552</v>
      </c>
      <c r="B441" s="2">
        <v>0</v>
      </c>
      <c r="C441" s="2">
        <v>0</v>
      </c>
      <c r="D441" s="2">
        <v>0</v>
      </c>
      <c r="E441" s="2">
        <v>2.59960302066891E-3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5"/>
        <v>2.59960302066891E-3</v>
      </c>
      <c r="Y441" s="2">
        <f t="shared" si="56"/>
        <v>0</v>
      </c>
      <c r="Z441" s="2">
        <f>IF(Y441&gt;$W$1,HLOOKUP(Y441,B441:$U$2835,ROW($B$2836)-ROW($A441),FALSE),0)</f>
        <v>0</v>
      </c>
      <c r="AA441" s="2">
        <f t="shared" si="54"/>
        <v>0</v>
      </c>
      <c r="AB441" s="2">
        <f>VLOOKUP(A441,segment3_SB_quantity!$A$2:$B$2834,2,FALSE)</f>
        <v>2</v>
      </c>
      <c r="AC441" s="3">
        <f t="shared" si="61"/>
        <v>1.3599999999999999E-2</v>
      </c>
      <c r="AD441">
        <f t="shared" si="57"/>
        <v>0</v>
      </c>
      <c r="AE441">
        <f t="shared" si="62"/>
        <v>1.0316669999999999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15669814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4.1332547568527398E-57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5"/>
        <v>4.1332547568527398E-57</v>
      </c>
      <c r="Y442" s="2">
        <f t="shared" si="56"/>
        <v>0</v>
      </c>
      <c r="Z442" s="2">
        <f>IF(Y442&gt;$W$1,HLOOKUP(Y442,B442:$U$2835,ROW($B$2836)-ROW($A442),FALSE),0)</f>
        <v>0</v>
      </c>
      <c r="AA442" s="2">
        <f t="shared" si="54"/>
        <v>0</v>
      </c>
      <c r="AB442" s="2">
        <f>VLOOKUP(A442,segment3_SB_quantity!$A$2:$B$2834,2,FALSE)</f>
        <v>22</v>
      </c>
      <c r="AC442" s="3">
        <f t="shared" si="61"/>
        <v>1.3599999999999999E-2</v>
      </c>
      <c r="AD442">
        <f t="shared" si="57"/>
        <v>0</v>
      </c>
      <c r="AE442">
        <f t="shared" si="62"/>
        <v>1.0316669999999999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15679855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0.104199654947412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5"/>
        <v>0.104199654947412</v>
      </c>
      <c r="Y443" s="2">
        <f t="shared" si="56"/>
        <v>0</v>
      </c>
      <c r="Z443" s="2">
        <f>IF(Y443&gt;$W$1,HLOOKUP(Y443,B443:$U$2835,ROW($B$2836)-ROW($A443),FALSE),0)</f>
        <v>0</v>
      </c>
      <c r="AA443" s="2">
        <f t="shared" si="54"/>
        <v>0</v>
      </c>
      <c r="AB443" s="2">
        <f>VLOOKUP(A443,segment3_SB_quantity!$A$2:$B$2834,2,FALSE)</f>
        <v>5</v>
      </c>
      <c r="AC443" s="3">
        <f t="shared" si="61"/>
        <v>1.3599999999999999E-2</v>
      </c>
      <c r="AD443">
        <f t="shared" si="57"/>
        <v>0</v>
      </c>
      <c r="AE443">
        <f t="shared" si="62"/>
        <v>1.0316669999999999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15769922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5"/>
        <v>0</v>
      </c>
      <c r="Y444" s="2">
        <f t="shared" si="56"/>
        <v>0</v>
      </c>
      <c r="Z444" s="2">
        <f>IF(Y444&gt;$W$1,HLOOKUP(Y444,B444:$U$2835,ROW($B$2836)-ROW($A444),FALSE),0)</f>
        <v>0</v>
      </c>
      <c r="AA444" s="2">
        <f t="shared" si="54"/>
        <v>0</v>
      </c>
      <c r="AB444" s="2">
        <f>VLOOKUP(A444,segment3_SB_quantity!$A$2:$B$2834,2,FALSE)</f>
        <v>3</v>
      </c>
      <c r="AC444" s="3">
        <f t="shared" si="61"/>
        <v>1.3599999999999999E-2</v>
      </c>
      <c r="AD444">
        <f t="shared" si="57"/>
        <v>0</v>
      </c>
      <c r="AE444">
        <f t="shared" si="62"/>
        <v>1.0316669999999999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15789826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0.14596985903769899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5"/>
        <v>0.14596985903769899</v>
      </c>
      <c r="Y445" s="2">
        <f t="shared" si="56"/>
        <v>0</v>
      </c>
      <c r="Z445" s="2">
        <f>IF(Y445&gt;$W$1,HLOOKUP(Y445,B445:$U$2835,ROW($B$2836)-ROW($A445),FALSE),0)</f>
        <v>0</v>
      </c>
      <c r="AA445" s="2">
        <f t="shared" si="54"/>
        <v>0</v>
      </c>
      <c r="AB445" s="2">
        <f>VLOOKUP(A445,segment3_SB_quantity!$A$2:$B$2834,2,FALSE)</f>
        <v>6</v>
      </c>
      <c r="AC445" s="3">
        <f t="shared" si="61"/>
        <v>1.3599999999999999E-2</v>
      </c>
      <c r="AD445">
        <f t="shared" si="57"/>
        <v>0</v>
      </c>
      <c r="AE445">
        <f t="shared" si="62"/>
        <v>1.0316669999999999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15819895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6.7547545107395596E-7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5"/>
        <v>6.7547545107395596E-7</v>
      </c>
      <c r="Y446" s="2">
        <f t="shared" si="56"/>
        <v>0</v>
      </c>
      <c r="Z446" s="2">
        <f>IF(Y446&gt;$W$1,HLOOKUP(Y446,B446:$U$2835,ROW($B$2836)-ROW($A446),FALSE),0)</f>
        <v>0</v>
      </c>
      <c r="AA446" s="2">
        <f t="shared" si="54"/>
        <v>0</v>
      </c>
      <c r="AB446" s="2">
        <f>VLOOKUP(A446,segment3_SB_quantity!$A$2:$B$2834,2,FALSE)</f>
        <v>63</v>
      </c>
      <c r="AC446" s="3">
        <f t="shared" si="61"/>
        <v>1.3599999999999999E-2</v>
      </c>
      <c r="AD446">
        <f t="shared" si="57"/>
        <v>0</v>
      </c>
      <c r="AE446">
        <f t="shared" si="62"/>
        <v>1.0316669999999999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15869799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3.6948882044704799E-3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5"/>
        <v>3.6948882044704799E-3</v>
      </c>
      <c r="Y447" s="2">
        <f t="shared" si="56"/>
        <v>0</v>
      </c>
      <c r="Z447" s="2">
        <f>IF(Y447&gt;$W$1,HLOOKUP(Y447,B447:$U$2835,ROW($B$2836)-ROW($A447),FALSE),0)</f>
        <v>0</v>
      </c>
      <c r="AA447" s="2">
        <f t="shared" si="54"/>
        <v>0</v>
      </c>
      <c r="AB447" s="2">
        <f>VLOOKUP(A447,segment3_SB_quantity!$A$2:$B$2834,2,FALSE)</f>
        <v>27</v>
      </c>
      <c r="AC447" s="3">
        <f t="shared" si="61"/>
        <v>1.3599999999999999E-2</v>
      </c>
      <c r="AD447">
        <f t="shared" si="57"/>
        <v>0</v>
      </c>
      <c r="AE447">
        <f t="shared" si="62"/>
        <v>1.0316669999999999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15869812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3.2588223369385599E-23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5"/>
        <v>3.2588223369385599E-23</v>
      </c>
      <c r="Y448" s="2">
        <f t="shared" si="56"/>
        <v>0</v>
      </c>
      <c r="Z448" s="2">
        <f>IF(Y448&gt;$W$1,HLOOKUP(Y448,B448:$U$2835,ROW($B$2836)-ROW($A448),FALSE),0)</f>
        <v>0</v>
      </c>
      <c r="AA448" s="2">
        <f t="shared" si="54"/>
        <v>0</v>
      </c>
      <c r="AB448" s="2">
        <f>VLOOKUP(A448,segment3_SB_quantity!$A$2:$B$2834,2,FALSE)</f>
        <v>21</v>
      </c>
      <c r="AC448" s="3">
        <f t="shared" si="61"/>
        <v>1.3599999999999999E-2</v>
      </c>
      <c r="AD448">
        <f t="shared" si="57"/>
        <v>0</v>
      </c>
      <c r="AE448">
        <f t="shared" si="62"/>
        <v>1.0316669999999999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15879989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5.6396614231597601E-4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5"/>
        <v>5.6396614231597601E-4</v>
      </c>
      <c r="Y449" s="2">
        <f t="shared" si="56"/>
        <v>0</v>
      </c>
      <c r="Z449" s="2">
        <f>IF(Y449&gt;$W$1,HLOOKUP(Y449,B449:$U$2835,ROW($B$2836)-ROW($A449),FALSE),0)</f>
        <v>0</v>
      </c>
      <c r="AA449" s="2">
        <f t="shared" si="54"/>
        <v>0</v>
      </c>
      <c r="AB449" s="2">
        <f>VLOOKUP(A449,segment3_SB_quantity!$A$2:$B$2834,2,FALSE)</f>
        <v>285</v>
      </c>
      <c r="AC449" s="3">
        <f t="shared" si="61"/>
        <v>1.3599999999999999E-2</v>
      </c>
      <c r="AD449">
        <f t="shared" si="57"/>
        <v>0</v>
      </c>
      <c r="AE449">
        <f t="shared" si="62"/>
        <v>1.0316669999999999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15979711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1.31197747166827E-3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5"/>
        <v>1.31197747166827E-3</v>
      </c>
      <c r="Y450" s="2">
        <f t="shared" si="56"/>
        <v>0</v>
      </c>
      <c r="Z450" s="2">
        <f>IF(Y450&gt;$W$1,HLOOKUP(Y450,B450:$U$2835,ROW($B$2836)-ROW($A450),FALSE),0)</f>
        <v>0</v>
      </c>
      <c r="AA450" s="2">
        <f t="shared" ref="AA450:AA513" si="63">IF(Z450&gt;0,HLOOKUP(Z450,$B$2835:$U$2836,2,FALSE),0)</f>
        <v>0</v>
      </c>
      <c r="AB450" s="2">
        <f>VLOOKUP(A450,segment3_SB_quantity!$A$2:$B$2834,2,FALSE)</f>
        <v>103</v>
      </c>
      <c r="AC450" s="3">
        <f t="shared" si="61"/>
        <v>1.3599999999999999E-2</v>
      </c>
      <c r="AD450">
        <f t="shared" si="57"/>
        <v>0</v>
      </c>
      <c r="AE450">
        <f t="shared" si="62"/>
        <v>1.0316669999999999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15979950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0.11978881570281399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4">MAX(B451:U451)</f>
        <v>0.11978881570281399</v>
      </c>
      <c r="Y451" s="2">
        <f t="shared" ref="Y451:Y514" si="65">IF(X451&gt;$W$1,X451,0)</f>
        <v>0</v>
      </c>
      <c r="Z451" s="2">
        <f>IF(Y451&gt;$W$1,HLOOKUP(Y451,B451:$U$2835,ROW($B$2836)-ROW($A451),FALSE),0)</f>
        <v>0</v>
      </c>
      <c r="AA451" s="2">
        <f t="shared" si="63"/>
        <v>0</v>
      </c>
      <c r="AB451" s="2">
        <f>VLOOKUP(A451,segment3_SB_quantity!$A$2:$B$2834,2,FALSE)</f>
        <v>1</v>
      </c>
      <c r="AC451" s="3">
        <f t="shared" si="61"/>
        <v>1.3599999999999999E-2</v>
      </c>
      <c r="AD451">
        <f t="shared" ref="AD451:AD514" si="66">IF(AA451&gt;0,AB451*AC451,0)</f>
        <v>0</v>
      </c>
      <c r="AE451">
        <f t="shared" si="62"/>
        <v>1.0316669999999999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16019629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2.0185353095237599E-2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4"/>
        <v>2.0185353095237599E-2</v>
      </c>
      <c r="Y452" s="2">
        <f t="shared" si="65"/>
        <v>0</v>
      </c>
      <c r="Z452" s="2">
        <f>IF(Y452&gt;$W$1,HLOOKUP(Y452,B452:$U$2835,ROW($B$2836)-ROW($A452),FALSE),0)</f>
        <v>0</v>
      </c>
      <c r="AA452" s="2">
        <f t="shared" si="63"/>
        <v>0</v>
      </c>
      <c r="AB452" s="2">
        <f>VLOOKUP(A452,segment3_SB_quantity!$A$2:$B$2834,2,FALSE)</f>
        <v>145</v>
      </c>
      <c r="AC452" s="3">
        <f t="shared" ref="AC452:AC515" si="70">AC451</f>
        <v>1.3599999999999999E-2</v>
      </c>
      <c r="AD452">
        <f t="shared" si="66"/>
        <v>0</v>
      </c>
      <c r="AE452">
        <f t="shared" ref="AE452:AE515" si="71">AE451</f>
        <v>1.0316669999999999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16059766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4"/>
        <v>0</v>
      </c>
      <c r="Y453" s="2">
        <f t="shared" si="65"/>
        <v>0</v>
      </c>
      <c r="Z453" s="2">
        <f>IF(Y453&gt;$W$1,HLOOKUP(Y453,B453:$U$2835,ROW($B$2836)-ROW($A453),FALSE),0)</f>
        <v>0</v>
      </c>
      <c r="AA453" s="2">
        <f t="shared" si="63"/>
        <v>0</v>
      </c>
      <c r="AB453" s="2">
        <f>VLOOKUP(A453,segment3_SB_quantity!$A$2:$B$2834,2,FALSE)</f>
        <v>1</v>
      </c>
      <c r="AC453" s="3">
        <f t="shared" si="70"/>
        <v>1.3599999999999999E-2</v>
      </c>
      <c r="AD453">
        <f t="shared" si="66"/>
        <v>0</v>
      </c>
      <c r="AE453">
        <f t="shared" si="71"/>
        <v>1.0316669999999999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16119868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0.17585653466599899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4"/>
        <v>0.17585653466599899</v>
      </c>
      <c r="Y454" s="2">
        <f t="shared" si="65"/>
        <v>0</v>
      </c>
      <c r="Z454" s="2">
        <f>IF(Y454&gt;$W$1,HLOOKUP(Y454,B454:$U$2835,ROW($B$2836)-ROW($A454),FALSE),0)</f>
        <v>0</v>
      </c>
      <c r="AA454" s="2">
        <f t="shared" si="63"/>
        <v>0</v>
      </c>
      <c r="AB454" s="2">
        <f>VLOOKUP(A454,segment3_SB_quantity!$A$2:$B$2834,2,FALSE)</f>
        <v>68</v>
      </c>
      <c r="AC454" s="3">
        <f t="shared" si="70"/>
        <v>1.3599999999999999E-2</v>
      </c>
      <c r="AD454">
        <f t="shared" si="66"/>
        <v>0</v>
      </c>
      <c r="AE454">
        <f t="shared" si="71"/>
        <v>1.0316669999999999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16129830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0.136323441154071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4"/>
        <v>0.136323441154071</v>
      </c>
      <c r="Y455" s="2">
        <f t="shared" si="65"/>
        <v>0</v>
      </c>
      <c r="Z455" s="2">
        <f>IF(Y455&gt;$W$1,HLOOKUP(Y455,B455:$U$2835,ROW($B$2836)-ROW($A455),FALSE),0)</f>
        <v>0</v>
      </c>
      <c r="AA455" s="2">
        <f t="shared" si="63"/>
        <v>0</v>
      </c>
      <c r="AB455" s="2">
        <f>VLOOKUP(A455,segment3_SB_quantity!$A$2:$B$2834,2,FALSE)</f>
        <v>9</v>
      </c>
      <c r="AC455" s="3">
        <f t="shared" si="70"/>
        <v>1.3599999999999999E-2</v>
      </c>
      <c r="AD455">
        <f t="shared" si="66"/>
        <v>0</v>
      </c>
      <c r="AE455">
        <f t="shared" si="71"/>
        <v>1.0316669999999999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16129896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4"/>
        <v>0</v>
      </c>
      <c r="Y456" s="2">
        <f t="shared" si="65"/>
        <v>0</v>
      </c>
      <c r="Z456" s="2">
        <f>IF(Y456&gt;$W$1,HLOOKUP(Y456,B456:$U$2835,ROW($B$2836)-ROW($A456),FALSE),0)</f>
        <v>0</v>
      </c>
      <c r="AA456" s="2">
        <f t="shared" si="63"/>
        <v>0</v>
      </c>
      <c r="AB456" s="2">
        <f>VLOOKUP(A456,segment3_SB_quantity!$A$2:$B$2834,2,FALSE)</f>
        <v>27</v>
      </c>
      <c r="AC456" s="3">
        <f t="shared" si="70"/>
        <v>1.3599999999999999E-2</v>
      </c>
      <c r="AD456">
        <f t="shared" si="66"/>
        <v>0</v>
      </c>
      <c r="AE456">
        <f t="shared" si="71"/>
        <v>1.0316669999999999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16189742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9.1134212239780098E-4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4"/>
        <v>9.1134212239780098E-4</v>
      </c>
      <c r="Y457" s="2">
        <f t="shared" si="65"/>
        <v>0</v>
      </c>
      <c r="Z457" s="2">
        <f>IF(Y457&gt;$W$1,HLOOKUP(Y457,B457:$U$2835,ROW($B$2836)-ROW($A457),FALSE),0)</f>
        <v>0</v>
      </c>
      <c r="AA457" s="2">
        <f t="shared" si="63"/>
        <v>0</v>
      </c>
      <c r="AB457" s="2">
        <f>VLOOKUP(A457,segment3_SB_quantity!$A$2:$B$2834,2,FALSE)</f>
        <v>1</v>
      </c>
      <c r="AC457" s="3">
        <f t="shared" si="70"/>
        <v>1.3599999999999999E-2</v>
      </c>
      <c r="AD457">
        <f t="shared" si="66"/>
        <v>0</v>
      </c>
      <c r="AE457">
        <f t="shared" si="71"/>
        <v>1.0316669999999999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16209603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2.7308462893742502E-4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4"/>
        <v>2.7308462893742502E-4</v>
      </c>
      <c r="Y458" s="2">
        <f t="shared" si="65"/>
        <v>0</v>
      </c>
      <c r="Z458" s="2">
        <f>IF(Y458&gt;$W$1,HLOOKUP(Y458,B458:$U$2835,ROW($B$2836)-ROW($A458),FALSE),0)</f>
        <v>0</v>
      </c>
      <c r="AA458" s="2">
        <f t="shared" si="63"/>
        <v>0</v>
      </c>
      <c r="AB458" s="2">
        <f>VLOOKUP(A458,segment3_SB_quantity!$A$2:$B$2834,2,FALSE)</f>
        <v>84</v>
      </c>
      <c r="AC458" s="3">
        <f t="shared" si="70"/>
        <v>1.3599999999999999E-2</v>
      </c>
      <c r="AD458">
        <f t="shared" si="66"/>
        <v>0</v>
      </c>
      <c r="AE458">
        <f t="shared" si="71"/>
        <v>1.0316669999999999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16229605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1.09166218292133E-2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4"/>
        <v>1.09166218292133E-2</v>
      </c>
      <c r="Y459" s="2">
        <f t="shared" si="65"/>
        <v>0</v>
      </c>
      <c r="Z459" s="2">
        <f>IF(Y459&gt;$W$1,HLOOKUP(Y459,B459:$U$2835,ROW($B$2836)-ROW($A459),FALSE),0)</f>
        <v>0</v>
      </c>
      <c r="AA459" s="2">
        <f t="shared" si="63"/>
        <v>0</v>
      </c>
      <c r="AB459" s="2">
        <f>VLOOKUP(A459,segment3_SB_quantity!$A$2:$B$2834,2,FALSE)</f>
        <v>10</v>
      </c>
      <c r="AC459" s="3">
        <f t="shared" si="70"/>
        <v>1.3599999999999999E-2</v>
      </c>
      <c r="AD459">
        <f t="shared" si="66"/>
        <v>0</v>
      </c>
      <c r="AE459">
        <f t="shared" si="71"/>
        <v>1.0316669999999999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16239779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4"/>
        <v>0</v>
      </c>
      <c r="Y460" s="2">
        <f t="shared" si="65"/>
        <v>0</v>
      </c>
      <c r="Z460" s="2">
        <f>IF(Y460&gt;$W$1,HLOOKUP(Y460,B460:$U$2835,ROW($B$2836)-ROW($A460),FALSE),0)</f>
        <v>0</v>
      </c>
      <c r="AA460" s="2">
        <f t="shared" si="63"/>
        <v>0</v>
      </c>
      <c r="AB460" s="2">
        <f>VLOOKUP(A460,segment3_SB_quantity!$A$2:$B$2834,2,FALSE)</f>
        <v>21</v>
      </c>
      <c r="AC460" s="3">
        <f t="shared" si="70"/>
        <v>1.3599999999999999E-2</v>
      </c>
      <c r="AD460">
        <f t="shared" si="66"/>
        <v>0</v>
      </c>
      <c r="AE460">
        <f t="shared" si="71"/>
        <v>1.0316669999999999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16269610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3.7520928309814897E-4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4"/>
        <v>3.7520928309814897E-4</v>
      </c>
      <c r="Y461" s="2">
        <f t="shared" si="65"/>
        <v>0</v>
      </c>
      <c r="Z461" s="2">
        <f>IF(Y461&gt;$W$1,HLOOKUP(Y461,B461:$U$2835,ROW($B$2836)-ROW($A461),FALSE),0)</f>
        <v>0</v>
      </c>
      <c r="AA461" s="2">
        <f t="shared" si="63"/>
        <v>0</v>
      </c>
      <c r="AB461" s="2">
        <f>VLOOKUP(A461,segment3_SB_quantity!$A$2:$B$2834,2,FALSE)</f>
        <v>203</v>
      </c>
      <c r="AC461" s="3">
        <f t="shared" si="70"/>
        <v>1.3599999999999999E-2</v>
      </c>
      <c r="AD461">
        <f t="shared" si="66"/>
        <v>0</v>
      </c>
      <c r="AE461">
        <f t="shared" si="71"/>
        <v>1.0316669999999999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16269899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0.64762918343984899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4"/>
        <v>0.64762918343984899</v>
      </c>
      <c r="Y462" s="2">
        <f t="shared" si="65"/>
        <v>0.64762918343984899</v>
      </c>
      <c r="Z462" s="2" t="str">
        <f>IF(Y462&gt;$W$1,HLOOKUP(Y462,B462:$U$2835,ROW($B$2836)-ROW($A462),FALSE),0)</f>
        <v>P_OL10</v>
      </c>
      <c r="AA462" s="2">
        <f t="shared" si="63"/>
        <v>0.47499999999999992</v>
      </c>
      <c r="AB462" s="2">
        <f>VLOOKUP(A462,segment3_SB_quantity!$A$2:$B$2834,2,FALSE)</f>
        <v>69</v>
      </c>
      <c r="AC462" s="3">
        <f t="shared" si="70"/>
        <v>1.3599999999999999E-2</v>
      </c>
      <c r="AD462">
        <f t="shared" si="66"/>
        <v>0.9383999999999999</v>
      </c>
      <c r="AE462">
        <f t="shared" si="71"/>
        <v>1.0316669999999999</v>
      </c>
      <c r="AF462" s="2">
        <f t="shared" si="67"/>
        <v>0.96811631279999977</v>
      </c>
      <c r="AG462" s="2">
        <f t="shared" si="68"/>
        <v>0.45985524857999982</v>
      </c>
      <c r="AH462" s="1">
        <f t="shared" si="69"/>
        <v>2.1052631578947372</v>
      </c>
    </row>
    <row r="463" spans="1:34" x14ac:dyDescent="0.55000000000000004">
      <c r="A463">
        <v>16329840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8.1174506225112196E-5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4"/>
        <v>8.1174506225112196E-5</v>
      </c>
      <c r="Y463" s="2">
        <f t="shared" si="65"/>
        <v>0</v>
      </c>
      <c r="Z463" s="2">
        <f>IF(Y463&gt;$W$1,HLOOKUP(Y463,B463:$U$2835,ROW($B$2836)-ROW($A463),FALSE),0)</f>
        <v>0</v>
      </c>
      <c r="AA463" s="2">
        <f t="shared" si="63"/>
        <v>0</v>
      </c>
      <c r="AB463" s="2">
        <f>VLOOKUP(A463,segment3_SB_quantity!$A$2:$B$2834,2,FALSE)</f>
        <v>75</v>
      </c>
      <c r="AC463" s="3">
        <f t="shared" si="70"/>
        <v>1.3599999999999999E-2</v>
      </c>
      <c r="AD463">
        <f t="shared" si="66"/>
        <v>0</v>
      </c>
      <c r="AE463">
        <f t="shared" si="71"/>
        <v>1.0316669999999999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16339966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0.56054291346286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4"/>
        <v>0.56054291346286</v>
      </c>
      <c r="Y464" s="2">
        <f t="shared" si="65"/>
        <v>0.56054291346286</v>
      </c>
      <c r="Z464" s="2" t="str">
        <f>IF(Y464&gt;$W$1,HLOOKUP(Y464,B464:$U$2835,ROW($B$2836)-ROW($A464),FALSE),0)</f>
        <v>P_OL10</v>
      </c>
      <c r="AA464" s="2">
        <f t="shared" si="63"/>
        <v>0.47499999999999992</v>
      </c>
      <c r="AB464" s="2">
        <f>VLOOKUP(A464,segment3_SB_quantity!$A$2:$B$2834,2,FALSE)</f>
        <v>103</v>
      </c>
      <c r="AC464" s="3">
        <f t="shared" si="70"/>
        <v>1.3599999999999999E-2</v>
      </c>
      <c r="AD464">
        <f t="shared" si="66"/>
        <v>1.4007999999999998</v>
      </c>
      <c r="AE464">
        <f t="shared" si="71"/>
        <v>1.0316669999999999</v>
      </c>
      <c r="AF464" s="2">
        <f t="shared" si="67"/>
        <v>1.4451591335999996</v>
      </c>
      <c r="AG464" s="2">
        <f t="shared" si="68"/>
        <v>0.68645058845999973</v>
      </c>
      <c r="AH464" s="1">
        <f t="shared" si="69"/>
        <v>2.1052631578947372</v>
      </c>
    </row>
    <row r="465" spans="1:34" x14ac:dyDescent="0.55000000000000004">
      <c r="A465">
        <v>16379814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3.5980584200467802E-6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4"/>
        <v>3.5980584200467802E-6</v>
      </c>
      <c r="Y465" s="2">
        <f t="shared" si="65"/>
        <v>0</v>
      </c>
      <c r="Z465" s="2">
        <f>IF(Y465&gt;$W$1,HLOOKUP(Y465,B465:$U$2835,ROW($B$2836)-ROW($A465),FALSE),0)</f>
        <v>0</v>
      </c>
      <c r="AA465" s="2">
        <f t="shared" si="63"/>
        <v>0</v>
      </c>
      <c r="AB465" s="2">
        <f>VLOOKUP(A465,segment3_SB_quantity!$A$2:$B$2834,2,FALSE)</f>
        <v>4</v>
      </c>
      <c r="AC465" s="3">
        <f t="shared" si="70"/>
        <v>1.3599999999999999E-2</v>
      </c>
      <c r="AD465">
        <f t="shared" si="66"/>
        <v>0</v>
      </c>
      <c r="AE465">
        <f t="shared" si="71"/>
        <v>1.0316669999999999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16419607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1.85634158603654E-2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4"/>
        <v>1.85634158603654E-2</v>
      </c>
      <c r="Y466" s="2">
        <f t="shared" si="65"/>
        <v>0</v>
      </c>
      <c r="Z466" s="2">
        <f>IF(Y466&gt;$W$1,HLOOKUP(Y466,B466:$U$2835,ROW($B$2836)-ROW($A466),FALSE),0)</f>
        <v>0</v>
      </c>
      <c r="AA466" s="2">
        <f t="shared" si="63"/>
        <v>0</v>
      </c>
      <c r="AB466" s="2">
        <f>VLOOKUP(A466,segment3_SB_quantity!$A$2:$B$2834,2,FALSE)</f>
        <v>44</v>
      </c>
      <c r="AC466" s="3">
        <f t="shared" si="70"/>
        <v>1.3599999999999999E-2</v>
      </c>
      <c r="AD466">
        <f t="shared" si="66"/>
        <v>0</v>
      </c>
      <c r="AE466">
        <f t="shared" si="71"/>
        <v>1.0316669999999999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16419830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1.09595727567795E-8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4"/>
        <v>1.09595727567795E-8</v>
      </c>
      <c r="Y467" s="2">
        <f t="shared" si="65"/>
        <v>0</v>
      </c>
      <c r="Z467" s="2">
        <f>IF(Y467&gt;$W$1,HLOOKUP(Y467,B467:$U$2835,ROW($B$2836)-ROW($A467),FALSE),0)</f>
        <v>0</v>
      </c>
      <c r="AA467" s="2">
        <f t="shared" si="63"/>
        <v>0</v>
      </c>
      <c r="AB467" s="2">
        <f>VLOOKUP(A467,segment3_SB_quantity!$A$2:$B$2834,2,FALSE)</f>
        <v>95</v>
      </c>
      <c r="AC467" s="3">
        <f t="shared" si="70"/>
        <v>1.3599999999999999E-2</v>
      </c>
      <c r="AD467">
        <f t="shared" si="66"/>
        <v>0</v>
      </c>
      <c r="AE467">
        <f t="shared" si="71"/>
        <v>1.0316669999999999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16429753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7.9654164700972496E-26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4"/>
        <v>7.9654164700972496E-26</v>
      </c>
      <c r="Y468" s="2">
        <f t="shared" si="65"/>
        <v>0</v>
      </c>
      <c r="Z468" s="2">
        <f>IF(Y468&gt;$W$1,HLOOKUP(Y468,B468:$U$2835,ROW($B$2836)-ROW($A468),FALSE),0)</f>
        <v>0</v>
      </c>
      <c r="AA468" s="2">
        <f t="shared" si="63"/>
        <v>0</v>
      </c>
      <c r="AB468" s="2">
        <f>VLOOKUP(A468,segment3_SB_quantity!$A$2:$B$2834,2,FALSE)</f>
        <v>22</v>
      </c>
      <c r="AC468" s="3">
        <f t="shared" si="70"/>
        <v>1.3599999999999999E-2</v>
      </c>
      <c r="AD468">
        <f t="shared" si="66"/>
        <v>0</v>
      </c>
      <c r="AE468">
        <f t="shared" si="71"/>
        <v>1.0316669999999999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16479664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4"/>
        <v>0</v>
      </c>
      <c r="Y469" s="2">
        <f t="shared" si="65"/>
        <v>0</v>
      </c>
      <c r="Z469" s="2">
        <f>IF(Y469&gt;$W$1,HLOOKUP(Y469,B469:$U$2835,ROW($B$2836)-ROW($A469),FALSE),0)</f>
        <v>0</v>
      </c>
      <c r="AA469" s="2">
        <f t="shared" si="63"/>
        <v>0</v>
      </c>
      <c r="AB469" s="2">
        <f>VLOOKUP(A469,segment3_SB_quantity!$A$2:$B$2834,2,FALSE)</f>
        <v>6</v>
      </c>
      <c r="AC469" s="3">
        <f t="shared" si="70"/>
        <v>1.3599999999999999E-2</v>
      </c>
      <c r="AD469">
        <f t="shared" si="66"/>
        <v>0</v>
      </c>
      <c r="AE469">
        <f t="shared" si="71"/>
        <v>1.0316669999999999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16489703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8.1646182861794901E-3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4"/>
        <v>8.1646182861794901E-3</v>
      </c>
      <c r="Y470" s="2">
        <f t="shared" si="65"/>
        <v>0</v>
      </c>
      <c r="Z470" s="2">
        <f>IF(Y470&gt;$W$1,HLOOKUP(Y470,B470:$U$2835,ROW($B$2836)-ROW($A470),FALSE),0)</f>
        <v>0</v>
      </c>
      <c r="AA470" s="2">
        <f t="shared" si="63"/>
        <v>0</v>
      </c>
      <c r="AB470" s="2">
        <f>VLOOKUP(A470,segment3_SB_quantity!$A$2:$B$2834,2,FALSE)</f>
        <v>13</v>
      </c>
      <c r="AC470" s="3">
        <f t="shared" si="70"/>
        <v>1.3599999999999999E-2</v>
      </c>
      <c r="AD470">
        <f t="shared" si="66"/>
        <v>0</v>
      </c>
      <c r="AE470">
        <f t="shared" si="71"/>
        <v>1.0316669999999999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16529696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1.2778129219328801E-2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4"/>
        <v>1.2778129219328801E-2</v>
      </c>
      <c r="Y471" s="2">
        <f t="shared" si="65"/>
        <v>0</v>
      </c>
      <c r="Z471" s="2">
        <f>IF(Y471&gt;$W$1,HLOOKUP(Y471,B471:$U$2835,ROW($B$2836)-ROW($A471),FALSE),0)</f>
        <v>0</v>
      </c>
      <c r="AA471" s="2">
        <f t="shared" si="63"/>
        <v>0</v>
      </c>
      <c r="AB471" s="2">
        <f>VLOOKUP(A471,segment3_SB_quantity!$A$2:$B$2834,2,FALSE)</f>
        <v>20</v>
      </c>
      <c r="AC471" s="3">
        <f t="shared" si="70"/>
        <v>1.3599999999999999E-2</v>
      </c>
      <c r="AD471">
        <f t="shared" si="66"/>
        <v>0</v>
      </c>
      <c r="AE471">
        <f t="shared" si="71"/>
        <v>1.0316669999999999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16549713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4"/>
        <v>0</v>
      </c>
      <c r="Y472" s="2">
        <f t="shared" si="65"/>
        <v>0</v>
      </c>
      <c r="Z472" s="2">
        <f>IF(Y472&gt;$W$1,HLOOKUP(Y472,B472:$U$2835,ROW($B$2836)-ROW($A472),FALSE),0)</f>
        <v>0</v>
      </c>
      <c r="AA472" s="2">
        <f t="shared" si="63"/>
        <v>0</v>
      </c>
      <c r="AB472" s="2">
        <f>VLOOKUP(A472,segment3_SB_quantity!$A$2:$B$2834,2,FALSE)</f>
        <v>17</v>
      </c>
      <c r="AC472" s="3">
        <f t="shared" si="70"/>
        <v>1.3599999999999999E-2</v>
      </c>
      <c r="AD472">
        <f t="shared" si="66"/>
        <v>0</v>
      </c>
      <c r="AE472">
        <f t="shared" si="71"/>
        <v>1.0316669999999999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16589646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0.110868055365709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4"/>
        <v>0.110868055365709</v>
      </c>
      <c r="Y473" s="2">
        <f t="shared" si="65"/>
        <v>0</v>
      </c>
      <c r="Z473" s="2">
        <f>IF(Y473&gt;$W$1,HLOOKUP(Y473,B473:$U$2835,ROW($B$2836)-ROW($A473),FALSE),0)</f>
        <v>0</v>
      </c>
      <c r="AA473" s="2">
        <f t="shared" si="63"/>
        <v>0</v>
      </c>
      <c r="AB473" s="2">
        <f>VLOOKUP(A473,segment3_SB_quantity!$A$2:$B$2834,2,FALSE)</f>
        <v>75</v>
      </c>
      <c r="AC473" s="3">
        <f t="shared" si="70"/>
        <v>1.3599999999999999E-2</v>
      </c>
      <c r="AD473">
        <f t="shared" si="66"/>
        <v>0</v>
      </c>
      <c r="AE473">
        <f t="shared" si="71"/>
        <v>1.0316669999999999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16599969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4"/>
        <v>0</v>
      </c>
      <c r="Y474" s="2">
        <f t="shared" si="65"/>
        <v>0</v>
      </c>
      <c r="Z474" s="2">
        <f>IF(Y474&gt;$W$1,HLOOKUP(Y474,B474:$U$2835,ROW($B$2836)-ROW($A474),FALSE),0)</f>
        <v>0</v>
      </c>
      <c r="AA474" s="2">
        <f t="shared" si="63"/>
        <v>0</v>
      </c>
      <c r="AB474" s="2">
        <f>VLOOKUP(A474,segment3_SB_quantity!$A$2:$B$2834,2,FALSE)</f>
        <v>1</v>
      </c>
      <c r="AC474" s="3">
        <f t="shared" si="70"/>
        <v>1.3599999999999999E-2</v>
      </c>
      <c r="AD474">
        <f t="shared" si="66"/>
        <v>0</v>
      </c>
      <c r="AE474">
        <f t="shared" si="71"/>
        <v>1.0316669999999999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16659749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1.8625827515963599E-2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4"/>
        <v>1.8625827515963599E-2</v>
      </c>
      <c r="Y475" s="2">
        <f t="shared" si="65"/>
        <v>0</v>
      </c>
      <c r="Z475" s="2">
        <f>IF(Y475&gt;$W$1,HLOOKUP(Y475,B475:$U$2835,ROW($B$2836)-ROW($A475),FALSE),0)</f>
        <v>0</v>
      </c>
      <c r="AA475" s="2">
        <f t="shared" si="63"/>
        <v>0</v>
      </c>
      <c r="AB475" s="2">
        <f>VLOOKUP(A475,segment3_SB_quantity!$A$2:$B$2834,2,FALSE)</f>
        <v>170</v>
      </c>
      <c r="AC475" s="3">
        <f t="shared" si="70"/>
        <v>1.3599999999999999E-2</v>
      </c>
      <c r="AD475">
        <f t="shared" si="66"/>
        <v>0</v>
      </c>
      <c r="AE475">
        <f t="shared" si="71"/>
        <v>1.0316669999999999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16709903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2.5927307317049899E-11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4"/>
        <v>2.5927307317049899E-11</v>
      </c>
      <c r="Y476" s="2">
        <f t="shared" si="65"/>
        <v>0</v>
      </c>
      <c r="Z476" s="2">
        <f>IF(Y476&gt;$W$1,HLOOKUP(Y476,B476:$U$2835,ROW($B$2836)-ROW($A476),FALSE),0)</f>
        <v>0</v>
      </c>
      <c r="AA476" s="2">
        <f t="shared" si="63"/>
        <v>0</v>
      </c>
      <c r="AB476" s="2">
        <f>VLOOKUP(A476,segment3_SB_quantity!$A$2:$B$2834,2,FALSE)</f>
        <v>2</v>
      </c>
      <c r="AC476" s="3">
        <f t="shared" si="70"/>
        <v>1.3599999999999999E-2</v>
      </c>
      <c r="AD476">
        <f t="shared" si="66"/>
        <v>0</v>
      </c>
      <c r="AE476">
        <f t="shared" si="71"/>
        <v>1.0316669999999999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16739745</v>
      </c>
      <c r="B477" s="2">
        <v>0</v>
      </c>
      <c r="C477" s="2">
        <v>4.9499433463743199E-2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4"/>
        <v>4.9499433463743199E-2</v>
      </c>
      <c r="Y477" s="2">
        <f t="shared" si="65"/>
        <v>0</v>
      </c>
      <c r="Z477" s="2">
        <f>IF(Y477&gt;$W$1,HLOOKUP(Y477,B477:$U$2835,ROW($B$2836)-ROW($A477),FALSE),0)</f>
        <v>0</v>
      </c>
      <c r="AA477" s="2">
        <f t="shared" si="63"/>
        <v>0</v>
      </c>
      <c r="AB477" s="2">
        <f>VLOOKUP(A477,segment3_SB_quantity!$A$2:$B$2834,2,FALSE)</f>
        <v>3</v>
      </c>
      <c r="AC477" s="3">
        <f t="shared" si="70"/>
        <v>1.3599999999999999E-2</v>
      </c>
      <c r="AD477">
        <f t="shared" si="66"/>
        <v>0</v>
      </c>
      <c r="AE477">
        <f t="shared" si="71"/>
        <v>1.0316669999999999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16739837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4"/>
        <v>0</v>
      </c>
      <c r="Y478" s="2">
        <f t="shared" si="65"/>
        <v>0</v>
      </c>
      <c r="Z478" s="2">
        <f>IF(Y478&gt;$W$1,HLOOKUP(Y478,B478:$U$2835,ROW($B$2836)-ROW($A478),FALSE),0)</f>
        <v>0</v>
      </c>
      <c r="AA478" s="2">
        <f t="shared" si="63"/>
        <v>0</v>
      </c>
      <c r="AB478" s="2">
        <f>VLOOKUP(A478,segment3_SB_quantity!$A$2:$B$2834,2,FALSE)</f>
        <v>1</v>
      </c>
      <c r="AC478" s="3">
        <f t="shared" si="70"/>
        <v>1.3599999999999999E-2</v>
      </c>
      <c r="AD478">
        <f t="shared" si="66"/>
        <v>0</v>
      </c>
      <c r="AE478">
        <f t="shared" si="71"/>
        <v>1.0316669999999999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16749639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4"/>
        <v>0</v>
      </c>
      <c r="Y479" s="2">
        <f t="shared" si="65"/>
        <v>0</v>
      </c>
      <c r="Z479" s="2">
        <f>IF(Y479&gt;$W$1,HLOOKUP(Y479,B479:$U$2835,ROW($B$2836)-ROW($A479),FALSE),0)</f>
        <v>0</v>
      </c>
      <c r="AA479" s="2">
        <f t="shared" si="63"/>
        <v>0</v>
      </c>
      <c r="AB479" s="2">
        <f>VLOOKUP(A479,segment3_SB_quantity!$A$2:$B$2834,2,FALSE)</f>
        <v>1</v>
      </c>
      <c r="AC479" s="3">
        <f t="shared" si="70"/>
        <v>1.3599999999999999E-2</v>
      </c>
      <c r="AD479">
        <f t="shared" si="66"/>
        <v>0</v>
      </c>
      <c r="AE479">
        <f t="shared" si="71"/>
        <v>1.0316669999999999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16819573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6.2631895072104403E-15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4"/>
        <v>6.2631895072104403E-15</v>
      </c>
      <c r="Y480" s="2">
        <f t="shared" si="65"/>
        <v>0</v>
      </c>
      <c r="Z480" s="2">
        <f>IF(Y480&gt;$W$1,HLOOKUP(Y480,B480:$U$2835,ROW($B$2836)-ROW($A480),FALSE),0)</f>
        <v>0</v>
      </c>
      <c r="AA480" s="2">
        <f t="shared" si="63"/>
        <v>0</v>
      </c>
      <c r="AB480" s="2">
        <f>VLOOKUP(A480,segment3_SB_quantity!$A$2:$B$2834,2,FALSE)</f>
        <v>86</v>
      </c>
      <c r="AC480" s="3">
        <f t="shared" si="70"/>
        <v>1.3599999999999999E-2</v>
      </c>
      <c r="AD480">
        <f t="shared" si="66"/>
        <v>0</v>
      </c>
      <c r="AE480">
        <f t="shared" si="71"/>
        <v>1.0316669999999999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16829885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7.3907774467184204E-3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4"/>
        <v>7.3907774467184204E-3</v>
      </c>
      <c r="Y481" s="2">
        <f t="shared" si="65"/>
        <v>0</v>
      </c>
      <c r="Z481" s="2">
        <f>IF(Y481&gt;$W$1,HLOOKUP(Y481,B481:$U$2835,ROW($B$2836)-ROW($A481),FALSE),0)</f>
        <v>0</v>
      </c>
      <c r="AA481" s="2">
        <f t="shared" si="63"/>
        <v>0</v>
      </c>
      <c r="AB481" s="2">
        <f>VLOOKUP(A481,segment3_SB_quantity!$A$2:$B$2834,2,FALSE)</f>
        <v>4</v>
      </c>
      <c r="AC481" s="3">
        <f t="shared" si="70"/>
        <v>1.3599999999999999E-2</v>
      </c>
      <c r="AD481">
        <f t="shared" si="66"/>
        <v>0</v>
      </c>
      <c r="AE481">
        <f t="shared" si="71"/>
        <v>1.0316669999999999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16869990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5.5488164545293396E-6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4"/>
        <v>5.5488164545293396E-6</v>
      </c>
      <c r="Y482" s="2">
        <f t="shared" si="65"/>
        <v>0</v>
      </c>
      <c r="Z482" s="2">
        <f>IF(Y482&gt;$W$1,HLOOKUP(Y482,B482:$U$2835,ROW($B$2836)-ROW($A482),FALSE),0)</f>
        <v>0</v>
      </c>
      <c r="AA482" s="2">
        <f t="shared" si="63"/>
        <v>0</v>
      </c>
      <c r="AB482" s="2">
        <f>VLOOKUP(A482,segment3_SB_quantity!$A$2:$B$2834,2,FALSE)</f>
        <v>24</v>
      </c>
      <c r="AC482" s="3">
        <f t="shared" si="70"/>
        <v>1.3599999999999999E-2</v>
      </c>
      <c r="AD482">
        <f t="shared" si="66"/>
        <v>0</v>
      </c>
      <c r="AE482">
        <f t="shared" si="71"/>
        <v>1.0316669999999999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16909799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8.6489349215582005E-4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4"/>
        <v>8.6489349215582005E-4</v>
      </c>
      <c r="Y483" s="2">
        <f t="shared" si="65"/>
        <v>0</v>
      </c>
      <c r="Z483" s="2">
        <f>IF(Y483&gt;$W$1,HLOOKUP(Y483,B483:$U$2835,ROW($B$2836)-ROW($A483),FALSE),0)</f>
        <v>0</v>
      </c>
      <c r="AA483" s="2">
        <f t="shared" si="63"/>
        <v>0</v>
      </c>
      <c r="AB483" s="2">
        <f>VLOOKUP(A483,segment3_SB_quantity!$A$2:$B$2834,2,FALSE)</f>
        <v>34</v>
      </c>
      <c r="AC483" s="3">
        <f t="shared" si="70"/>
        <v>1.3599999999999999E-2</v>
      </c>
      <c r="AD483">
        <f t="shared" si="66"/>
        <v>0</v>
      </c>
      <c r="AE483">
        <f t="shared" si="71"/>
        <v>1.0316669999999999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16919581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3.3844269005953598E-4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4"/>
        <v>3.3844269005953598E-4</v>
      </c>
      <c r="Y484" s="2">
        <f t="shared" si="65"/>
        <v>0</v>
      </c>
      <c r="Z484" s="2">
        <f>IF(Y484&gt;$W$1,HLOOKUP(Y484,B484:$U$2835,ROW($B$2836)-ROW($A484),FALSE),0)</f>
        <v>0</v>
      </c>
      <c r="AA484" s="2">
        <f t="shared" si="63"/>
        <v>0</v>
      </c>
      <c r="AB484" s="2">
        <f>VLOOKUP(A484,segment3_SB_quantity!$A$2:$B$2834,2,FALSE)</f>
        <v>1</v>
      </c>
      <c r="AC484" s="3">
        <f t="shared" si="70"/>
        <v>1.3599999999999999E-2</v>
      </c>
      <c r="AD484">
        <f t="shared" si="66"/>
        <v>0</v>
      </c>
      <c r="AE484">
        <f t="shared" si="71"/>
        <v>1.0316669999999999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16939834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2.8322637976170202E-20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4"/>
        <v>2.8322637976170202E-20</v>
      </c>
      <c r="Y485" s="2">
        <f t="shared" si="65"/>
        <v>0</v>
      </c>
      <c r="Z485" s="2">
        <f>IF(Y485&gt;$W$1,HLOOKUP(Y485,B485:$U$2835,ROW($B$2836)-ROW($A485),FALSE),0)</f>
        <v>0</v>
      </c>
      <c r="AA485" s="2">
        <f t="shared" si="63"/>
        <v>0</v>
      </c>
      <c r="AB485" s="2">
        <f>VLOOKUP(A485,segment3_SB_quantity!$A$2:$B$2834,2,FALSE)</f>
        <v>6</v>
      </c>
      <c r="AC485" s="3">
        <f t="shared" si="70"/>
        <v>1.3599999999999999E-2</v>
      </c>
      <c r="AD485">
        <f t="shared" si="66"/>
        <v>0</v>
      </c>
      <c r="AE485">
        <f t="shared" si="71"/>
        <v>1.0316669999999999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16949868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6.2338268021832802E-2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4"/>
        <v>6.2338268021832802E-2</v>
      </c>
      <c r="Y486" s="2">
        <f t="shared" si="65"/>
        <v>0</v>
      </c>
      <c r="Z486" s="2">
        <f>IF(Y486&gt;$W$1,HLOOKUP(Y486,B486:$U$2835,ROW($B$2836)-ROW($A486),FALSE),0)</f>
        <v>0</v>
      </c>
      <c r="AA486" s="2">
        <f t="shared" si="63"/>
        <v>0</v>
      </c>
      <c r="AB486" s="2">
        <f>VLOOKUP(A486,segment3_SB_quantity!$A$2:$B$2834,2,FALSE)</f>
        <v>2</v>
      </c>
      <c r="AC486" s="3">
        <f t="shared" si="70"/>
        <v>1.3599999999999999E-2</v>
      </c>
      <c r="AD486">
        <f t="shared" si="66"/>
        <v>0</v>
      </c>
      <c r="AE486">
        <f t="shared" si="71"/>
        <v>1.0316669999999999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17029796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1.60733226142118E-2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4"/>
        <v>1.60733226142118E-2</v>
      </c>
      <c r="Y487" s="2">
        <f t="shared" si="65"/>
        <v>0</v>
      </c>
      <c r="Z487" s="2">
        <f>IF(Y487&gt;$W$1,HLOOKUP(Y487,B487:$U$2835,ROW($B$2836)-ROW($A487),FALSE),0)</f>
        <v>0</v>
      </c>
      <c r="AA487" s="2">
        <f t="shared" si="63"/>
        <v>0</v>
      </c>
      <c r="AB487" s="2">
        <f>VLOOKUP(A487,segment3_SB_quantity!$A$2:$B$2834,2,FALSE)</f>
        <v>32</v>
      </c>
      <c r="AC487" s="3">
        <f t="shared" si="70"/>
        <v>1.3599999999999999E-2</v>
      </c>
      <c r="AD487">
        <f t="shared" si="66"/>
        <v>0</v>
      </c>
      <c r="AE487">
        <f t="shared" si="71"/>
        <v>1.0316669999999999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17139915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0.83264005627103299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4"/>
        <v>0.83264005627103299</v>
      </c>
      <c r="Y488" s="2">
        <f t="shared" si="65"/>
        <v>0.83264005627103299</v>
      </c>
      <c r="Z488" s="2" t="str">
        <f>IF(Y488&gt;$W$1,HLOOKUP(Y488,B488:$U$2835,ROW($B$2836)-ROW($A488),FALSE),0)</f>
        <v>P_OL10</v>
      </c>
      <c r="AA488" s="2">
        <f t="shared" si="63"/>
        <v>0.47499999999999992</v>
      </c>
      <c r="AB488" s="2">
        <f>VLOOKUP(A488,segment3_SB_quantity!$A$2:$B$2834,2,FALSE)</f>
        <v>22</v>
      </c>
      <c r="AC488" s="3">
        <f t="shared" si="70"/>
        <v>1.3599999999999999E-2</v>
      </c>
      <c r="AD488">
        <f t="shared" si="66"/>
        <v>0.29919999999999997</v>
      </c>
      <c r="AE488">
        <f t="shared" si="71"/>
        <v>1.0316669999999999</v>
      </c>
      <c r="AF488" s="2">
        <f t="shared" si="67"/>
        <v>0.30867476639999991</v>
      </c>
      <c r="AG488" s="2">
        <f t="shared" si="68"/>
        <v>0.14662051403999996</v>
      </c>
      <c r="AH488" s="1">
        <f t="shared" si="69"/>
        <v>2.1052631578947367</v>
      </c>
    </row>
    <row r="489" spans="1:34" x14ac:dyDescent="0.55000000000000004">
      <c r="A489">
        <v>17179776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8.6628461494406696E-4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4"/>
        <v>8.6628461494406696E-4</v>
      </c>
      <c r="Y489" s="2">
        <f t="shared" si="65"/>
        <v>0</v>
      </c>
      <c r="Z489" s="2">
        <f>IF(Y489&gt;$W$1,HLOOKUP(Y489,B489:$U$2835,ROW($B$2836)-ROW($A489),FALSE),0)</f>
        <v>0</v>
      </c>
      <c r="AA489" s="2">
        <f t="shared" si="63"/>
        <v>0</v>
      </c>
      <c r="AB489" s="2">
        <f>VLOOKUP(A489,segment3_SB_quantity!$A$2:$B$2834,2,FALSE)</f>
        <v>6</v>
      </c>
      <c r="AC489" s="3">
        <f t="shared" si="70"/>
        <v>1.3599999999999999E-2</v>
      </c>
      <c r="AD489">
        <f t="shared" si="66"/>
        <v>0</v>
      </c>
      <c r="AE489">
        <f t="shared" si="71"/>
        <v>1.0316669999999999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17189562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4"/>
        <v>0</v>
      </c>
      <c r="Y490" s="2">
        <f t="shared" si="65"/>
        <v>0</v>
      </c>
      <c r="Z490" s="2">
        <f>IF(Y490&gt;$W$1,HLOOKUP(Y490,B490:$U$2835,ROW($B$2836)-ROW($A490),FALSE),0)</f>
        <v>0</v>
      </c>
      <c r="AA490" s="2">
        <f t="shared" si="63"/>
        <v>0</v>
      </c>
      <c r="AB490" s="2">
        <f>VLOOKUP(A490,segment3_SB_quantity!$A$2:$B$2834,2,FALSE)</f>
        <v>6</v>
      </c>
      <c r="AC490" s="3">
        <f t="shared" si="70"/>
        <v>1.3599999999999999E-2</v>
      </c>
      <c r="AD490">
        <f t="shared" si="66"/>
        <v>0</v>
      </c>
      <c r="AE490">
        <f t="shared" si="71"/>
        <v>1.0316669999999999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17229806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1.41129845937098E-2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4"/>
        <v>1.41129845937098E-2</v>
      </c>
      <c r="Y491" s="2">
        <f t="shared" si="65"/>
        <v>0</v>
      </c>
      <c r="Z491" s="2">
        <f>IF(Y491&gt;$W$1,HLOOKUP(Y491,B491:$U$2835,ROW($B$2836)-ROW($A491),FALSE),0)</f>
        <v>0</v>
      </c>
      <c r="AA491" s="2">
        <f t="shared" si="63"/>
        <v>0</v>
      </c>
      <c r="AB491" s="2">
        <f>VLOOKUP(A491,segment3_SB_quantity!$A$2:$B$2834,2,FALSE)</f>
        <v>8</v>
      </c>
      <c r="AC491" s="3">
        <f t="shared" si="70"/>
        <v>1.3599999999999999E-2</v>
      </c>
      <c r="AD491">
        <f t="shared" si="66"/>
        <v>0</v>
      </c>
      <c r="AE491">
        <f t="shared" si="71"/>
        <v>1.0316669999999999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17229870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4"/>
        <v>0</v>
      </c>
      <c r="Y492" s="2">
        <f t="shared" si="65"/>
        <v>0</v>
      </c>
      <c r="Z492" s="2">
        <f>IF(Y492&gt;$W$1,HLOOKUP(Y492,B492:$U$2835,ROW($B$2836)-ROW($A492),FALSE),0)</f>
        <v>0</v>
      </c>
      <c r="AA492" s="2">
        <f t="shared" si="63"/>
        <v>0</v>
      </c>
      <c r="AB492" s="2">
        <f>VLOOKUP(A492,segment3_SB_quantity!$A$2:$B$2834,2,FALSE)</f>
        <v>22</v>
      </c>
      <c r="AC492" s="3">
        <f t="shared" si="70"/>
        <v>1.3599999999999999E-2</v>
      </c>
      <c r="AD492">
        <f t="shared" si="66"/>
        <v>0</v>
      </c>
      <c r="AE492">
        <f t="shared" si="71"/>
        <v>1.0316669999999999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17299754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4.5968935093698498E-4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4"/>
        <v>4.5968935093698498E-4</v>
      </c>
      <c r="Y493" s="2">
        <f t="shared" si="65"/>
        <v>0</v>
      </c>
      <c r="Z493" s="2">
        <f>IF(Y493&gt;$W$1,HLOOKUP(Y493,B493:$U$2835,ROW($B$2836)-ROW($A493),FALSE),0)</f>
        <v>0</v>
      </c>
      <c r="AA493" s="2">
        <f t="shared" si="63"/>
        <v>0</v>
      </c>
      <c r="AB493" s="2">
        <f>VLOOKUP(A493,segment3_SB_quantity!$A$2:$B$2834,2,FALSE)</f>
        <v>25</v>
      </c>
      <c r="AC493" s="3">
        <f t="shared" si="70"/>
        <v>1.3599999999999999E-2</v>
      </c>
      <c r="AD493">
        <f t="shared" si="66"/>
        <v>0</v>
      </c>
      <c r="AE493">
        <f t="shared" si="71"/>
        <v>1.0316669999999999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17309576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6.0116191837373697E-7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4"/>
        <v>6.0116191837373697E-7</v>
      </c>
      <c r="Y494" s="2">
        <f t="shared" si="65"/>
        <v>0</v>
      </c>
      <c r="Z494" s="2">
        <f>IF(Y494&gt;$W$1,HLOOKUP(Y494,B494:$U$2835,ROW($B$2836)-ROW($A494),FALSE),0)</f>
        <v>0</v>
      </c>
      <c r="AA494" s="2">
        <f t="shared" si="63"/>
        <v>0</v>
      </c>
      <c r="AB494" s="2">
        <f>VLOOKUP(A494,segment3_SB_quantity!$A$2:$B$2834,2,FALSE)</f>
        <v>1</v>
      </c>
      <c r="AC494" s="3">
        <f t="shared" si="70"/>
        <v>1.3599999999999999E-2</v>
      </c>
      <c r="AD494">
        <f t="shared" si="66"/>
        <v>0</v>
      </c>
      <c r="AE494">
        <f t="shared" si="71"/>
        <v>1.0316669999999999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17319652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3.3970714553418199E-2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4"/>
        <v>3.3970714553418199E-2</v>
      </c>
      <c r="Y495" s="2">
        <f t="shared" si="65"/>
        <v>0</v>
      </c>
      <c r="Z495" s="2">
        <f>IF(Y495&gt;$W$1,HLOOKUP(Y495,B495:$U$2835,ROW($B$2836)-ROW($A495),FALSE),0)</f>
        <v>0</v>
      </c>
      <c r="AA495" s="2">
        <f t="shared" si="63"/>
        <v>0</v>
      </c>
      <c r="AB495" s="2">
        <f>VLOOKUP(A495,segment3_SB_quantity!$A$2:$B$2834,2,FALSE)</f>
        <v>6</v>
      </c>
      <c r="AC495" s="3">
        <f t="shared" si="70"/>
        <v>1.3599999999999999E-2</v>
      </c>
      <c r="AD495">
        <f t="shared" si="66"/>
        <v>0</v>
      </c>
      <c r="AE495">
        <f t="shared" si="71"/>
        <v>1.0316669999999999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17319713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9.2869900088160505E-3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4"/>
        <v>9.2869900088160505E-3</v>
      </c>
      <c r="Y496" s="2">
        <f t="shared" si="65"/>
        <v>0</v>
      </c>
      <c r="Z496" s="2">
        <f>IF(Y496&gt;$W$1,HLOOKUP(Y496,B496:$U$2835,ROW($B$2836)-ROW($A496),FALSE),0)</f>
        <v>0</v>
      </c>
      <c r="AA496" s="2">
        <f t="shared" si="63"/>
        <v>0</v>
      </c>
      <c r="AB496" s="2">
        <f>VLOOKUP(A496,segment3_SB_quantity!$A$2:$B$2834,2,FALSE)</f>
        <v>49</v>
      </c>
      <c r="AC496" s="3">
        <f t="shared" si="70"/>
        <v>1.3599999999999999E-2</v>
      </c>
      <c r="AD496">
        <f t="shared" si="66"/>
        <v>0</v>
      </c>
      <c r="AE496">
        <f t="shared" si="71"/>
        <v>1.0316669999999999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17329573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2.30239706114196E-2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4"/>
        <v>2.30239706114196E-2</v>
      </c>
      <c r="Y497" s="2">
        <f t="shared" si="65"/>
        <v>0</v>
      </c>
      <c r="Z497" s="2">
        <f>IF(Y497&gt;$W$1,HLOOKUP(Y497,B497:$U$2835,ROW($B$2836)-ROW($A497),FALSE),0)</f>
        <v>0</v>
      </c>
      <c r="AA497" s="2">
        <f t="shared" si="63"/>
        <v>0</v>
      </c>
      <c r="AB497" s="2">
        <f>VLOOKUP(A497,segment3_SB_quantity!$A$2:$B$2834,2,FALSE)</f>
        <v>119</v>
      </c>
      <c r="AC497" s="3">
        <f t="shared" si="70"/>
        <v>1.3599999999999999E-2</v>
      </c>
      <c r="AD497">
        <f t="shared" si="66"/>
        <v>0</v>
      </c>
      <c r="AE497">
        <f t="shared" si="71"/>
        <v>1.0316669999999999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17329814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4"/>
        <v>0</v>
      </c>
      <c r="Y498" s="2">
        <f t="shared" si="65"/>
        <v>0</v>
      </c>
      <c r="Z498" s="2">
        <f>IF(Y498&gt;$W$1,HLOOKUP(Y498,B498:$U$2835,ROW($B$2836)-ROW($A498),FALSE),0)</f>
        <v>0</v>
      </c>
      <c r="AA498" s="2">
        <f t="shared" si="63"/>
        <v>0</v>
      </c>
      <c r="AB498" s="2">
        <f>VLOOKUP(A498,segment3_SB_quantity!$A$2:$B$2834,2,FALSE)</f>
        <v>37</v>
      </c>
      <c r="AC498" s="3">
        <f t="shared" si="70"/>
        <v>1.3599999999999999E-2</v>
      </c>
      <c r="AD498">
        <f t="shared" si="66"/>
        <v>0</v>
      </c>
      <c r="AE498">
        <f t="shared" si="71"/>
        <v>1.0316669999999999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17409966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4"/>
        <v>0</v>
      </c>
      <c r="Y499" s="2">
        <f t="shared" si="65"/>
        <v>0</v>
      </c>
      <c r="Z499" s="2">
        <f>IF(Y499&gt;$W$1,HLOOKUP(Y499,B499:$U$2835,ROW($B$2836)-ROW($A499),FALSE),0)</f>
        <v>0</v>
      </c>
      <c r="AA499" s="2">
        <f t="shared" si="63"/>
        <v>0</v>
      </c>
      <c r="AB499" s="2">
        <f>VLOOKUP(A499,segment3_SB_quantity!$A$2:$B$2834,2,FALSE)</f>
        <v>1</v>
      </c>
      <c r="AC499" s="3">
        <f t="shared" si="70"/>
        <v>1.3599999999999999E-2</v>
      </c>
      <c r="AD499">
        <f t="shared" si="66"/>
        <v>0</v>
      </c>
      <c r="AE499">
        <f t="shared" si="71"/>
        <v>1.0316669999999999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17419739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4"/>
        <v>0</v>
      </c>
      <c r="Y500" s="2">
        <f t="shared" si="65"/>
        <v>0</v>
      </c>
      <c r="Z500" s="2">
        <f>IF(Y500&gt;$W$1,HLOOKUP(Y500,B500:$U$2835,ROW($B$2836)-ROW($A500),FALSE),0)</f>
        <v>0</v>
      </c>
      <c r="AA500" s="2">
        <f t="shared" si="63"/>
        <v>0</v>
      </c>
      <c r="AB500" s="2">
        <f>VLOOKUP(A500,segment3_SB_quantity!$A$2:$B$2834,2,FALSE)</f>
        <v>1</v>
      </c>
      <c r="AC500" s="3">
        <f t="shared" si="70"/>
        <v>1.3599999999999999E-2</v>
      </c>
      <c r="AD500">
        <f t="shared" si="66"/>
        <v>0</v>
      </c>
      <c r="AE500">
        <f t="shared" si="71"/>
        <v>1.0316669999999999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17449616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2.90966402045921E-4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4"/>
        <v>2.90966402045921E-4</v>
      </c>
      <c r="Y501" s="2">
        <f t="shared" si="65"/>
        <v>0</v>
      </c>
      <c r="Z501" s="2">
        <f>IF(Y501&gt;$W$1,HLOOKUP(Y501,B501:$U$2835,ROW($B$2836)-ROW($A501),FALSE),0)</f>
        <v>0</v>
      </c>
      <c r="AA501" s="2">
        <f t="shared" si="63"/>
        <v>0</v>
      </c>
      <c r="AB501" s="2">
        <f>VLOOKUP(A501,segment3_SB_quantity!$A$2:$B$2834,2,FALSE)</f>
        <v>22</v>
      </c>
      <c r="AC501" s="3">
        <f t="shared" si="70"/>
        <v>1.3599999999999999E-2</v>
      </c>
      <c r="AD501">
        <f t="shared" si="66"/>
        <v>0</v>
      </c>
      <c r="AE501">
        <f t="shared" si="71"/>
        <v>1.0316669999999999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17459925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1.17679921714576E-2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4"/>
        <v>1.17679921714576E-2</v>
      </c>
      <c r="Y502" s="2">
        <f t="shared" si="65"/>
        <v>0</v>
      </c>
      <c r="Z502" s="2">
        <f>IF(Y502&gt;$W$1,HLOOKUP(Y502,B502:$U$2835,ROW($B$2836)-ROW($A502),FALSE),0)</f>
        <v>0</v>
      </c>
      <c r="AA502" s="2">
        <f t="shared" si="63"/>
        <v>0</v>
      </c>
      <c r="AB502" s="2">
        <f>VLOOKUP(A502,segment3_SB_quantity!$A$2:$B$2834,2,FALSE)</f>
        <v>64</v>
      </c>
      <c r="AC502" s="3">
        <f t="shared" si="70"/>
        <v>1.3599999999999999E-2</v>
      </c>
      <c r="AD502">
        <f t="shared" si="66"/>
        <v>0</v>
      </c>
      <c r="AE502">
        <f t="shared" si="71"/>
        <v>1.0316669999999999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17479985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4"/>
        <v>0</v>
      </c>
      <c r="Y503" s="2">
        <f t="shared" si="65"/>
        <v>0</v>
      </c>
      <c r="Z503" s="2">
        <f>IF(Y503&gt;$W$1,HLOOKUP(Y503,B503:$U$2835,ROW($B$2836)-ROW($A503),FALSE),0)</f>
        <v>0</v>
      </c>
      <c r="AA503" s="2">
        <f t="shared" si="63"/>
        <v>0</v>
      </c>
      <c r="AB503" s="2">
        <f>VLOOKUP(A503,segment3_SB_quantity!$A$2:$B$2834,2,FALSE)</f>
        <v>1</v>
      </c>
      <c r="AC503" s="3">
        <f t="shared" si="70"/>
        <v>1.3599999999999999E-2</v>
      </c>
      <c r="AD503">
        <f t="shared" si="66"/>
        <v>0</v>
      </c>
      <c r="AE503">
        <f t="shared" si="71"/>
        <v>1.0316669999999999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17499821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4"/>
        <v>0</v>
      </c>
      <c r="Y504" s="2">
        <f t="shared" si="65"/>
        <v>0</v>
      </c>
      <c r="Z504" s="2">
        <f>IF(Y504&gt;$W$1,HLOOKUP(Y504,B504:$U$2835,ROW($B$2836)-ROW($A504),FALSE),0)</f>
        <v>0</v>
      </c>
      <c r="AA504" s="2">
        <f t="shared" si="63"/>
        <v>0</v>
      </c>
      <c r="AB504" s="2">
        <f>VLOOKUP(A504,segment3_SB_quantity!$A$2:$B$2834,2,FALSE)</f>
        <v>1</v>
      </c>
      <c r="AC504" s="3">
        <f t="shared" si="70"/>
        <v>1.3599999999999999E-2</v>
      </c>
      <c r="AD504">
        <f t="shared" si="66"/>
        <v>0</v>
      </c>
      <c r="AE504">
        <f t="shared" si="71"/>
        <v>1.0316669999999999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17499910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4"/>
        <v>0</v>
      </c>
      <c r="Y505" s="2">
        <f t="shared" si="65"/>
        <v>0</v>
      </c>
      <c r="Z505" s="2">
        <f>IF(Y505&gt;$W$1,HLOOKUP(Y505,B505:$U$2835,ROW($B$2836)-ROW($A505),FALSE),0)</f>
        <v>0</v>
      </c>
      <c r="AA505" s="2">
        <f t="shared" si="63"/>
        <v>0</v>
      </c>
      <c r="AB505" s="2">
        <f>VLOOKUP(A505,segment3_SB_quantity!$A$2:$B$2834,2,FALSE)</f>
        <v>32</v>
      </c>
      <c r="AC505" s="3">
        <f t="shared" si="70"/>
        <v>1.3599999999999999E-2</v>
      </c>
      <c r="AD505">
        <f t="shared" si="66"/>
        <v>0</v>
      </c>
      <c r="AE505">
        <f t="shared" si="71"/>
        <v>1.0316669999999999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17539978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1.9209821311660599E-4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4"/>
        <v>1.9209821311660599E-4</v>
      </c>
      <c r="Y506" s="2">
        <f t="shared" si="65"/>
        <v>0</v>
      </c>
      <c r="Z506" s="2">
        <f>IF(Y506&gt;$W$1,HLOOKUP(Y506,B506:$U$2835,ROW($B$2836)-ROW($A506),FALSE),0)</f>
        <v>0</v>
      </c>
      <c r="AA506" s="2">
        <f t="shared" si="63"/>
        <v>0</v>
      </c>
      <c r="AB506" s="2">
        <f>VLOOKUP(A506,segment3_SB_quantity!$A$2:$B$2834,2,FALSE)</f>
        <v>7</v>
      </c>
      <c r="AC506" s="3">
        <f t="shared" si="70"/>
        <v>1.3599999999999999E-2</v>
      </c>
      <c r="AD506">
        <f t="shared" si="66"/>
        <v>0</v>
      </c>
      <c r="AE506">
        <f t="shared" si="71"/>
        <v>1.0316669999999999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17579946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1.1543340752272801E-2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4"/>
        <v>1.1543340752272801E-2</v>
      </c>
      <c r="Y507" s="2">
        <f t="shared" si="65"/>
        <v>0</v>
      </c>
      <c r="Z507" s="2">
        <f>IF(Y507&gt;$W$1,HLOOKUP(Y507,B507:$U$2835,ROW($B$2836)-ROW($A507),FALSE),0)</f>
        <v>0</v>
      </c>
      <c r="AA507" s="2">
        <f t="shared" si="63"/>
        <v>0</v>
      </c>
      <c r="AB507" s="2">
        <f>VLOOKUP(A507,segment3_SB_quantity!$A$2:$B$2834,2,FALSE)</f>
        <v>38</v>
      </c>
      <c r="AC507" s="3">
        <f t="shared" si="70"/>
        <v>1.3599999999999999E-2</v>
      </c>
      <c r="AD507">
        <f t="shared" si="66"/>
        <v>0</v>
      </c>
      <c r="AE507">
        <f t="shared" si="71"/>
        <v>1.0316669999999999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17619860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1.0643820033259E-2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4"/>
        <v>1.0643820033259E-2</v>
      </c>
      <c r="Y508" s="2">
        <f t="shared" si="65"/>
        <v>0</v>
      </c>
      <c r="Z508" s="2">
        <f>IF(Y508&gt;$W$1,HLOOKUP(Y508,B508:$U$2835,ROW($B$2836)-ROW($A508),FALSE),0)</f>
        <v>0</v>
      </c>
      <c r="AA508" s="2">
        <f t="shared" si="63"/>
        <v>0</v>
      </c>
      <c r="AB508" s="2">
        <f>VLOOKUP(A508,segment3_SB_quantity!$A$2:$B$2834,2,FALSE)</f>
        <v>2</v>
      </c>
      <c r="AC508" s="3">
        <f t="shared" si="70"/>
        <v>1.3599999999999999E-2</v>
      </c>
      <c r="AD508">
        <f t="shared" si="66"/>
        <v>0</v>
      </c>
      <c r="AE508">
        <f t="shared" si="71"/>
        <v>1.0316669999999999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17619883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5.4524439578168404E-106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4"/>
        <v>5.4524439578168404E-106</v>
      </c>
      <c r="Y509" s="2">
        <f t="shared" si="65"/>
        <v>0</v>
      </c>
      <c r="Z509" s="2">
        <f>IF(Y509&gt;$W$1,HLOOKUP(Y509,B509:$U$2835,ROW($B$2836)-ROW($A509),FALSE),0)</f>
        <v>0</v>
      </c>
      <c r="AA509" s="2">
        <f t="shared" si="63"/>
        <v>0</v>
      </c>
      <c r="AB509" s="2">
        <f>VLOOKUP(A509,segment3_SB_quantity!$A$2:$B$2834,2,FALSE)</f>
        <v>18</v>
      </c>
      <c r="AC509" s="3">
        <f t="shared" si="70"/>
        <v>1.3599999999999999E-2</v>
      </c>
      <c r="AD509">
        <f t="shared" si="66"/>
        <v>0</v>
      </c>
      <c r="AE509">
        <f t="shared" si="71"/>
        <v>1.0316669999999999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17639684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3.4240480078171999E-3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4"/>
        <v>3.4240480078171999E-3</v>
      </c>
      <c r="Y510" s="2">
        <f t="shared" si="65"/>
        <v>0</v>
      </c>
      <c r="Z510" s="2">
        <f>IF(Y510&gt;$W$1,HLOOKUP(Y510,B510:$U$2835,ROW($B$2836)-ROW($A510),FALSE),0)</f>
        <v>0</v>
      </c>
      <c r="AA510" s="2">
        <f t="shared" si="63"/>
        <v>0</v>
      </c>
      <c r="AB510" s="2">
        <f>VLOOKUP(A510,segment3_SB_quantity!$A$2:$B$2834,2,FALSE)</f>
        <v>7</v>
      </c>
      <c r="AC510" s="3">
        <f t="shared" si="70"/>
        <v>1.3599999999999999E-2</v>
      </c>
      <c r="AD510">
        <f t="shared" si="66"/>
        <v>0</v>
      </c>
      <c r="AE510">
        <f t="shared" si="71"/>
        <v>1.0316669999999999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17659822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0.77532479865833503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4"/>
        <v>0.77532479865833503</v>
      </c>
      <c r="Y511" s="2">
        <f t="shared" si="65"/>
        <v>0.77532479865833503</v>
      </c>
      <c r="Z511" s="2" t="str">
        <f>IF(Y511&gt;$W$1,HLOOKUP(Y511,B511:$U$2835,ROW($B$2836)-ROW($A511),FALSE),0)</f>
        <v>P_OL10</v>
      </c>
      <c r="AA511" s="2">
        <f t="shared" si="63"/>
        <v>0.47499999999999992</v>
      </c>
      <c r="AB511" s="2">
        <f>VLOOKUP(A511,segment3_SB_quantity!$A$2:$B$2834,2,FALSE)</f>
        <v>109</v>
      </c>
      <c r="AC511" s="3">
        <f t="shared" si="70"/>
        <v>1.3599999999999999E-2</v>
      </c>
      <c r="AD511">
        <f t="shared" si="66"/>
        <v>1.4823999999999999</v>
      </c>
      <c r="AE511">
        <f t="shared" si="71"/>
        <v>1.0316669999999999</v>
      </c>
      <c r="AF511" s="2">
        <f t="shared" si="67"/>
        <v>1.5293431607999999</v>
      </c>
      <c r="AG511" s="2">
        <f t="shared" si="68"/>
        <v>0.72643800137999981</v>
      </c>
      <c r="AH511" s="1">
        <f t="shared" si="69"/>
        <v>2.1052631578947372</v>
      </c>
    </row>
    <row r="512" spans="1:34" x14ac:dyDescent="0.55000000000000004">
      <c r="A512">
        <v>17709958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4"/>
        <v>0</v>
      </c>
      <c r="Y512" s="2">
        <f t="shared" si="65"/>
        <v>0</v>
      </c>
      <c r="Z512" s="2">
        <f>IF(Y512&gt;$W$1,HLOOKUP(Y512,B512:$U$2835,ROW($B$2836)-ROW($A512),FALSE),0)</f>
        <v>0</v>
      </c>
      <c r="AA512" s="2">
        <f t="shared" si="63"/>
        <v>0</v>
      </c>
      <c r="AB512" s="2">
        <f>VLOOKUP(A512,segment3_SB_quantity!$A$2:$B$2834,2,FALSE)</f>
        <v>1</v>
      </c>
      <c r="AC512" s="3">
        <f t="shared" si="70"/>
        <v>1.3599999999999999E-2</v>
      </c>
      <c r="AD512">
        <f t="shared" si="66"/>
        <v>0</v>
      </c>
      <c r="AE512">
        <f t="shared" si="71"/>
        <v>1.0316669999999999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17759824</v>
      </c>
      <c r="B513" s="2">
        <v>0</v>
      </c>
      <c r="C513" s="2">
        <v>0</v>
      </c>
      <c r="D513" s="2">
        <v>0</v>
      </c>
      <c r="E513" s="2">
        <v>0.14913938516536199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4"/>
        <v>0.14913938516536199</v>
      </c>
      <c r="Y513" s="2">
        <f t="shared" si="65"/>
        <v>0</v>
      </c>
      <c r="Z513" s="2">
        <f>IF(Y513&gt;$W$1,HLOOKUP(Y513,B513:$U$2835,ROW($B$2836)-ROW($A513),FALSE),0)</f>
        <v>0</v>
      </c>
      <c r="AA513" s="2">
        <f t="shared" si="63"/>
        <v>0</v>
      </c>
      <c r="AB513" s="2">
        <f>VLOOKUP(A513,segment3_SB_quantity!$A$2:$B$2834,2,FALSE)</f>
        <v>9</v>
      </c>
      <c r="AC513" s="3">
        <f t="shared" si="70"/>
        <v>1.3599999999999999E-2</v>
      </c>
      <c r="AD513">
        <f t="shared" si="66"/>
        <v>0</v>
      </c>
      <c r="AE513">
        <f t="shared" si="71"/>
        <v>1.0316669999999999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17779854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0.12028039178439701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4"/>
        <v>0.12028039178439701</v>
      </c>
      <c r="Y514" s="2">
        <f t="shared" si="65"/>
        <v>0</v>
      </c>
      <c r="Z514" s="2">
        <f>IF(Y514&gt;$W$1,HLOOKUP(Y514,B514:$U$2835,ROW($B$2836)-ROW($A514),FALSE),0)</f>
        <v>0</v>
      </c>
      <c r="AA514" s="2">
        <f t="shared" ref="AA514:AA577" si="72">IF(Z514&gt;0,HLOOKUP(Z514,$B$2835:$U$2836,2,FALSE),0)</f>
        <v>0</v>
      </c>
      <c r="AB514" s="2">
        <f>VLOOKUP(A514,segment3_SB_quantity!$A$2:$B$2834,2,FALSE)</f>
        <v>25</v>
      </c>
      <c r="AC514" s="3">
        <f t="shared" si="70"/>
        <v>1.3599999999999999E-2</v>
      </c>
      <c r="AD514">
        <f t="shared" si="66"/>
        <v>0</v>
      </c>
      <c r="AE514">
        <f t="shared" si="71"/>
        <v>1.0316669999999999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17809672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5.1775656687183397E-3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3">MAX(B515:U515)</f>
        <v>5.1775656687183397E-3</v>
      </c>
      <c r="Y515" s="2">
        <f t="shared" ref="Y515:Y578" si="74">IF(X515&gt;$W$1,X515,0)</f>
        <v>0</v>
      </c>
      <c r="Z515" s="2">
        <f>IF(Y515&gt;$W$1,HLOOKUP(Y515,B515:$U$2835,ROW($B$2836)-ROW($A515),FALSE),0)</f>
        <v>0</v>
      </c>
      <c r="AA515" s="2">
        <f t="shared" si="72"/>
        <v>0</v>
      </c>
      <c r="AB515" s="2">
        <f>VLOOKUP(A515,segment3_SB_quantity!$A$2:$B$2834,2,FALSE)</f>
        <v>22</v>
      </c>
      <c r="AC515" s="3">
        <f t="shared" si="70"/>
        <v>1.3599999999999999E-2</v>
      </c>
      <c r="AD515">
        <f t="shared" ref="AD515:AD578" si="75">IF(AA515&gt;0,AB515*AC515,0)</f>
        <v>0</v>
      </c>
      <c r="AE515">
        <f t="shared" si="71"/>
        <v>1.0316669999999999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17849991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1.27309234055499E-29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3"/>
        <v>1.27309234055499E-29</v>
      </c>
      <c r="Y516" s="2">
        <f t="shared" si="74"/>
        <v>0</v>
      </c>
      <c r="Z516" s="2">
        <f>IF(Y516&gt;$W$1,HLOOKUP(Y516,B516:$U$2835,ROW($B$2836)-ROW($A516),FALSE),0)</f>
        <v>0</v>
      </c>
      <c r="AA516" s="2">
        <f t="shared" si="72"/>
        <v>0</v>
      </c>
      <c r="AB516" s="2">
        <f>VLOOKUP(A516,segment3_SB_quantity!$A$2:$B$2834,2,FALSE)</f>
        <v>12</v>
      </c>
      <c r="AC516" s="3">
        <f t="shared" ref="AC516:AC579" si="79">AC515</f>
        <v>1.3599999999999999E-2</v>
      </c>
      <c r="AD516">
        <f t="shared" si="75"/>
        <v>0</v>
      </c>
      <c r="AE516">
        <f t="shared" ref="AE516:AE579" si="80">AE515</f>
        <v>1.0316669999999999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17889567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6.1718996561672002E-3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3"/>
        <v>6.1718996561672002E-3</v>
      </c>
      <c r="Y517" s="2">
        <f t="shared" si="74"/>
        <v>0</v>
      </c>
      <c r="Z517" s="2">
        <f>IF(Y517&gt;$W$1,HLOOKUP(Y517,B517:$U$2835,ROW($B$2836)-ROW($A517),FALSE),0)</f>
        <v>0</v>
      </c>
      <c r="AA517" s="2">
        <f t="shared" si="72"/>
        <v>0</v>
      </c>
      <c r="AB517" s="2">
        <f>VLOOKUP(A517,segment3_SB_quantity!$A$2:$B$2834,2,FALSE)</f>
        <v>1</v>
      </c>
      <c r="AC517" s="3">
        <f t="shared" si="79"/>
        <v>1.3599999999999999E-2</v>
      </c>
      <c r="AD517">
        <f t="shared" si="75"/>
        <v>0</v>
      </c>
      <c r="AE517">
        <f t="shared" si="80"/>
        <v>1.0316669999999999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17929584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5.6275357470504496E-3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3"/>
        <v>5.6275357470504496E-3</v>
      </c>
      <c r="Y518" s="2">
        <f t="shared" si="74"/>
        <v>0</v>
      </c>
      <c r="Z518" s="2">
        <f>IF(Y518&gt;$W$1,HLOOKUP(Y518,B518:$U$2835,ROW($B$2836)-ROW($A518),FALSE),0)</f>
        <v>0</v>
      </c>
      <c r="AA518" s="2">
        <f t="shared" si="72"/>
        <v>0</v>
      </c>
      <c r="AB518" s="2">
        <f>VLOOKUP(A518,segment3_SB_quantity!$A$2:$B$2834,2,FALSE)</f>
        <v>33</v>
      </c>
      <c r="AC518" s="3">
        <f t="shared" si="79"/>
        <v>1.3599999999999999E-2</v>
      </c>
      <c r="AD518">
        <f t="shared" si="75"/>
        <v>0</v>
      </c>
      <c r="AE518">
        <f t="shared" si="80"/>
        <v>1.0316669999999999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17929597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5.3973178334657798E-2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3"/>
        <v>5.3973178334657798E-2</v>
      </c>
      <c r="Y519" s="2">
        <f t="shared" si="74"/>
        <v>0</v>
      </c>
      <c r="Z519" s="2">
        <f>IF(Y519&gt;$W$1,HLOOKUP(Y519,B519:$U$2835,ROW($B$2836)-ROW($A519),FALSE),0)</f>
        <v>0</v>
      </c>
      <c r="AA519" s="2">
        <f t="shared" si="72"/>
        <v>0</v>
      </c>
      <c r="AB519" s="2">
        <f>VLOOKUP(A519,segment3_SB_quantity!$A$2:$B$2834,2,FALSE)</f>
        <v>41</v>
      </c>
      <c r="AC519" s="3">
        <f t="shared" si="79"/>
        <v>1.3599999999999999E-2</v>
      </c>
      <c r="AD519">
        <f t="shared" si="75"/>
        <v>0</v>
      </c>
      <c r="AE519">
        <f t="shared" si="80"/>
        <v>1.0316669999999999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17939852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0.27532535334015501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3"/>
        <v>0.27532535334015501</v>
      </c>
      <c r="Y520" s="2">
        <f t="shared" si="74"/>
        <v>0</v>
      </c>
      <c r="Z520" s="2">
        <f>IF(Y520&gt;$W$1,HLOOKUP(Y520,B520:$U$2835,ROW($B$2836)-ROW($A520),FALSE),0)</f>
        <v>0</v>
      </c>
      <c r="AA520" s="2">
        <f t="shared" si="72"/>
        <v>0</v>
      </c>
      <c r="AB520" s="2">
        <f>VLOOKUP(A520,segment3_SB_quantity!$A$2:$B$2834,2,FALSE)</f>
        <v>40</v>
      </c>
      <c r="AC520" s="3">
        <f t="shared" si="79"/>
        <v>1.3599999999999999E-2</v>
      </c>
      <c r="AD520">
        <f t="shared" si="75"/>
        <v>0</v>
      </c>
      <c r="AE520">
        <f t="shared" si="80"/>
        <v>1.0316669999999999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18009546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3"/>
        <v>0</v>
      </c>
      <c r="Y521" s="2">
        <f t="shared" si="74"/>
        <v>0</v>
      </c>
      <c r="Z521" s="2">
        <f>IF(Y521&gt;$W$1,HLOOKUP(Y521,B521:$U$2835,ROW($B$2836)-ROW($A521),FALSE),0)</f>
        <v>0</v>
      </c>
      <c r="AA521" s="2">
        <f t="shared" si="72"/>
        <v>0</v>
      </c>
      <c r="AB521" s="2">
        <f>VLOOKUP(A521,segment3_SB_quantity!$A$2:$B$2834,2,FALSE)</f>
        <v>1</v>
      </c>
      <c r="AC521" s="3">
        <f t="shared" si="79"/>
        <v>1.3599999999999999E-2</v>
      </c>
      <c r="AD521">
        <f t="shared" si="75"/>
        <v>0</v>
      </c>
      <c r="AE521">
        <f t="shared" si="80"/>
        <v>1.0316669999999999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18019542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1.27125565108947E-40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3"/>
        <v>1.27125565108947E-40</v>
      </c>
      <c r="Y522" s="2">
        <f t="shared" si="74"/>
        <v>0</v>
      </c>
      <c r="Z522" s="2">
        <f>IF(Y522&gt;$W$1,HLOOKUP(Y522,B522:$U$2835,ROW($B$2836)-ROW($A522),FALSE),0)</f>
        <v>0</v>
      </c>
      <c r="AA522" s="2">
        <f t="shared" si="72"/>
        <v>0</v>
      </c>
      <c r="AB522" s="2">
        <f>VLOOKUP(A522,segment3_SB_quantity!$A$2:$B$2834,2,FALSE)</f>
        <v>43</v>
      </c>
      <c r="AC522" s="3">
        <f t="shared" si="79"/>
        <v>1.3599999999999999E-2</v>
      </c>
      <c r="AD522">
        <f t="shared" si="75"/>
        <v>0</v>
      </c>
      <c r="AE522">
        <f t="shared" si="80"/>
        <v>1.0316669999999999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18079897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6.6925358761189802E-35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3"/>
        <v>6.6925358761189802E-35</v>
      </c>
      <c r="Y523" s="2">
        <f t="shared" si="74"/>
        <v>0</v>
      </c>
      <c r="Z523" s="2">
        <f>IF(Y523&gt;$W$1,HLOOKUP(Y523,B523:$U$2835,ROW($B$2836)-ROW($A523),FALSE),0)</f>
        <v>0</v>
      </c>
      <c r="AA523" s="2">
        <f t="shared" si="72"/>
        <v>0</v>
      </c>
      <c r="AB523" s="2">
        <f>VLOOKUP(A523,segment3_SB_quantity!$A$2:$B$2834,2,FALSE)</f>
        <v>22</v>
      </c>
      <c r="AC523" s="3">
        <f t="shared" si="79"/>
        <v>1.3599999999999999E-2</v>
      </c>
      <c r="AD523">
        <f t="shared" si="75"/>
        <v>0</v>
      </c>
      <c r="AE523">
        <f t="shared" si="80"/>
        <v>1.0316669999999999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18079977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0.145149554055341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3"/>
        <v>0.145149554055341</v>
      </c>
      <c r="Y524" s="2">
        <f t="shared" si="74"/>
        <v>0</v>
      </c>
      <c r="Z524" s="2">
        <f>IF(Y524&gt;$W$1,HLOOKUP(Y524,B524:$U$2835,ROW($B$2836)-ROW($A524),FALSE),0)</f>
        <v>0</v>
      </c>
      <c r="AA524" s="2">
        <f t="shared" si="72"/>
        <v>0</v>
      </c>
      <c r="AB524" s="2">
        <f>VLOOKUP(A524,segment3_SB_quantity!$A$2:$B$2834,2,FALSE)</f>
        <v>266</v>
      </c>
      <c r="AC524" s="3">
        <f t="shared" si="79"/>
        <v>1.3599999999999999E-2</v>
      </c>
      <c r="AD524">
        <f t="shared" si="75"/>
        <v>0</v>
      </c>
      <c r="AE524">
        <f t="shared" si="80"/>
        <v>1.0316669999999999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18129815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9.5557141907758297E-2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3"/>
        <v>9.5557141907758297E-2</v>
      </c>
      <c r="Y525" s="2">
        <f t="shared" si="74"/>
        <v>0</v>
      </c>
      <c r="Z525" s="2">
        <f>IF(Y525&gt;$W$1,HLOOKUP(Y525,B525:$U$2835,ROW($B$2836)-ROW($A525),FALSE),0)</f>
        <v>0</v>
      </c>
      <c r="AA525" s="2">
        <f t="shared" si="72"/>
        <v>0</v>
      </c>
      <c r="AB525" s="2">
        <f>VLOOKUP(A525,segment3_SB_quantity!$A$2:$B$2834,2,FALSE)</f>
        <v>35</v>
      </c>
      <c r="AC525" s="3">
        <f t="shared" si="79"/>
        <v>1.3599999999999999E-2</v>
      </c>
      <c r="AD525">
        <f t="shared" si="75"/>
        <v>0</v>
      </c>
      <c r="AE525">
        <f t="shared" si="80"/>
        <v>1.0316669999999999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18139999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3"/>
        <v>0</v>
      </c>
      <c r="Y526" s="2">
        <f t="shared" si="74"/>
        <v>0</v>
      </c>
      <c r="Z526" s="2">
        <f>IF(Y526&gt;$W$1,HLOOKUP(Y526,B526:$U$2835,ROW($B$2836)-ROW($A526),FALSE),0)</f>
        <v>0</v>
      </c>
      <c r="AA526" s="2">
        <f t="shared" si="72"/>
        <v>0</v>
      </c>
      <c r="AB526" s="2">
        <f>VLOOKUP(A526,segment3_SB_quantity!$A$2:$B$2834,2,FALSE)</f>
        <v>5</v>
      </c>
      <c r="AC526" s="3">
        <f t="shared" si="79"/>
        <v>1.3599999999999999E-2</v>
      </c>
      <c r="AD526">
        <f t="shared" si="75"/>
        <v>0</v>
      </c>
      <c r="AE526">
        <f t="shared" si="80"/>
        <v>1.0316669999999999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18179993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1.2952861346072301E-12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3"/>
        <v>1.2952861346072301E-12</v>
      </c>
      <c r="Y527" s="2">
        <f t="shared" si="74"/>
        <v>0</v>
      </c>
      <c r="Z527" s="2">
        <f>IF(Y527&gt;$W$1,HLOOKUP(Y527,B527:$U$2835,ROW($B$2836)-ROW($A527),FALSE),0)</f>
        <v>0</v>
      </c>
      <c r="AA527" s="2">
        <f t="shared" si="72"/>
        <v>0</v>
      </c>
      <c r="AB527" s="2">
        <f>VLOOKUP(A527,segment3_SB_quantity!$A$2:$B$2834,2,FALSE)</f>
        <v>18</v>
      </c>
      <c r="AC527" s="3">
        <f t="shared" si="79"/>
        <v>1.3599999999999999E-2</v>
      </c>
      <c r="AD527">
        <f t="shared" si="75"/>
        <v>0</v>
      </c>
      <c r="AE527">
        <f t="shared" si="80"/>
        <v>1.0316669999999999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18189678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0.45180945713750398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3"/>
        <v>0.45180945713750398</v>
      </c>
      <c r="Y528" s="2">
        <f t="shared" si="74"/>
        <v>0</v>
      </c>
      <c r="Z528" s="2">
        <f>IF(Y528&gt;$W$1,HLOOKUP(Y528,B528:$U$2835,ROW($B$2836)-ROW($A528),FALSE),0)</f>
        <v>0</v>
      </c>
      <c r="AA528" s="2">
        <f t="shared" si="72"/>
        <v>0</v>
      </c>
      <c r="AB528" s="2">
        <f>VLOOKUP(A528,segment3_SB_quantity!$A$2:$B$2834,2,FALSE)</f>
        <v>1</v>
      </c>
      <c r="AC528" s="3">
        <f t="shared" si="79"/>
        <v>1.3599999999999999E-2</v>
      </c>
      <c r="AD528">
        <f t="shared" si="75"/>
        <v>0</v>
      </c>
      <c r="AE528">
        <f t="shared" si="80"/>
        <v>1.0316669999999999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18229747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3"/>
        <v>0</v>
      </c>
      <c r="Y529" s="2">
        <f t="shared" si="74"/>
        <v>0</v>
      </c>
      <c r="Z529" s="2">
        <f>IF(Y529&gt;$W$1,HLOOKUP(Y529,B529:$U$2835,ROW($B$2836)-ROW($A529),FALSE),0)</f>
        <v>0</v>
      </c>
      <c r="AA529" s="2">
        <f t="shared" si="72"/>
        <v>0</v>
      </c>
      <c r="AB529" s="2">
        <f>VLOOKUP(A529,segment3_SB_quantity!$A$2:$B$2834,2,FALSE)</f>
        <v>18</v>
      </c>
      <c r="AC529" s="3">
        <f t="shared" si="79"/>
        <v>1.3599999999999999E-2</v>
      </c>
      <c r="AD529">
        <f t="shared" si="75"/>
        <v>0</v>
      </c>
      <c r="AE529">
        <f t="shared" si="80"/>
        <v>1.0316669999999999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18239884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6.7112240104483904E-3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3"/>
        <v>6.7112240104483904E-3</v>
      </c>
      <c r="Y530" s="2">
        <f t="shared" si="74"/>
        <v>0</v>
      </c>
      <c r="Z530" s="2">
        <f>IF(Y530&gt;$W$1,HLOOKUP(Y530,B530:$U$2835,ROW($B$2836)-ROW($A530),FALSE),0)</f>
        <v>0</v>
      </c>
      <c r="AA530" s="2">
        <f t="shared" si="72"/>
        <v>0</v>
      </c>
      <c r="AB530" s="2">
        <f>VLOOKUP(A530,segment3_SB_quantity!$A$2:$B$2834,2,FALSE)</f>
        <v>67</v>
      </c>
      <c r="AC530" s="3">
        <f t="shared" si="79"/>
        <v>1.3599999999999999E-2</v>
      </c>
      <c r="AD530">
        <f t="shared" si="75"/>
        <v>0</v>
      </c>
      <c r="AE530">
        <f t="shared" si="80"/>
        <v>1.0316669999999999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18249919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3.1133459150776E-11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3"/>
        <v>3.1133459150776E-11</v>
      </c>
      <c r="Y531" s="2">
        <f t="shared" si="74"/>
        <v>0</v>
      </c>
      <c r="Z531" s="2">
        <f>IF(Y531&gt;$W$1,HLOOKUP(Y531,B531:$U$2835,ROW($B$2836)-ROW($A531),FALSE),0)</f>
        <v>0</v>
      </c>
      <c r="AA531" s="2">
        <f t="shared" si="72"/>
        <v>0</v>
      </c>
      <c r="AB531" s="2">
        <f>VLOOKUP(A531,segment3_SB_quantity!$A$2:$B$2834,2,FALSE)</f>
        <v>2</v>
      </c>
      <c r="AC531" s="3">
        <f t="shared" si="79"/>
        <v>1.3599999999999999E-2</v>
      </c>
      <c r="AD531">
        <f t="shared" si="75"/>
        <v>0</v>
      </c>
      <c r="AE531">
        <f t="shared" si="80"/>
        <v>1.0316669999999999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18259955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4.7834344548150901E-2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3"/>
        <v>4.7834344548150901E-2</v>
      </c>
      <c r="Y532" s="2">
        <f t="shared" si="74"/>
        <v>0</v>
      </c>
      <c r="Z532" s="2">
        <f>IF(Y532&gt;$W$1,HLOOKUP(Y532,B532:$U$2835,ROW($B$2836)-ROW($A532),FALSE),0)</f>
        <v>0</v>
      </c>
      <c r="AA532" s="2">
        <f t="shared" si="72"/>
        <v>0</v>
      </c>
      <c r="AB532" s="2">
        <f>VLOOKUP(A532,segment3_SB_quantity!$A$2:$B$2834,2,FALSE)</f>
        <v>59</v>
      </c>
      <c r="AC532" s="3">
        <f t="shared" si="79"/>
        <v>1.3599999999999999E-2</v>
      </c>
      <c r="AD532">
        <f t="shared" si="75"/>
        <v>0</v>
      </c>
      <c r="AE532">
        <f t="shared" si="80"/>
        <v>1.0316669999999999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18259979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3"/>
        <v>0</v>
      </c>
      <c r="Y533" s="2">
        <f t="shared" si="74"/>
        <v>0</v>
      </c>
      <c r="Z533" s="2">
        <f>IF(Y533&gt;$W$1,HLOOKUP(Y533,B533:$U$2835,ROW($B$2836)-ROW($A533),FALSE),0)</f>
        <v>0</v>
      </c>
      <c r="AA533" s="2">
        <f t="shared" si="72"/>
        <v>0</v>
      </c>
      <c r="AB533" s="2">
        <f>VLOOKUP(A533,segment3_SB_quantity!$A$2:$B$2834,2,FALSE)</f>
        <v>30</v>
      </c>
      <c r="AC533" s="3">
        <f t="shared" si="79"/>
        <v>1.3599999999999999E-2</v>
      </c>
      <c r="AD533">
        <f t="shared" si="75"/>
        <v>0</v>
      </c>
      <c r="AE533">
        <f t="shared" si="80"/>
        <v>1.0316669999999999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18279779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4.6900511434436101E-3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3"/>
        <v>4.6900511434436101E-3</v>
      </c>
      <c r="Y534" s="2">
        <f t="shared" si="74"/>
        <v>0</v>
      </c>
      <c r="Z534" s="2">
        <f>IF(Y534&gt;$W$1,HLOOKUP(Y534,B534:$U$2835,ROW($B$2836)-ROW($A534),FALSE),0)</f>
        <v>0</v>
      </c>
      <c r="AA534" s="2">
        <f t="shared" si="72"/>
        <v>0</v>
      </c>
      <c r="AB534" s="2">
        <f>VLOOKUP(A534,segment3_SB_quantity!$A$2:$B$2834,2,FALSE)</f>
        <v>5</v>
      </c>
      <c r="AC534" s="3">
        <f t="shared" si="79"/>
        <v>1.3599999999999999E-2</v>
      </c>
      <c r="AD534">
        <f t="shared" si="75"/>
        <v>0</v>
      </c>
      <c r="AE534">
        <f t="shared" si="80"/>
        <v>1.0316669999999999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18359609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3"/>
        <v>0</v>
      </c>
      <c r="Y535" s="2">
        <f t="shared" si="74"/>
        <v>0</v>
      </c>
      <c r="Z535" s="2">
        <f>IF(Y535&gt;$W$1,HLOOKUP(Y535,B535:$U$2835,ROW($B$2836)-ROW($A535),FALSE),0)</f>
        <v>0</v>
      </c>
      <c r="AA535" s="2">
        <f t="shared" si="72"/>
        <v>0</v>
      </c>
      <c r="AB535" s="2">
        <f>VLOOKUP(A535,segment3_SB_quantity!$A$2:$B$2834,2,FALSE)</f>
        <v>6</v>
      </c>
      <c r="AC535" s="3">
        <f t="shared" si="79"/>
        <v>1.3599999999999999E-2</v>
      </c>
      <c r="AD535">
        <f t="shared" si="75"/>
        <v>0</v>
      </c>
      <c r="AE535">
        <f t="shared" si="80"/>
        <v>1.0316669999999999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18409719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3"/>
        <v>0</v>
      </c>
      <c r="Y536" s="2">
        <f t="shared" si="74"/>
        <v>0</v>
      </c>
      <c r="Z536" s="2">
        <f>IF(Y536&gt;$W$1,HLOOKUP(Y536,B536:$U$2835,ROW($B$2836)-ROW($A536),FALSE),0)</f>
        <v>0</v>
      </c>
      <c r="AA536" s="2">
        <f t="shared" si="72"/>
        <v>0</v>
      </c>
      <c r="AB536" s="2">
        <f>VLOOKUP(A536,segment3_SB_quantity!$A$2:$B$2834,2,FALSE)</f>
        <v>4</v>
      </c>
      <c r="AC536" s="3">
        <f t="shared" si="79"/>
        <v>1.3599999999999999E-2</v>
      </c>
      <c r="AD536">
        <f t="shared" si="75"/>
        <v>0</v>
      </c>
      <c r="AE536">
        <f t="shared" si="80"/>
        <v>1.0316669999999999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18479930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1.35445355431617E-2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3"/>
        <v>1.35445355431617E-2</v>
      </c>
      <c r="Y537" s="2">
        <f t="shared" si="74"/>
        <v>0</v>
      </c>
      <c r="Z537" s="2">
        <f>IF(Y537&gt;$W$1,HLOOKUP(Y537,B537:$U$2835,ROW($B$2836)-ROW($A537),FALSE),0)</f>
        <v>0</v>
      </c>
      <c r="AA537" s="2">
        <f t="shared" si="72"/>
        <v>0</v>
      </c>
      <c r="AB537" s="2">
        <f>VLOOKUP(A537,segment3_SB_quantity!$A$2:$B$2834,2,FALSE)</f>
        <v>41</v>
      </c>
      <c r="AC537" s="3">
        <f t="shared" si="79"/>
        <v>1.3599999999999999E-2</v>
      </c>
      <c r="AD537">
        <f t="shared" si="75"/>
        <v>0</v>
      </c>
      <c r="AE537">
        <f t="shared" si="80"/>
        <v>1.0316669999999999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18539540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1.7769006022374801E-11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3"/>
        <v>1.7769006022374801E-11</v>
      </c>
      <c r="Y538" s="2">
        <f t="shared" si="74"/>
        <v>0</v>
      </c>
      <c r="Z538" s="2">
        <f>IF(Y538&gt;$W$1,HLOOKUP(Y538,B538:$U$2835,ROW($B$2836)-ROW($A538),FALSE),0)</f>
        <v>0</v>
      </c>
      <c r="AA538" s="2">
        <f t="shared" si="72"/>
        <v>0</v>
      </c>
      <c r="AB538" s="2">
        <f>VLOOKUP(A538,segment3_SB_quantity!$A$2:$B$2834,2,FALSE)</f>
        <v>31</v>
      </c>
      <c r="AC538" s="3">
        <f t="shared" si="79"/>
        <v>1.3599999999999999E-2</v>
      </c>
      <c r="AD538">
        <f t="shared" si="75"/>
        <v>0</v>
      </c>
      <c r="AE538">
        <f t="shared" si="80"/>
        <v>1.0316669999999999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18549635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2.9981721161100702E-2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3"/>
        <v>2.9981721161100702E-2</v>
      </c>
      <c r="Y539" s="2">
        <f t="shared" si="74"/>
        <v>0</v>
      </c>
      <c r="Z539" s="2">
        <f>IF(Y539&gt;$W$1,HLOOKUP(Y539,B539:$U$2835,ROW($B$2836)-ROW($A539),FALSE),0)</f>
        <v>0</v>
      </c>
      <c r="AA539" s="2">
        <f t="shared" si="72"/>
        <v>0</v>
      </c>
      <c r="AB539" s="2">
        <f>VLOOKUP(A539,segment3_SB_quantity!$A$2:$B$2834,2,FALSE)</f>
        <v>5</v>
      </c>
      <c r="AC539" s="3">
        <f t="shared" si="79"/>
        <v>1.3599999999999999E-2</v>
      </c>
      <c r="AD539">
        <f t="shared" si="75"/>
        <v>0</v>
      </c>
      <c r="AE539">
        <f t="shared" si="80"/>
        <v>1.0316669999999999</v>
      </c>
      <c r="AF539" s="2">
        <f t="shared" si="76"/>
        <v>0</v>
      </c>
      <c r="AG539" s="2">
        <f t="shared" si="77"/>
        <v>0</v>
      </c>
      <c r="AH539" s="1">
        <f t="shared" si="78"/>
        <v>0</v>
      </c>
    </row>
    <row r="540" spans="1:34" x14ac:dyDescent="0.55000000000000004">
      <c r="A540">
        <v>18559684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7.3898806748228101E-25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3"/>
        <v>7.3898806748228101E-25</v>
      </c>
      <c r="Y540" s="2">
        <f t="shared" si="74"/>
        <v>0</v>
      </c>
      <c r="Z540" s="2">
        <f>IF(Y540&gt;$W$1,HLOOKUP(Y540,B540:$U$2835,ROW($B$2836)-ROW($A540),FALSE),0)</f>
        <v>0</v>
      </c>
      <c r="AA540" s="2">
        <f t="shared" si="72"/>
        <v>0</v>
      </c>
      <c r="AB540" s="2">
        <f>VLOOKUP(A540,segment3_SB_quantity!$A$2:$B$2834,2,FALSE)</f>
        <v>1</v>
      </c>
      <c r="AC540" s="3">
        <f t="shared" si="79"/>
        <v>1.3599999999999999E-2</v>
      </c>
      <c r="AD540">
        <f t="shared" si="75"/>
        <v>0</v>
      </c>
      <c r="AE540">
        <f t="shared" si="80"/>
        <v>1.0316669999999999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18559909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4.4523957855303699E-2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3"/>
        <v>4.4523957855303699E-2</v>
      </c>
      <c r="Y541" s="2">
        <f t="shared" si="74"/>
        <v>0</v>
      </c>
      <c r="Z541" s="2">
        <f>IF(Y541&gt;$W$1,HLOOKUP(Y541,B541:$U$2835,ROW($B$2836)-ROW($A541),FALSE),0)</f>
        <v>0</v>
      </c>
      <c r="AA541" s="2">
        <f t="shared" si="72"/>
        <v>0</v>
      </c>
      <c r="AB541" s="2">
        <f>VLOOKUP(A541,segment3_SB_quantity!$A$2:$B$2834,2,FALSE)</f>
        <v>66</v>
      </c>
      <c r="AC541" s="3">
        <f t="shared" si="79"/>
        <v>1.3599999999999999E-2</v>
      </c>
      <c r="AD541">
        <f t="shared" si="75"/>
        <v>0</v>
      </c>
      <c r="AE541">
        <f t="shared" si="80"/>
        <v>1.0316669999999999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18569576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3"/>
        <v>0</v>
      </c>
      <c r="Y542" s="2">
        <f t="shared" si="74"/>
        <v>0</v>
      </c>
      <c r="Z542" s="2">
        <f>IF(Y542&gt;$W$1,HLOOKUP(Y542,B542:$U$2835,ROW($B$2836)-ROW($A542),FALSE),0)</f>
        <v>0</v>
      </c>
      <c r="AA542" s="2">
        <f t="shared" si="72"/>
        <v>0</v>
      </c>
      <c r="AB542" s="2">
        <f>VLOOKUP(A542,segment3_SB_quantity!$A$2:$B$2834,2,FALSE)</f>
        <v>1</v>
      </c>
      <c r="AC542" s="3">
        <f t="shared" si="79"/>
        <v>1.3599999999999999E-2</v>
      </c>
      <c r="AD542">
        <f t="shared" si="75"/>
        <v>0</v>
      </c>
      <c r="AE542">
        <f t="shared" si="80"/>
        <v>1.0316669999999999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18609600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3.5409185020256501E-8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3"/>
        <v>3.5409185020256501E-8</v>
      </c>
      <c r="Y543" s="2">
        <f t="shared" si="74"/>
        <v>0</v>
      </c>
      <c r="Z543" s="2">
        <f>IF(Y543&gt;$W$1,HLOOKUP(Y543,B543:$U$2835,ROW($B$2836)-ROW($A543),FALSE),0)</f>
        <v>0</v>
      </c>
      <c r="AA543" s="2">
        <f t="shared" si="72"/>
        <v>0</v>
      </c>
      <c r="AB543" s="2">
        <f>VLOOKUP(A543,segment3_SB_quantity!$A$2:$B$2834,2,FALSE)</f>
        <v>38</v>
      </c>
      <c r="AC543" s="3">
        <f t="shared" si="79"/>
        <v>1.3599999999999999E-2</v>
      </c>
      <c r="AD543">
        <f t="shared" si="75"/>
        <v>0</v>
      </c>
      <c r="AE543">
        <f t="shared" si="80"/>
        <v>1.0316669999999999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18639608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0.131289094544771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3"/>
        <v>0.131289094544771</v>
      </c>
      <c r="Y544" s="2">
        <f t="shared" si="74"/>
        <v>0</v>
      </c>
      <c r="Z544" s="2">
        <f>IF(Y544&gt;$W$1,HLOOKUP(Y544,B544:$U$2835,ROW($B$2836)-ROW($A544),FALSE),0)</f>
        <v>0</v>
      </c>
      <c r="AA544" s="2">
        <f t="shared" si="72"/>
        <v>0</v>
      </c>
      <c r="AB544" s="2">
        <f>VLOOKUP(A544,segment3_SB_quantity!$A$2:$B$2834,2,FALSE)</f>
        <v>8</v>
      </c>
      <c r="AC544" s="3">
        <f t="shared" si="79"/>
        <v>1.3599999999999999E-2</v>
      </c>
      <c r="AD544">
        <f t="shared" si="75"/>
        <v>0</v>
      </c>
      <c r="AE544">
        <f t="shared" si="80"/>
        <v>1.0316669999999999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18739849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1.8573249265233499E-74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3"/>
        <v>1.8573249265233499E-74</v>
      </c>
      <c r="Y545" s="2">
        <f t="shared" si="74"/>
        <v>0</v>
      </c>
      <c r="Z545" s="2">
        <f>IF(Y545&gt;$W$1,HLOOKUP(Y545,B545:$U$2835,ROW($B$2836)-ROW($A545),FALSE),0)</f>
        <v>0</v>
      </c>
      <c r="AA545" s="2">
        <f t="shared" si="72"/>
        <v>0</v>
      </c>
      <c r="AB545" s="2">
        <f>VLOOKUP(A545,segment3_SB_quantity!$A$2:$B$2834,2,FALSE)</f>
        <v>2</v>
      </c>
      <c r="AC545" s="3">
        <f t="shared" si="79"/>
        <v>1.3599999999999999E-2</v>
      </c>
      <c r="AD545">
        <f t="shared" si="75"/>
        <v>0</v>
      </c>
      <c r="AE545">
        <f t="shared" si="80"/>
        <v>1.0316669999999999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18769972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1.67144345960004E-15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3"/>
        <v>1.67144345960004E-15</v>
      </c>
      <c r="Y546" s="2">
        <f t="shared" si="74"/>
        <v>0</v>
      </c>
      <c r="Z546" s="2">
        <f>IF(Y546&gt;$W$1,HLOOKUP(Y546,B546:$U$2835,ROW($B$2836)-ROW($A546),FALSE),0)</f>
        <v>0</v>
      </c>
      <c r="AA546" s="2">
        <f t="shared" si="72"/>
        <v>0</v>
      </c>
      <c r="AB546" s="2">
        <f>VLOOKUP(A546,segment3_SB_quantity!$A$2:$B$2834,2,FALSE)</f>
        <v>5</v>
      </c>
      <c r="AC546" s="3">
        <f t="shared" si="79"/>
        <v>1.3599999999999999E-2</v>
      </c>
      <c r="AD546">
        <f t="shared" si="75"/>
        <v>0</v>
      </c>
      <c r="AE546">
        <f t="shared" si="80"/>
        <v>1.0316669999999999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18769996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3.7441621123833902E-4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3"/>
        <v>3.7441621123833902E-4</v>
      </c>
      <c r="Y547" s="2">
        <f t="shared" si="74"/>
        <v>0</v>
      </c>
      <c r="Z547" s="2">
        <f>IF(Y547&gt;$W$1,HLOOKUP(Y547,B547:$U$2835,ROW($B$2836)-ROW($A547),FALSE),0)</f>
        <v>0</v>
      </c>
      <c r="AA547" s="2">
        <f t="shared" si="72"/>
        <v>0</v>
      </c>
      <c r="AB547" s="2">
        <f>VLOOKUP(A547,segment3_SB_quantity!$A$2:$B$2834,2,FALSE)</f>
        <v>10</v>
      </c>
      <c r="AC547" s="3">
        <f t="shared" si="79"/>
        <v>1.3599999999999999E-2</v>
      </c>
      <c r="AD547">
        <f t="shared" si="75"/>
        <v>0</v>
      </c>
      <c r="AE547">
        <f t="shared" si="80"/>
        <v>1.0316669999999999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18789824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3"/>
        <v>0</v>
      </c>
      <c r="Y548" s="2">
        <f t="shared" si="74"/>
        <v>0</v>
      </c>
      <c r="Z548" s="2">
        <f>IF(Y548&gt;$W$1,HLOOKUP(Y548,B548:$U$2835,ROW($B$2836)-ROW($A548),FALSE),0)</f>
        <v>0</v>
      </c>
      <c r="AA548" s="2">
        <f t="shared" si="72"/>
        <v>0</v>
      </c>
      <c r="AB548" s="2">
        <f>VLOOKUP(A548,segment3_SB_quantity!$A$2:$B$2834,2,FALSE)</f>
        <v>22</v>
      </c>
      <c r="AC548" s="3">
        <f t="shared" si="79"/>
        <v>1.3599999999999999E-2</v>
      </c>
      <c r="AD548">
        <f t="shared" si="75"/>
        <v>0</v>
      </c>
      <c r="AE548">
        <f t="shared" si="80"/>
        <v>1.0316669999999999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18819892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2.30544197203679E-2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3"/>
        <v>2.30544197203679E-2</v>
      </c>
      <c r="Y549" s="2">
        <f t="shared" si="74"/>
        <v>0</v>
      </c>
      <c r="Z549" s="2">
        <f>IF(Y549&gt;$W$1,HLOOKUP(Y549,B549:$U$2835,ROW($B$2836)-ROW($A549),FALSE),0)</f>
        <v>0</v>
      </c>
      <c r="AA549" s="2">
        <f t="shared" si="72"/>
        <v>0</v>
      </c>
      <c r="AB549" s="2">
        <f>VLOOKUP(A549,segment3_SB_quantity!$A$2:$B$2834,2,FALSE)</f>
        <v>39</v>
      </c>
      <c r="AC549" s="3">
        <f t="shared" si="79"/>
        <v>1.3599999999999999E-2</v>
      </c>
      <c r="AD549">
        <f t="shared" si="75"/>
        <v>0</v>
      </c>
      <c r="AE549">
        <f t="shared" si="80"/>
        <v>1.0316669999999999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18859913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6.7021109615400398E-130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3"/>
        <v>6.7021109615400398E-130</v>
      </c>
      <c r="Y550" s="2">
        <f t="shared" si="74"/>
        <v>0</v>
      </c>
      <c r="Z550" s="2">
        <f>IF(Y550&gt;$W$1,HLOOKUP(Y550,B550:$U$2835,ROW($B$2836)-ROW($A550),FALSE),0)</f>
        <v>0</v>
      </c>
      <c r="AA550" s="2">
        <f t="shared" si="72"/>
        <v>0</v>
      </c>
      <c r="AB550" s="2">
        <f>VLOOKUP(A550,segment3_SB_quantity!$A$2:$B$2834,2,FALSE)</f>
        <v>1</v>
      </c>
      <c r="AC550" s="3">
        <f t="shared" si="79"/>
        <v>1.3599999999999999E-2</v>
      </c>
      <c r="AD550">
        <f t="shared" si="75"/>
        <v>0</v>
      </c>
      <c r="AE550">
        <f t="shared" si="80"/>
        <v>1.0316669999999999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18900000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3"/>
        <v>0</v>
      </c>
      <c r="Y551" s="2">
        <f t="shared" si="74"/>
        <v>0</v>
      </c>
      <c r="Z551" s="2">
        <f>IF(Y551&gt;$W$1,HLOOKUP(Y551,B551:$U$2835,ROW($B$2836)-ROW($A551),FALSE),0)</f>
        <v>0</v>
      </c>
      <c r="AA551" s="2">
        <f t="shared" si="72"/>
        <v>0</v>
      </c>
      <c r="AB551" s="2">
        <f>VLOOKUP(A551,segment3_SB_quantity!$A$2:$B$2834,2,FALSE)</f>
        <v>4</v>
      </c>
      <c r="AC551" s="3">
        <f t="shared" si="79"/>
        <v>1.3599999999999999E-2</v>
      </c>
      <c r="AD551">
        <f t="shared" si="75"/>
        <v>0</v>
      </c>
      <c r="AE551">
        <f t="shared" si="80"/>
        <v>1.0316669999999999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18909750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2.7172983851497402E-7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3"/>
        <v>2.7172983851497402E-7</v>
      </c>
      <c r="Y552" s="2">
        <f t="shared" si="74"/>
        <v>0</v>
      </c>
      <c r="Z552" s="2">
        <f>IF(Y552&gt;$W$1,HLOOKUP(Y552,B552:$U$2835,ROW($B$2836)-ROW($A552),FALSE),0)</f>
        <v>0</v>
      </c>
      <c r="AA552" s="2">
        <f t="shared" si="72"/>
        <v>0</v>
      </c>
      <c r="AB552" s="2">
        <f>VLOOKUP(A552,segment3_SB_quantity!$A$2:$B$2834,2,FALSE)</f>
        <v>6</v>
      </c>
      <c r="AC552" s="3">
        <f t="shared" si="79"/>
        <v>1.3599999999999999E-2</v>
      </c>
      <c r="AD552">
        <f t="shared" si="75"/>
        <v>0</v>
      </c>
      <c r="AE552">
        <f t="shared" si="80"/>
        <v>1.0316669999999999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18959809</v>
      </c>
      <c r="B553" s="2">
        <v>0</v>
      </c>
      <c r="C553" s="2">
        <v>0</v>
      </c>
      <c r="D553" s="2">
        <v>0</v>
      </c>
      <c r="E553" s="2">
        <v>1.5994931814615199E-2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3"/>
        <v>1.5994931814615199E-2</v>
      </c>
      <c r="Y553" s="2">
        <f t="shared" si="74"/>
        <v>0</v>
      </c>
      <c r="Z553" s="2">
        <f>IF(Y553&gt;$W$1,HLOOKUP(Y553,B553:$U$2835,ROW($B$2836)-ROW($A553),FALSE),0)</f>
        <v>0</v>
      </c>
      <c r="AA553" s="2">
        <f t="shared" si="72"/>
        <v>0</v>
      </c>
      <c r="AB553" s="2">
        <f>VLOOKUP(A553,segment3_SB_quantity!$A$2:$B$2834,2,FALSE)</f>
        <v>35</v>
      </c>
      <c r="AC553" s="3">
        <f t="shared" si="79"/>
        <v>1.3599999999999999E-2</v>
      </c>
      <c r="AD553">
        <f t="shared" si="75"/>
        <v>0</v>
      </c>
      <c r="AE553">
        <f t="shared" si="80"/>
        <v>1.0316669999999999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18979976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3"/>
        <v>0</v>
      </c>
      <c r="Y554" s="2">
        <f t="shared" si="74"/>
        <v>0</v>
      </c>
      <c r="Z554" s="2">
        <f>IF(Y554&gt;$W$1,HLOOKUP(Y554,B554:$U$2835,ROW($B$2836)-ROW($A554),FALSE),0)</f>
        <v>0</v>
      </c>
      <c r="AA554" s="2">
        <f t="shared" si="72"/>
        <v>0</v>
      </c>
      <c r="AB554" s="2">
        <f>VLOOKUP(A554,segment3_SB_quantity!$A$2:$B$2834,2,FALSE)</f>
        <v>45</v>
      </c>
      <c r="AC554" s="3">
        <f t="shared" si="79"/>
        <v>1.3599999999999999E-2</v>
      </c>
      <c r="AD554">
        <f t="shared" si="75"/>
        <v>0</v>
      </c>
      <c r="AE554">
        <f t="shared" si="80"/>
        <v>1.0316669999999999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19009510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3"/>
        <v>0</v>
      </c>
      <c r="Y555" s="2">
        <f t="shared" si="74"/>
        <v>0</v>
      </c>
      <c r="Z555" s="2">
        <f>IF(Y555&gt;$W$1,HLOOKUP(Y555,B555:$U$2835,ROW($B$2836)-ROW($A555),FALSE),0)</f>
        <v>0</v>
      </c>
      <c r="AA555" s="2">
        <f t="shared" si="72"/>
        <v>0</v>
      </c>
      <c r="AB555" s="2">
        <f>VLOOKUP(A555,segment3_SB_quantity!$A$2:$B$2834,2,FALSE)</f>
        <v>29</v>
      </c>
      <c r="AC555" s="3">
        <f t="shared" si="79"/>
        <v>1.3599999999999999E-2</v>
      </c>
      <c r="AD555">
        <f t="shared" si="75"/>
        <v>0</v>
      </c>
      <c r="AE555">
        <f t="shared" si="80"/>
        <v>1.0316669999999999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19019605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1.7437422948018699E-2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3"/>
        <v>1.7437422948018699E-2</v>
      </c>
      <c r="Y556" s="2">
        <f t="shared" si="74"/>
        <v>0</v>
      </c>
      <c r="Z556" s="2">
        <f>IF(Y556&gt;$W$1,HLOOKUP(Y556,B556:$U$2835,ROW($B$2836)-ROW($A556),FALSE),0)</f>
        <v>0</v>
      </c>
      <c r="AA556" s="2">
        <f t="shared" si="72"/>
        <v>0</v>
      </c>
      <c r="AB556" s="2">
        <f>VLOOKUP(A556,segment3_SB_quantity!$A$2:$B$2834,2,FALSE)</f>
        <v>7</v>
      </c>
      <c r="AC556" s="3">
        <f t="shared" si="79"/>
        <v>1.3599999999999999E-2</v>
      </c>
      <c r="AD556">
        <f t="shared" si="75"/>
        <v>0</v>
      </c>
      <c r="AE556">
        <f t="shared" si="80"/>
        <v>1.0316669999999999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19069859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2.7603904915797999E-4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3"/>
        <v>2.7603904915797999E-4</v>
      </c>
      <c r="Y557" s="2">
        <f t="shared" si="74"/>
        <v>0</v>
      </c>
      <c r="Z557" s="2">
        <f>IF(Y557&gt;$W$1,HLOOKUP(Y557,B557:$U$2835,ROW($B$2836)-ROW($A557),FALSE),0)</f>
        <v>0</v>
      </c>
      <c r="AA557" s="2">
        <f t="shared" si="72"/>
        <v>0</v>
      </c>
      <c r="AB557" s="2">
        <f>VLOOKUP(A557,segment3_SB_quantity!$A$2:$B$2834,2,FALSE)</f>
        <v>9</v>
      </c>
      <c r="AC557" s="3">
        <f t="shared" si="79"/>
        <v>1.3599999999999999E-2</v>
      </c>
      <c r="AD557">
        <f t="shared" si="75"/>
        <v>0</v>
      </c>
      <c r="AE557">
        <f t="shared" si="80"/>
        <v>1.0316669999999999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19089593</v>
      </c>
      <c r="B558" s="2">
        <v>0</v>
      </c>
      <c r="C558" s="2">
        <v>0</v>
      </c>
      <c r="D558" s="2">
        <v>0</v>
      </c>
      <c r="E558" s="2">
        <v>1.0982090897815801E-2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3"/>
        <v>1.0982090897815801E-2</v>
      </c>
      <c r="Y558" s="2">
        <f t="shared" si="74"/>
        <v>0</v>
      </c>
      <c r="Z558" s="2">
        <f>IF(Y558&gt;$W$1,HLOOKUP(Y558,B558:$U$2835,ROW($B$2836)-ROW($A558),FALSE),0)</f>
        <v>0</v>
      </c>
      <c r="AA558" s="2">
        <f t="shared" si="72"/>
        <v>0</v>
      </c>
      <c r="AB558" s="2">
        <f>VLOOKUP(A558,segment3_SB_quantity!$A$2:$B$2834,2,FALSE)</f>
        <v>4</v>
      </c>
      <c r="AC558" s="3">
        <f t="shared" si="79"/>
        <v>1.3599999999999999E-2</v>
      </c>
      <c r="AD558">
        <f t="shared" si="75"/>
        <v>0</v>
      </c>
      <c r="AE558">
        <f t="shared" si="80"/>
        <v>1.0316669999999999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19089802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3.1667746340374101E-2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3"/>
        <v>3.1667746340374101E-2</v>
      </c>
      <c r="Y559" s="2">
        <f t="shared" si="74"/>
        <v>0</v>
      </c>
      <c r="Z559" s="2">
        <f>IF(Y559&gt;$W$1,HLOOKUP(Y559,B559:$U$2835,ROW($B$2836)-ROW($A559),FALSE),0)</f>
        <v>0</v>
      </c>
      <c r="AA559" s="2">
        <f t="shared" si="72"/>
        <v>0</v>
      </c>
      <c r="AB559" s="2">
        <f>VLOOKUP(A559,segment3_SB_quantity!$A$2:$B$2834,2,FALSE)</f>
        <v>7</v>
      </c>
      <c r="AC559" s="3">
        <f t="shared" si="79"/>
        <v>1.3599999999999999E-2</v>
      </c>
      <c r="AD559">
        <f t="shared" si="75"/>
        <v>0</v>
      </c>
      <c r="AE559">
        <f t="shared" si="80"/>
        <v>1.0316669999999999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19229946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3"/>
        <v>0</v>
      </c>
      <c r="Y560" s="2">
        <f t="shared" si="74"/>
        <v>0</v>
      </c>
      <c r="Z560" s="2">
        <f>IF(Y560&gt;$W$1,HLOOKUP(Y560,B560:$U$2835,ROW($B$2836)-ROW($A560),FALSE),0)</f>
        <v>0</v>
      </c>
      <c r="AA560" s="2">
        <f t="shared" si="72"/>
        <v>0</v>
      </c>
      <c r="AB560" s="2">
        <f>VLOOKUP(A560,segment3_SB_quantity!$A$2:$B$2834,2,FALSE)</f>
        <v>7</v>
      </c>
      <c r="AC560" s="3">
        <f t="shared" si="79"/>
        <v>1.3599999999999999E-2</v>
      </c>
      <c r="AD560">
        <f t="shared" si="75"/>
        <v>0</v>
      </c>
      <c r="AE560">
        <f t="shared" si="80"/>
        <v>1.0316669999999999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19269935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1.39377328181332E-2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3"/>
        <v>1.39377328181332E-2</v>
      </c>
      <c r="Y561" s="2">
        <f t="shared" si="74"/>
        <v>0</v>
      </c>
      <c r="Z561" s="2">
        <f>IF(Y561&gt;$W$1,HLOOKUP(Y561,B561:$U$2835,ROW($B$2836)-ROW($A561),FALSE),0)</f>
        <v>0</v>
      </c>
      <c r="AA561" s="2">
        <f t="shared" si="72"/>
        <v>0</v>
      </c>
      <c r="AB561" s="2">
        <f>VLOOKUP(A561,segment3_SB_quantity!$A$2:$B$2834,2,FALSE)</f>
        <v>129</v>
      </c>
      <c r="AC561" s="3">
        <f t="shared" si="79"/>
        <v>1.3599999999999999E-2</v>
      </c>
      <c r="AD561">
        <f t="shared" si="75"/>
        <v>0</v>
      </c>
      <c r="AE561">
        <f t="shared" si="80"/>
        <v>1.0316669999999999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19269974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1.7801296415193301E-10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3"/>
        <v>1.7801296415193301E-10</v>
      </c>
      <c r="Y562" s="2">
        <f t="shared" si="74"/>
        <v>0</v>
      </c>
      <c r="Z562" s="2">
        <f>IF(Y562&gt;$W$1,HLOOKUP(Y562,B562:$U$2835,ROW($B$2836)-ROW($A562),FALSE),0)</f>
        <v>0</v>
      </c>
      <c r="AA562" s="2">
        <f t="shared" si="72"/>
        <v>0</v>
      </c>
      <c r="AB562" s="2">
        <f>VLOOKUP(A562,segment3_SB_quantity!$A$2:$B$2834,2,FALSE)</f>
        <v>26</v>
      </c>
      <c r="AC562" s="3">
        <f t="shared" si="79"/>
        <v>1.3599999999999999E-2</v>
      </c>
      <c r="AD562">
        <f t="shared" si="75"/>
        <v>0</v>
      </c>
      <c r="AE562">
        <f t="shared" si="80"/>
        <v>1.0316669999999999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19389828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1.3852267009286799E-3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3"/>
        <v>1.3852267009286799E-3</v>
      </c>
      <c r="Y563" s="2">
        <f t="shared" si="74"/>
        <v>0</v>
      </c>
      <c r="Z563" s="2">
        <f>IF(Y563&gt;$W$1,HLOOKUP(Y563,B563:$U$2835,ROW($B$2836)-ROW($A563),FALSE),0)</f>
        <v>0</v>
      </c>
      <c r="AA563" s="2">
        <f t="shared" si="72"/>
        <v>0</v>
      </c>
      <c r="AB563" s="2">
        <f>VLOOKUP(A563,segment3_SB_quantity!$A$2:$B$2834,2,FALSE)</f>
        <v>17</v>
      </c>
      <c r="AC563" s="3">
        <f t="shared" si="79"/>
        <v>1.3599999999999999E-2</v>
      </c>
      <c r="AD563">
        <f t="shared" si="75"/>
        <v>0</v>
      </c>
      <c r="AE563">
        <f t="shared" si="80"/>
        <v>1.0316669999999999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19399831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5.4517941368719099E-3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3"/>
        <v>5.4517941368719099E-3</v>
      </c>
      <c r="Y564" s="2">
        <f t="shared" si="74"/>
        <v>0</v>
      </c>
      <c r="Z564" s="2">
        <f>IF(Y564&gt;$W$1,HLOOKUP(Y564,B564:$U$2835,ROW($B$2836)-ROW($A564),FALSE),0)</f>
        <v>0</v>
      </c>
      <c r="AA564" s="2">
        <f t="shared" si="72"/>
        <v>0</v>
      </c>
      <c r="AB564" s="2">
        <f>VLOOKUP(A564,segment3_SB_quantity!$A$2:$B$2834,2,FALSE)</f>
        <v>441</v>
      </c>
      <c r="AC564" s="3">
        <f t="shared" si="79"/>
        <v>1.3599999999999999E-2</v>
      </c>
      <c r="AD564">
        <f t="shared" si="75"/>
        <v>0</v>
      </c>
      <c r="AE564">
        <f t="shared" si="80"/>
        <v>1.0316669999999999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19419775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3.8967969654258999E-2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3"/>
        <v>3.8967969654258999E-2</v>
      </c>
      <c r="Y565" s="2">
        <f t="shared" si="74"/>
        <v>0</v>
      </c>
      <c r="Z565" s="2">
        <f>IF(Y565&gt;$W$1,HLOOKUP(Y565,B565:$U$2835,ROW($B$2836)-ROW($A565),FALSE),0)</f>
        <v>0</v>
      </c>
      <c r="AA565" s="2">
        <f t="shared" si="72"/>
        <v>0</v>
      </c>
      <c r="AB565" s="2">
        <f>VLOOKUP(A565,segment3_SB_quantity!$A$2:$B$2834,2,FALSE)</f>
        <v>20</v>
      </c>
      <c r="AC565" s="3">
        <f t="shared" si="79"/>
        <v>1.3599999999999999E-2</v>
      </c>
      <c r="AD565">
        <f t="shared" si="75"/>
        <v>0</v>
      </c>
      <c r="AE565">
        <f t="shared" si="80"/>
        <v>1.0316669999999999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19559950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1.5662284148396498E-2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3"/>
        <v>1.5662284148396498E-2</v>
      </c>
      <c r="Y566" s="2">
        <f t="shared" si="74"/>
        <v>0</v>
      </c>
      <c r="Z566" s="2">
        <f>IF(Y566&gt;$W$1,HLOOKUP(Y566,B566:$U$2835,ROW($B$2836)-ROW($A566),FALSE),0)</f>
        <v>0</v>
      </c>
      <c r="AA566" s="2">
        <f t="shared" si="72"/>
        <v>0</v>
      </c>
      <c r="AB566" s="2">
        <f>VLOOKUP(A566,segment3_SB_quantity!$A$2:$B$2834,2,FALSE)</f>
        <v>62</v>
      </c>
      <c r="AC566" s="3">
        <f t="shared" si="79"/>
        <v>1.3599999999999999E-2</v>
      </c>
      <c r="AD566">
        <f t="shared" si="75"/>
        <v>0</v>
      </c>
      <c r="AE566">
        <f t="shared" si="80"/>
        <v>1.0316669999999999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19599909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0.18015126154681299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3"/>
        <v>0.18015126154681299</v>
      </c>
      <c r="Y567" s="2">
        <f t="shared" si="74"/>
        <v>0</v>
      </c>
      <c r="Z567" s="2">
        <f>IF(Y567&gt;$W$1,HLOOKUP(Y567,B567:$U$2835,ROW($B$2836)-ROW($A567),FALSE),0)</f>
        <v>0</v>
      </c>
      <c r="AA567" s="2">
        <f t="shared" si="72"/>
        <v>0</v>
      </c>
      <c r="AB567" s="2">
        <f>VLOOKUP(A567,segment3_SB_quantity!$A$2:$B$2834,2,FALSE)</f>
        <v>16</v>
      </c>
      <c r="AC567" s="3">
        <f t="shared" si="79"/>
        <v>1.3599999999999999E-2</v>
      </c>
      <c r="AD567">
        <f t="shared" si="75"/>
        <v>0</v>
      </c>
      <c r="AE567">
        <f t="shared" si="80"/>
        <v>1.0316669999999999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19649675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1.20061409554619E-7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3"/>
        <v>1.20061409554619E-7</v>
      </c>
      <c r="Y568" s="2">
        <f t="shared" si="74"/>
        <v>0</v>
      </c>
      <c r="Z568" s="2">
        <f>IF(Y568&gt;$W$1,HLOOKUP(Y568,B568:$U$2835,ROW($B$2836)-ROW($A568),FALSE),0)</f>
        <v>0</v>
      </c>
      <c r="AA568" s="2">
        <f t="shared" si="72"/>
        <v>0</v>
      </c>
      <c r="AB568" s="2">
        <f>VLOOKUP(A568,segment3_SB_quantity!$A$2:$B$2834,2,FALSE)</f>
        <v>43</v>
      </c>
      <c r="AC568" s="3">
        <f t="shared" si="79"/>
        <v>1.3599999999999999E-2</v>
      </c>
      <c r="AD568">
        <f t="shared" si="75"/>
        <v>0</v>
      </c>
      <c r="AE568">
        <f t="shared" si="80"/>
        <v>1.0316669999999999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19689682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1.45841935829654E-2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3"/>
        <v>1.45841935829654E-2</v>
      </c>
      <c r="Y569" s="2">
        <f t="shared" si="74"/>
        <v>0</v>
      </c>
      <c r="Z569" s="2">
        <f>IF(Y569&gt;$W$1,HLOOKUP(Y569,B569:$U$2835,ROW($B$2836)-ROW($A569),FALSE),0)</f>
        <v>0</v>
      </c>
      <c r="AA569" s="2">
        <f t="shared" si="72"/>
        <v>0</v>
      </c>
      <c r="AB569" s="2">
        <f>VLOOKUP(A569,segment3_SB_quantity!$A$2:$B$2834,2,FALSE)</f>
        <v>31</v>
      </c>
      <c r="AC569" s="3">
        <f t="shared" si="79"/>
        <v>1.3599999999999999E-2</v>
      </c>
      <c r="AD569">
        <f t="shared" si="75"/>
        <v>0</v>
      </c>
      <c r="AE569">
        <f t="shared" si="80"/>
        <v>1.0316669999999999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19729643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1.6364619289528599E-5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3"/>
        <v>1.6364619289528599E-5</v>
      </c>
      <c r="Y570" s="2">
        <f t="shared" si="74"/>
        <v>0</v>
      </c>
      <c r="Z570" s="2">
        <f>IF(Y570&gt;$W$1,HLOOKUP(Y570,B570:$U$2835,ROW($B$2836)-ROW($A570),FALSE),0)</f>
        <v>0</v>
      </c>
      <c r="AA570" s="2">
        <f t="shared" si="72"/>
        <v>0</v>
      </c>
      <c r="AB570" s="2">
        <f>VLOOKUP(A570,segment3_SB_quantity!$A$2:$B$2834,2,FALSE)</f>
        <v>2</v>
      </c>
      <c r="AC570" s="3">
        <f t="shared" si="79"/>
        <v>1.3599999999999999E-2</v>
      </c>
      <c r="AD570">
        <f t="shared" si="75"/>
        <v>0</v>
      </c>
      <c r="AE570">
        <f t="shared" si="80"/>
        <v>1.0316669999999999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19789898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3"/>
        <v>0</v>
      </c>
      <c r="Y571" s="2">
        <f t="shared" si="74"/>
        <v>0</v>
      </c>
      <c r="Z571" s="2">
        <f>IF(Y571&gt;$W$1,HLOOKUP(Y571,B571:$U$2835,ROW($B$2836)-ROW($A571),FALSE),0)</f>
        <v>0</v>
      </c>
      <c r="AA571" s="2">
        <f t="shared" si="72"/>
        <v>0</v>
      </c>
      <c r="AB571" s="2">
        <f>VLOOKUP(A571,segment3_SB_quantity!$A$2:$B$2834,2,FALSE)</f>
        <v>8</v>
      </c>
      <c r="AC571" s="3">
        <f t="shared" si="79"/>
        <v>1.3599999999999999E-2</v>
      </c>
      <c r="AD571">
        <f t="shared" si="75"/>
        <v>0</v>
      </c>
      <c r="AE571">
        <f t="shared" si="80"/>
        <v>1.0316669999999999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19859957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1.0781157397623999E-3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3"/>
        <v>1.0781157397623999E-3</v>
      </c>
      <c r="Y572" s="2">
        <f t="shared" si="74"/>
        <v>0</v>
      </c>
      <c r="Z572" s="2">
        <f>IF(Y572&gt;$W$1,HLOOKUP(Y572,B572:$U$2835,ROW($B$2836)-ROW($A572),FALSE),0)</f>
        <v>0</v>
      </c>
      <c r="AA572" s="2">
        <f t="shared" si="72"/>
        <v>0</v>
      </c>
      <c r="AB572" s="2">
        <f>VLOOKUP(A572,segment3_SB_quantity!$A$2:$B$2834,2,FALSE)</f>
        <v>7</v>
      </c>
      <c r="AC572" s="3">
        <f t="shared" si="79"/>
        <v>1.3599999999999999E-2</v>
      </c>
      <c r="AD572">
        <f t="shared" si="75"/>
        <v>0</v>
      </c>
      <c r="AE572">
        <f t="shared" si="80"/>
        <v>1.0316669999999999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19879848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3"/>
        <v>0</v>
      </c>
      <c r="Y573" s="2">
        <f t="shared" si="74"/>
        <v>0</v>
      </c>
      <c r="Z573" s="2">
        <f>IF(Y573&gt;$W$1,HLOOKUP(Y573,B573:$U$2835,ROW($B$2836)-ROW($A573),FALSE),0)</f>
        <v>0</v>
      </c>
      <c r="AA573" s="2">
        <f t="shared" si="72"/>
        <v>0</v>
      </c>
      <c r="AB573" s="2">
        <f>VLOOKUP(A573,segment3_SB_quantity!$A$2:$B$2834,2,FALSE)</f>
        <v>9</v>
      </c>
      <c r="AC573" s="3">
        <f t="shared" si="79"/>
        <v>1.3599999999999999E-2</v>
      </c>
      <c r="AD573">
        <f t="shared" si="75"/>
        <v>0</v>
      </c>
      <c r="AE573">
        <f t="shared" si="80"/>
        <v>1.0316669999999999</v>
      </c>
      <c r="AF573" s="2">
        <f t="shared" si="76"/>
        <v>0</v>
      </c>
      <c r="AG573" s="2">
        <f t="shared" si="77"/>
        <v>0</v>
      </c>
      <c r="AH573" s="1">
        <f t="shared" si="78"/>
        <v>0</v>
      </c>
    </row>
    <row r="574" spans="1:34" x14ac:dyDescent="0.55000000000000004">
      <c r="A574">
        <v>19899688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2.91223073858846E-3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3"/>
        <v>2.91223073858846E-3</v>
      </c>
      <c r="Y574" s="2">
        <f t="shared" si="74"/>
        <v>0</v>
      </c>
      <c r="Z574" s="2">
        <f>IF(Y574&gt;$W$1,HLOOKUP(Y574,B574:$U$2835,ROW($B$2836)-ROW($A574),FALSE),0)</f>
        <v>0</v>
      </c>
      <c r="AA574" s="2">
        <f t="shared" si="72"/>
        <v>0</v>
      </c>
      <c r="AB574" s="2">
        <f>VLOOKUP(A574,segment3_SB_quantity!$A$2:$B$2834,2,FALSE)</f>
        <v>8</v>
      </c>
      <c r="AC574" s="3">
        <f t="shared" si="79"/>
        <v>1.3599999999999999E-2</v>
      </c>
      <c r="AD574">
        <f t="shared" si="75"/>
        <v>0</v>
      </c>
      <c r="AE574">
        <f t="shared" si="80"/>
        <v>1.0316669999999999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19919796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0.12118911556416399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3"/>
        <v>0.12118911556416399</v>
      </c>
      <c r="Y575" s="2">
        <f t="shared" si="74"/>
        <v>0</v>
      </c>
      <c r="Z575" s="2">
        <f>IF(Y575&gt;$W$1,HLOOKUP(Y575,B575:$U$2835,ROW($B$2836)-ROW($A575),FALSE),0)</f>
        <v>0</v>
      </c>
      <c r="AA575" s="2">
        <f t="shared" si="72"/>
        <v>0</v>
      </c>
      <c r="AB575" s="2">
        <f>VLOOKUP(A575,segment3_SB_quantity!$A$2:$B$2834,2,FALSE)</f>
        <v>64</v>
      </c>
      <c r="AC575" s="3">
        <f t="shared" si="79"/>
        <v>1.3599999999999999E-2</v>
      </c>
      <c r="AD575">
        <f t="shared" si="75"/>
        <v>0</v>
      </c>
      <c r="AE575">
        <f t="shared" si="80"/>
        <v>1.0316669999999999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19959673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1.24180880165351E-2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3"/>
        <v>1.24180880165351E-2</v>
      </c>
      <c r="Y576" s="2">
        <f t="shared" si="74"/>
        <v>0</v>
      </c>
      <c r="Z576" s="2">
        <f>IF(Y576&gt;$W$1,HLOOKUP(Y576,B576:$U$2835,ROW($B$2836)-ROW($A576),FALSE),0)</f>
        <v>0</v>
      </c>
      <c r="AA576" s="2">
        <f t="shared" si="72"/>
        <v>0</v>
      </c>
      <c r="AB576" s="2">
        <f>VLOOKUP(A576,segment3_SB_quantity!$A$2:$B$2834,2,FALSE)</f>
        <v>80</v>
      </c>
      <c r="AC576" s="3">
        <f t="shared" si="79"/>
        <v>1.3599999999999999E-2</v>
      </c>
      <c r="AD576">
        <f t="shared" si="75"/>
        <v>0</v>
      </c>
      <c r="AE576">
        <f t="shared" si="80"/>
        <v>1.0316669999999999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19969667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1.97273128776311E-2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3"/>
        <v>1.97273128776311E-2</v>
      </c>
      <c r="Y577" s="2">
        <f t="shared" si="74"/>
        <v>0</v>
      </c>
      <c r="Z577" s="2">
        <f>IF(Y577&gt;$W$1,HLOOKUP(Y577,B577:$U$2835,ROW($B$2836)-ROW($A577),FALSE),0)</f>
        <v>0</v>
      </c>
      <c r="AA577" s="2">
        <f t="shared" si="72"/>
        <v>0</v>
      </c>
      <c r="AB577" s="2">
        <f>VLOOKUP(A577,segment3_SB_quantity!$A$2:$B$2834,2,FALSE)</f>
        <v>8</v>
      </c>
      <c r="AC577" s="3">
        <f t="shared" si="79"/>
        <v>1.3599999999999999E-2</v>
      </c>
      <c r="AD577">
        <f t="shared" si="75"/>
        <v>0</v>
      </c>
      <c r="AE577">
        <f t="shared" si="80"/>
        <v>1.0316669999999999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19979887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8.2793778202460806E-24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3"/>
        <v>8.2793778202460806E-24</v>
      </c>
      <c r="Y578" s="2">
        <f t="shared" si="74"/>
        <v>0</v>
      </c>
      <c r="Z578" s="2">
        <f>IF(Y578&gt;$W$1,HLOOKUP(Y578,B578:$U$2835,ROW($B$2836)-ROW($A578),FALSE),0)</f>
        <v>0</v>
      </c>
      <c r="AA578" s="2">
        <f t="shared" ref="AA578:AA641" si="81">IF(Z578&gt;0,HLOOKUP(Z578,$B$2835:$U$2836,2,FALSE),0)</f>
        <v>0</v>
      </c>
      <c r="AB578" s="2">
        <f>VLOOKUP(A578,segment3_SB_quantity!$A$2:$B$2834,2,FALSE)</f>
        <v>1</v>
      </c>
      <c r="AC578" s="3">
        <f t="shared" si="79"/>
        <v>1.3599999999999999E-2</v>
      </c>
      <c r="AD578">
        <f t="shared" si="75"/>
        <v>0</v>
      </c>
      <c r="AE578">
        <f t="shared" si="80"/>
        <v>1.0316669999999999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20009976</v>
      </c>
      <c r="B579" s="2">
        <v>0</v>
      </c>
      <c r="C579" s="2">
        <v>0</v>
      </c>
      <c r="D579" s="2">
        <v>0</v>
      </c>
      <c r="E579" s="2">
        <v>1.43006448172851E-2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2">MAX(B579:U579)</f>
        <v>1.43006448172851E-2</v>
      </c>
      <c r="Y579" s="2">
        <f t="shared" ref="Y579:Y642" si="83">IF(X579&gt;$W$1,X579,0)</f>
        <v>0</v>
      </c>
      <c r="Z579" s="2">
        <f>IF(Y579&gt;$W$1,HLOOKUP(Y579,B579:$U$2835,ROW($B$2836)-ROW($A579),FALSE),0)</f>
        <v>0</v>
      </c>
      <c r="AA579" s="2">
        <f t="shared" si="81"/>
        <v>0</v>
      </c>
      <c r="AB579" s="2">
        <f>VLOOKUP(A579,segment3_SB_quantity!$A$2:$B$2834,2,FALSE)</f>
        <v>106</v>
      </c>
      <c r="AC579" s="3">
        <f t="shared" si="79"/>
        <v>1.3599999999999999E-2</v>
      </c>
      <c r="AD579">
        <f t="shared" ref="AD579:AD642" si="84">IF(AA579&gt;0,AB579*AC579,0)</f>
        <v>0</v>
      </c>
      <c r="AE579">
        <f t="shared" si="80"/>
        <v>1.0316669999999999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20039895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1.41398105393249E-2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2"/>
        <v>1.41398105393249E-2</v>
      </c>
      <c r="Y580" s="2">
        <f t="shared" si="83"/>
        <v>0</v>
      </c>
      <c r="Z580" s="2">
        <f>IF(Y580&gt;$W$1,HLOOKUP(Y580,B580:$U$2835,ROW($B$2836)-ROW($A580),FALSE),0)</f>
        <v>0</v>
      </c>
      <c r="AA580" s="2">
        <f t="shared" si="81"/>
        <v>0</v>
      </c>
      <c r="AB580" s="2">
        <f>VLOOKUP(A580,segment3_SB_quantity!$A$2:$B$2834,2,FALSE)</f>
        <v>23</v>
      </c>
      <c r="AC580" s="3">
        <f t="shared" ref="AC580:AC643" si="88">AC579</f>
        <v>1.3599999999999999E-2</v>
      </c>
      <c r="AD580">
        <f t="shared" si="84"/>
        <v>0</v>
      </c>
      <c r="AE580">
        <f t="shared" ref="AE580:AE643" si="89">AE579</f>
        <v>1.0316669999999999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20129953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2.16905069034108E-75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2"/>
        <v>2.16905069034108E-75</v>
      </c>
      <c r="Y581" s="2">
        <f t="shared" si="83"/>
        <v>0</v>
      </c>
      <c r="Z581" s="2">
        <f>IF(Y581&gt;$W$1,HLOOKUP(Y581,B581:$U$2835,ROW($B$2836)-ROW($A581),FALSE),0)</f>
        <v>0</v>
      </c>
      <c r="AA581" s="2">
        <f t="shared" si="81"/>
        <v>0</v>
      </c>
      <c r="AB581" s="2">
        <f>VLOOKUP(A581,segment3_SB_quantity!$A$2:$B$2834,2,FALSE)</f>
        <v>9</v>
      </c>
      <c r="AC581" s="3">
        <f t="shared" si="88"/>
        <v>1.3599999999999999E-2</v>
      </c>
      <c r="AD581">
        <f t="shared" si="84"/>
        <v>0</v>
      </c>
      <c r="AE581">
        <f t="shared" si="89"/>
        <v>1.0316669999999999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20139926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3.1640818793702202E-2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2"/>
        <v>3.1640818793702202E-2</v>
      </c>
      <c r="Y582" s="2">
        <f t="shared" si="83"/>
        <v>0</v>
      </c>
      <c r="Z582" s="2">
        <f>IF(Y582&gt;$W$1,HLOOKUP(Y582,B582:$U$2835,ROW($B$2836)-ROW($A582),FALSE),0)</f>
        <v>0</v>
      </c>
      <c r="AA582" s="2">
        <f t="shared" si="81"/>
        <v>0</v>
      </c>
      <c r="AB582" s="2">
        <f>VLOOKUP(A582,segment3_SB_quantity!$A$2:$B$2834,2,FALSE)</f>
        <v>43</v>
      </c>
      <c r="AC582" s="3">
        <f t="shared" si="88"/>
        <v>1.3599999999999999E-2</v>
      </c>
      <c r="AD582">
        <f t="shared" si="84"/>
        <v>0</v>
      </c>
      <c r="AE582">
        <f t="shared" si="89"/>
        <v>1.0316669999999999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20179636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3.85023170312385E-9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2"/>
        <v>3.85023170312385E-9</v>
      </c>
      <c r="Y583" s="2">
        <f t="shared" si="83"/>
        <v>0</v>
      </c>
      <c r="Z583" s="2">
        <f>IF(Y583&gt;$W$1,HLOOKUP(Y583,B583:$U$2835,ROW($B$2836)-ROW($A583),FALSE),0)</f>
        <v>0</v>
      </c>
      <c r="AA583" s="2">
        <f t="shared" si="81"/>
        <v>0</v>
      </c>
      <c r="AB583" s="2">
        <f>VLOOKUP(A583,segment3_SB_quantity!$A$2:$B$2834,2,FALSE)</f>
        <v>8</v>
      </c>
      <c r="AC583" s="3">
        <f t="shared" si="88"/>
        <v>1.3599999999999999E-2</v>
      </c>
      <c r="AD583">
        <f t="shared" si="84"/>
        <v>0</v>
      </c>
      <c r="AE583">
        <f t="shared" si="89"/>
        <v>1.0316669999999999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20219866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4.0445620153966803E-3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2"/>
        <v>4.0445620153966803E-3</v>
      </c>
      <c r="Y584" s="2">
        <f t="shared" si="83"/>
        <v>0</v>
      </c>
      <c r="Z584" s="2">
        <f>IF(Y584&gt;$W$1,HLOOKUP(Y584,B584:$U$2835,ROW($B$2836)-ROW($A584),FALSE),0)</f>
        <v>0</v>
      </c>
      <c r="AA584" s="2">
        <f t="shared" si="81"/>
        <v>0</v>
      </c>
      <c r="AB584" s="2">
        <f>VLOOKUP(A584,segment3_SB_quantity!$A$2:$B$2834,2,FALSE)</f>
        <v>30</v>
      </c>
      <c r="AC584" s="3">
        <f t="shared" si="88"/>
        <v>1.3599999999999999E-2</v>
      </c>
      <c r="AD584">
        <f t="shared" si="84"/>
        <v>0</v>
      </c>
      <c r="AE584">
        <f t="shared" si="89"/>
        <v>1.0316669999999999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20239721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0.57814270692027403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2"/>
        <v>0.57814270692027403</v>
      </c>
      <c r="Y585" s="2">
        <f t="shared" si="83"/>
        <v>0.57814270692027403</v>
      </c>
      <c r="Z585" s="2" t="str">
        <f>IF(Y585&gt;$W$1,HLOOKUP(Y585,B585:$U$2835,ROW($B$2836)-ROW($A585),FALSE),0)</f>
        <v>P_OL10</v>
      </c>
      <c r="AA585" s="2">
        <f t="shared" si="81"/>
        <v>0.47499999999999992</v>
      </c>
      <c r="AB585" s="2">
        <f>VLOOKUP(A585,segment3_SB_quantity!$A$2:$B$2834,2,FALSE)</f>
        <v>89</v>
      </c>
      <c r="AC585" s="3">
        <f t="shared" si="88"/>
        <v>1.3599999999999999E-2</v>
      </c>
      <c r="AD585">
        <f t="shared" si="84"/>
        <v>1.2103999999999999</v>
      </c>
      <c r="AE585">
        <f t="shared" si="89"/>
        <v>1.0316669999999999</v>
      </c>
      <c r="AF585" s="2">
        <f t="shared" si="85"/>
        <v>1.2487297367999999</v>
      </c>
      <c r="AG585" s="2">
        <f t="shared" si="86"/>
        <v>0.59314662497999981</v>
      </c>
      <c r="AH585" s="1">
        <f t="shared" si="87"/>
        <v>2.1052631578947372</v>
      </c>
    </row>
    <row r="586" spans="1:34" x14ac:dyDescent="0.55000000000000004">
      <c r="A586">
        <v>20269853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0.23422707108881699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2"/>
        <v>0.23422707108881699</v>
      </c>
      <c r="Y586" s="2">
        <f t="shared" si="83"/>
        <v>0</v>
      </c>
      <c r="Z586" s="2">
        <f>IF(Y586&gt;$W$1,HLOOKUP(Y586,B586:$U$2835,ROW($B$2836)-ROW($A586),FALSE),0)</f>
        <v>0</v>
      </c>
      <c r="AA586" s="2">
        <f t="shared" si="81"/>
        <v>0</v>
      </c>
      <c r="AB586" s="2">
        <f>VLOOKUP(A586,segment3_SB_quantity!$A$2:$B$2834,2,FALSE)</f>
        <v>3</v>
      </c>
      <c r="AC586" s="3">
        <f t="shared" si="88"/>
        <v>1.3599999999999999E-2</v>
      </c>
      <c r="AD586">
        <f t="shared" si="84"/>
        <v>0</v>
      </c>
      <c r="AE586">
        <f t="shared" si="89"/>
        <v>1.0316669999999999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20339783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1.2915664289411301E-2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2"/>
        <v>1.2915664289411301E-2</v>
      </c>
      <c r="Y587" s="2">
        <f t="shared" si="83"/>
        <v>0</v>
      </c>
      <c r="Z587" s="2">
        <f>IF(Y587&gt;$W$1,HLOOKUP(Y587,B587:$U$2835,ROW($B$2836)-ROW($A587),FALSE),0)</f>
        <v>0</v>
      </c>
      <c r="AA587" s="2">
        <f t="shared" si="81"/>
        <v>0</v>
      </c>
      <c r="AB587" s="2">
        <f>VLOOKUP(A587,segment3_SB_quantity!$A$2:$B$2834,2,FALSE)</f>
        <v>6</v>
      </c>
      <c r="AC587" s="3">
        <f t="shared" si="88"/>
        <v>1.3599999999999999E-2</v>
      </c>
      <c r="AD587">
        <f t="shared" si="84"/>
        <v>0</v>
      </c>
      <c r="AE587">
        <f t="shared" si="89"/>
        <v>1.0316669999999999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20389893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1.2215851516819601E-6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2"/>
        <v>1.2215851516819601E-6</v>
      </c>
      <c r="Y588" s="2">
        <f t="shared" si="83"/>
        <v>0</v>
      </c>
      <c r="Z588" s="2">
        <f>IF(Y588&gt;$W$1,HLOOKUP(Y588,B588:$U$2835,ROW($B$2836)-ROW($A588),FALSE),0)</f>
        <v>0</v>
      </c>
      <c r="AA588" s="2">
        <f t="shared" si="81"/>
        <v>0</v>
      </c>
      <c r="AB588" s="2">
        <f>VLOOKUP(A588,segment3_SB_quantity!$A$2:$B$2834,2,FALSE)</f>
        <v>163</v>
      </c>
      <c r="AC588" s="3">
        <f t="shared" si="88"/>
        <v>1.3599999999999999E-2</v>
      </c>
      <c r="AD588">
        <f t="shared" si="84"/>
        <v>0</v>
      </c>
      <c r="AE588">
        <f t="shared" si="89"/>
        <v>1.0316669999999999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20399770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4.2521836676203703E-11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2"/>
        <v>4.2521836676203703E-11</v>
      </c>
      <c r="Y589" s="2">
        <f t="shared" si="83"/>
        <v>0</v>
      </c>
      <c r="Z589" s="2">
        <f>IF(Y589&gt;$W$1,HLOOKUP(Y589,B589:$U$2835,ROW($B$2836)-ROW($A589),FALSE),0)</f>
        <v>0</v>
      </c>
      <c r="AA589" s="2">
        <f t="shared" si="81"/>
        <v>0</v>
      </c>
      <c r="AB589" s="2">
        <f>VLOOKUP(A589,segment3_SB_quantity!$A$2:$B$2834,2,FALSE)</f>
        <v>43</v>
      </c>
      <c r="AC589" s="3">
        <f t="shared" si="88"/>
        <v>1.3599999999999999E-2</v>
      </c>
      <c r="AD589">
        <f t="shared" si="84"/>
        <v>0</v>
      </c>
      <c r="AE589">
        <f t="shared" si="89"/>
        <v>1.0316669999999999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20419795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8.6733540130142894E-2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2"/>
        <v>8.6733540130142894E-2</v>
      </c>
      <c r="Y590" s="2">
        <f t="shared" si="83"/>
        <v>0</v>
      </c>
      <c r="Z590" s="2">
        <f>IF(Y590&gt;$W$1,HLOOKUP(Y590,B590:$U$2835,ROW($B$2836)-ROW($A590),FALSE),0)</f>
        <v>0</v>
      </c>
      <c r="AA590" s="2">
        <f t="shared" si="81"/>
        <v>0</v>
      </c>
      <c r="AB590" s="2">
        <f>VLOOKUP(A590,segment3_SB_quantity!$A$2:$B$2834,2,FALSE)</f>
        <v>179</v>
      </c>
      <c r="AC590" s="3">
        <f t="shared" si="88"/>
        <v>1.3599999999999999E-2</v>
      </c>
      <c r="AD590">
        <f t="shared" si="84"/>
        <v>0</v>
      </c>
      <c r="AE590">
        <f t="shared" si="89"/>
        <v>1.0316669999999999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20429899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2"/>
        <v>0</v>
      </c>
      <c r="Y591" s="2">
        <f t="shared" si="83"/>
        <v>0</v>
      </c>
      <c r="Z591" s="2">
        <f>IF(Y591&gt;$W$1,HLOOKUP(Y591,B591:$U$2835,ROW($B$2836)-ROW($A591),FALSE),0)</f>
        <v>0</v>
      </c>
      <c r="AA591" s="2">
        <f t="shared" si="81"/>
        <v>0</v>
      </c>
      <c r="AB591" s="2">
        <f>VLOOKUP(A591,segment3_SB_quantity!$A$2:$B$2834,2,FALSE)</f>
        <v>1</v>
      </c>
      <c r="AC591" s="3">
        <f t="shared" si="88"/>
        <v>1.3599999999999999E-2</v>
      </c>
      <c r="AD591">
        <f t="shared" si="84"/>
        <v>0</v>
      </c>
      <c r="AE591">
        <f t="shared" si="89"/>
        <v>1.0316669999999999</v>
      </c>
      <c r="AF591" s="2">
        <f t="shared" si="85"/>
        <v>0</v>
      </c>
      <c r="AG591" s="2">
        <f t="shared" si="86"/>
        <v>0</v>
      </c>
      <c r="AH591" s="1">
        <f t="shared" si="87"/>
        <v>0</v>
      </c>
    </row>
    <row r="592" spans="1:34" x14ac:dyDescent="0.55000000000000004">
      <c r="A592">
        <v>20459636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2"/>
        <v>0</v>
      </c>
      <c r="Y592" s="2">
        <f t="shared" si="83"/>
        <v>0</v>
      </c>
      <c r="Z592" s="2">
        <f>IF(Y592&gt;$W$1,HLOOKUP(Y592,B592:$U$2835,ROW($B$2836)-ROW($A592),FALSE),0)</f>
        <v>0</v>
      </c>
      <c r="AA592" s="2">
        <f t="shared" si="81"/>
        <v>0</v>
      </c>
      <c r="AB592" s="2">
        <f>VLOOKUP(A592,segment3_SB_quantity!$A$2:$B$2834,2,FALSE)</f>
        <v>2</v>
      </c>
      <c r="AC592" s="3">
        <f t="shared" si="88"/>
        <v>1.3599999999999999E-2</v>
      </c>
      <c r="AD592">
        <f t="shared" si="84"/>
        <v>0</v>
      </c>
      <c r="AE592">
        <f t="shared" si="89"/>
        <v>1.0316669999999999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20469759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4.92788255374871E-8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2"/>
        <v>4.92788255374871E-8</v>
      </c>
      <c r="Y593" s="2">
        <f t="shared" si="83"/>
        <v>0</v>
      </c>
      <c r="Z593" s="2">
        <f>IF(Y593&gt;$W$1,HLOOKUP(Y593,B593:$U$2835,ROW($B$2836)-ROW($A593),FALSE),0)</f>
        <v>0</v>
      </c>
      <c r="AA593" s="2">
        <f t="shared" si="81"/>
        <v>0</v>
      </c>
      <c r="AB593" s="2">
        <f>VLOOKUP(A593,segment3_SB_quantity!$A$2:$B$2834,2,FALSE)</f>
        <v>25</v>
      </c>
      <c r="AC593" s="3">
        <f t="shared" si="88"/>
        <v>1.3599999999999999E-2</v>
      </c>
      <c r="AD593">
        <f t="shared" si="84"/>
        <v>0</v>
      </c>
      <c r="AE593">
        <f t="shared" si="89"/>
        <v>1.0316669999999999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20509797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1.1164053651947699E-4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2"/>
        <v>1.1164053651947699E-4</v>
      </c>
      <c r="Y594" s="2">
        <f t="shared" si="83"/>
        <v>0</v>
      </c>
      <c r="Z594" s="2">
        <f>IF(Y594&gt;$W$1,HLOOKUP(Y594,B594:$U$2835,ROW($B$2836)-ROW($A594),FALSE),0)</f>
        <v>0</v>
      </c>
      <c r="AA594" s="2">
        <f t="shared" si="81"/>
        <v>0</v>
      </c>
      <c r="AB594" s="2">
        <f>VLOOKUP(A594,segment3_SB_quantity!$A$2:$B$2834,2,FALSE)</f>
        <v>13</v>
      </c>
      <c r="AC594" s="3">
        <f t="shared" si="88"/>
        <v>1.3599999999999999E-2</v>
      </c>
      <c r="AD594">
        <f t="shared" si="84"/>
        <v>0</v>
      </c>
      <c r="AE594">
        <f t="shared" si="89"/>
        <v>1.0316669999999999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20549815</v>
      </c>
      <c r="B595" s="2">
        <v>0</v>
      </c>
      <c r="C595" s="2">
        <v>0.23429246564140799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2"/>
        <v>0.23429246564140799</v>
      </c>
      <c r="Y595" s="2">
        <f t="shared" si="83"/>
        <v>0</v>
      </c>
      <c r="Z595" s="2">
        <f>IF(Y595&gt;$W$1,HLOOKUP(Y595,B595:$U$2835,ROW($B$2836)-ROW($A595),FALSE),0)</f>
        <v>0</v>
      </c>
      <c r="AA595" s="2">
        <f t="shared" si="81"/>
        <v>0</v>
      </c>
      <c r="AB595" s="2">
        <f>VLOOKUP(A595,segment3_SB_quantity!$A$2:$B$2834,2,FALSE)</f>
        <v>26</v>
      </c>
      <c r="AC595" s="3">
        <f t="shared" si="88"/>
        <v>1.3599999999999999E-2</v>
      </c>
      <c r="AD595">
        <f t="shared" si="84"/>
        <v>0</v>
      </c>
      <c r="AE595">
        <f t="shared" si="89"/>
        <v>1.0316669999999999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20559593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2.5502260805015799E-5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2"/>
        <v>2.5502260805015799E-5</v>
      </c>
      <c r="Y596" s="2">
        <f t="shared" si="83"/>
        <v>0</v>
      </c>
      <c r="Z596" s="2">
        <f>IF(Y596&gt;$W$1,HLOOKUP(Y596,B596:$U$2835,ROW($B$2836)-ROW($A596),FALSE),0)</f>
        <v>0</v>
      </c>
      <c r="AA596" s="2">
        <f t="shared" si="81"/>
        <v>0</v>
      </c>
      <c r="AB596" s="2">
        <f>VLOOKUP(A596,segment3_SB_quantity!$A$2:$B$2834,2,FALSE)</f>
        <v>40</v>
      </c>
      <c r="AC596" s="3">
        <f t="shared" si="88"/>
        <v>1.3599999999999999E-2</v>
      </c>
      <c r="AD596">
        <f t="shared" si="84"/>
        <v>0</v>
      </c>
      <c r="AE596">
        <f t="shared" si="89"/>
        <v>1.0316669999999999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20559997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2"/>
        <v>0</v>
      </c>
      <c r="Y597" s="2">
        <f t="shared" si="83"/>
        <v>0</v>
      </c>
      <c r="Z597" s="2">
        <f>IF(Y597&gt;$W$1,HLOOKUP(Y597,B597:$U$2835,ROW($B$2836)-ROW($A597),FALSE),0)</f>
        <v>0</v>
      </c>
      <c r="AA597" s="2">
        <f t="shared" si="81"/>
        <v>0</v>
      </c>
      <c r="AB597" s="2">
        <f>VLOOKUP(A597,segment3_SB_quantity!$A$2:$B$2834,2,FALSE)</f>
        <v>24</v>
      </c>
      <c r="AC597" s="3">
        <f t="shared" si="88"/>
        <v>1.3599999999999999E-2</v>
      </c>
      <c r="AD597">
        <f t="shared" si="84"/>
        <v>0</v>
      </c>
      <c r="AE597">
        <f t="shared" si="89"/>
        <v>1.0316669999999999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20579853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0.119255720701492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2"/>
        <v>0.119255720701492</v>
      </c>
      <c r="Y598" s="2">
        <f t="shared" si="83"/>
        <v>0</v>
      </c>
      <c r="Z598" s="2">
        <f>IF(Y598&gt;$W$1,HLOOKUP(Y598,B598:$U$2835,ROW($B$2836)-ROW($A598),FALSE),0)</f>
        <v>0</v>
      </c>
      <c r="AA598" s="2">
        <f t="shared" si="81"/>
        <v>0</v>
      </c>
      <c r="AB598" s="2">
        <f>VLOOKUP(A598,segment3_SB_quantity!$A$2:$B$2834,2,FALSE)</f>
        <v>346</v>
      </c>
      <c r="AC598" s="3">
        <f t="shared" si="88"/>
        <v>1.3599999999999999E-2</v>
      </c>
      <c r="AD598">
        <f t="shared" si="84"/>
        <v>0</v>
      </c>
      <c r="AE598">
        <f t="shared" si="89"/>
        <v>1.0316669999999999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20689598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3.5296980769288102E-4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2"/>
        <v>3.5296980769288102E-4</v>
      </c>
      <c r="Y599" s="2">
        <f t="shared" si="83"/>
        <v>0</v>
      </c>
      <c r="Z599" s="2">
        <f>IF(Y599&gt;$W$1,HLOOKUP(Y599,B599:$U$2835,ROW($B$2836)-ROW($A599),FALSE),0)</f>
        <v>0</v>
      </c>
      <c r="AA599" s="2">
        <f t="shared" si="81"/>
        <v>0</v>
      </c>
      <c r="AB599" s="2">
        <f>VLOOKUP(A599,segment3_SB_quantity!$A$2:$B$2834,2,FALSE)</f>
        <v>36</v>
      </c>
      <c r="AC599" s="3">
        <f t="shared" si="88"/>
        <v>1.3599999999999999E-2</v>
      </c>
      <c r="AD599">
        <f t="shared" si="84"/>
        <v>0</v>
      </c>
      <c r="AE599">
        <f t="shared" si="89"/>
        <v>1.0316669999999999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20729697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1.48214788393082E-2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2"/>
        <v>1.48214788393082E-2</v>
      </c>
      <c r="Y600" s="2">
        <f t="shared" si="83"/>
        <v>0</v>
      </c>
      <c r="Z600" s="2">
        <f>IF(Y600&gt;$W$1,HLOOKUP(Y600,B600:$U$2835,ROW($B$2836)-ROW($A600),FALSE),0)</f>
        <v>0</v>
      </c>
      <c r="AA600" s="2">
        <f t="shared" si="81"/>
        <v>0</v>
      </c>
      <c r="AB600" s="2">
        <f>VLOOKUP(A600,segment3_SB_quantity!$A$2:$B$2834,2,FALSE)</f>
        <v>128</v>
      </c>
      <c r="AC600" s="3">
        <f t="shared" si="88"/>
        <v>1.3599999999999999E-2</v>
      </c>
      <c r="AD600">
        <f t="shared" si="84"/>
        <v>0</v>
      </c>
      <c r="AE600">
        <f t="shared" si="89"/>
        <v>1.0316669999999999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20759906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1.81277023562304E-4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2"/>
        <v>1.81277023562304E-4</v>
      </c>
      <c r="Y601" s="2">
        <f t="shared" si="83"/>
        <v>0</v>
      </c>
      <c r="Z601" s="2">
        <f>IF(Y601&gt;$W$1,HLOOKUP(Y601,B601:$U$2835,ROW($B$2836)-ROW($A601),FALSE),0)</f>
        <v>0</v>
      </c>
      <c r="AA601" s="2">
        <f t="shared" si="81"/>
        <v>0</v>
      </c>
      <c r="AB601" s="2">
        <f>VLOOKUP(A601,segment3_SB_quantity!$A$2:$B$2834,2,FALSE)</f>
        <v>274</v>
      </c>
      <c r="AC601" s="3">
        <f t="shared" si="88"/>
        <v>1.3599999999999999E-2</v>
      </c>
      <c r="AD601">
        <f t="shared" si="84"/>
        <v>0</v>
      </c>
      <c r="AE601">
        <f t="shared" si="89"/>
        <v>1.0316669999999999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20779661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3.3589671349180302E-8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2"/>
        <v>3.3589671349180302E-8</v>
      </c>
      <c r="Y602" s="2">
        <f t="shared" si="83"/>
        <v>0</v>
      </c>
      <c r="Z602" s="2">
        <f>IF(Y602&gt;$W$1,HLOOKUP(Y602,B602:$U$2835,ROW($B$2836)-ROW($A602),FALSE),0)</f>
        <v>0</v>
      </c>
      <c r="AA602" s="2">
        <f t="shared" si="81"/>
        <v>0</v>
      </c>
      <c r="AB602" s="2">
        <f>VLOOKUP(A602,segment3_SB_quantity!$A$2:$B$2834,2,FALSE)</f>
        <v>14</v>
      </c>
      <c r="AC602" s="3">
        <f t="shared" si="88"/>
        <v>1.3599999999999999E-2</v>
      </c>
      <c r="AD602">
        <f t="shared" si="84"/>
        <v>0</v>
      </c>
      <c r="AE602">
        <f t="shared" si="89"/>
        <v>1.0316669999999999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20799879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0.478860111682335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2"/>
        <v>0.478860111682335</v>
      </c>
      <c r="Y603" s="2">
        <f t="shared" si="83"/>
        <v>0</v>
      </c>
      <c r="Z603" s="2">
        <f>IF(Y603&gt;$W$1,HLOOKUP(Y603,B603:$U$2835,ROW($B$2836)-ROW($A603),FALSE),0)</f>
        <v>0</v>
      </c>
      <c r="AA603" s="2">
        <f t="shared" si="81"/>
        <v>0</v>
      </c>
      <c r="AB603" s="2">
        <f>VLOOKUP(A603,segment3_SB_quantity!$A$2:$B$2834,2,FALSE)</f>
        <v>6</v>
      </c>
      <c r="AC603" s="3">
        <f t="shared" si="88"/>
        <v>1.3599999999999999E-2</v>
      </c>
      <c r="AD603">
        <f t="shared" si="84"/>
        <v>0</v>
      </c>
      <c r="AE603">
        <f t="shared" si="89"/>
        <v>1.0316669999999999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20829856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1.40520315389904E-60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2"/>
        <v>1.40520315389904E-60</v>
      </c>
      <c r="Y604" s="2">
        <f t="shared" si="83"/>
        <v>0</v>
      </c>
      <c r="Z604" s="2">
        <f>IF(Y604&gt;$W$1,HLOOKUP(Y604,B604:$U$2835,ROW($B$2836)-ROW($A604),FALSE),0)</f>
        <v>0</v>
      </c>
      <c r="AA604" s="2">
        <f t="shared" si="81"/>
        <v>0</v>
      </c>
      <c r="AB604" s="2">
        <f>VLOOKUP(A604,segment3_SB_quantity!$A$2:$B$2834,2,FALSE)</f>
        <v>19</v>
      </c>
      <c r="AC604" s="3">
        <f t="shared" si="88"/>
        <v>1.3599999999999999E-2</v>
      </c>
      <c r="AD604">
        <f t="shared" si="84"/>
        <v>0</v>
      </c>
      <c r="AE604">
        <f t="shared" si="89"/>
        <v>1.0316669999999999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20859731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1.3533673647535899E-2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2"/>
        <v>1.3533673647535899E-2</v>
      </c>
      <c r="Y605" s="2">
        <f t="shared" si="83"/>
        <v>0</v>
      </c>
      <c r="Z605" s="2">
        <f>IF(Y605&gt;$W$1,HLOOKUP(Y605,B605:$U$2835,ROW($B$2836)-ROW($A605),FALSE),0)</f>
        <v>0</v>
      </c>
      <c r="AA605" s="2">
        <f t="shared" si="81"/>
        <v>0</v>
      </c>
      <c r="AB605" s="2">
        <f>VLOOKUP(A605,segment3_SB_quantity!$A$2:$B$2834,2,FALSE)</f>
        <v>349</v>
      </c>
      <c r="AC605" s="3">
        <f t="shared" si="88"/>
        <v>1.3599999999999999E-2</v>
      </c>
      <c r="AD605">
        <f t="shared" si="84"/>
        <v>0</v>
      </c>
      <c r="AE605">
        <f t="shared" si="89"/>
        <v>1.0316669999999999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20869967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2"/>
        <v>0</v>
      </c>
      <c r="Y606" s="2">
        <f t="shared" si="83"/>
        <v>0</v>
      </c>
      <c r="Z606" s="2">
        <f>IF(Y606&gt;$W$1,HLOOKUP(Y606,B606:$U$2835,ROW($B$2836)-ROW($A606),FALSE),0)</f>
        <v>0</v>
      </c>
      <c r="AA606" s="2">
        <f t="shared" si="81"/>
        <v>0</v>
      </c>
      <c r="AB606" s="2">
        <f>VLOOKUP(A606,segment3_SB_quantity!$A$2:$B$2834,2,FALSE)</f>
        <v>42</v>
      </c>
      <c r="AC606" s="3">
        <f t="shared" si="88"/>
        <v>1.3599999999999999E-2</v>
      </c>
      <c r="AD606">
        <f t="shared" si="84"/>
        <v>0</v>
      </c>
      <c r="AE606">
        <f t="shared" si="89"/>
        <v>1.0316669999999999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20919680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1.2876484975737301E-2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2"/>
        <v>1.2876484975737301E-2</v>
      </c>
      <c r="Y607" s="2">
        <f t="shared" si="83"/>
        <v>0</v>
      </c>
      <c r="Z607" s="2">
        <f>IF(Y607&gt;$W$1,HLOOKUP(Y607,B607:$U$2835,ROW($B$2836)-ROW($A607),FALSE),0)</f>
        <v>0</v>
      </c>
      <c r="AA607" s="2">
        <f t="shared" si="81"/>
        <v>0</v>
      </c>
      <c r="AB607" s="2">
        <f>VLOOKUP(A607,segment3_SB_quantity!$A$2:$B$2834,2,FALSE)</f>
        <v>107</v>
      </c>
      <c r="AC607" s="3">
        <f t="shared" si="88"/>
        <v>1.3599999999999999E-2</v>
      </c>
      <c r="AD607">
        <f t="shared" si="84"/>
        <v>0</v>
      </c>
      <c r="AE607">
        <f t="shared" si="89"/>
        <v>1.0316669999999999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20919822</v>
      </c>
      <c r="B608" s="2">
        <v>0</v>
      </c>
      <c r="C608" s="2">
        <v>0</v>
      </c>
      <c r="D608" s="2">
        <v>0</v>
      </c>
      <c r="E608" s="2">
        <v>1.38099491387387E-2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2"/>
        <v>1.38099491387387E-2</v>
      </c>
      <c r="Y608" s="2">
        <f t="shared" si="83"/>
        <v>0</v>
      </c>
      <c r="Z608" s="2">
        <f>IF(Y608&gt;$W$1,HLOOKUP(Y608,B608:$U$2835,ROW($B$2836)-ROW($A608),FALSE),0)</f>
        <v>0</v>
      </c>
      <c r="AA608" s="2">
        <f t="shared" si="81"/>
        <v>0</v>
      </c>
      <c r="AB608" s="2">
        <f>VLOOKUP(A608,segment3_SB_quantity!$A$2:$B$2834,2,FALSE)</f>
        <v>57</v>
      </c>
      <c r="AC608" s="3">
        <f t="shared" si="88"/>
        <v>1.3599999999999999E-2</v>
      </c>
      <c r="AD608">
        <f t="shared" si="84"/>
        <v>0</v>
      </c>
      <c r="AE608">
        <f t="shared" si="89"/>
        <v>1.0316669999999999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20929853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2"/>
        <v>0</v>
      </c>
      <c r="Y609" s="2">
        <f t="shared" si="83"/>
        <v>0</v>
      </c>
      <c r="Z609" s="2">
        <f>IF(Y609&gt;$W$1,HLOOKUP(Y609,B609:$U$2835,ROW($B$2836)-ROW($A609),FALSE),0)</f>
        <v>0</v>
      </c>
      <c r="AA609" s="2">
        <f t="shared" si="81"/>
        <v>0</v>
      </c>
      <c r="AB609" s="2">
        <f>VLOOKUP(A609,segment3_SB_quantity!$A$2:$B$2834,2,FALSE)</f>
        <v>12</v>
      </c>
      <c r="AC609" s="3">
        <f t="shared" si="88"/>
        <v>1.3599999999999999E-2</v>
      </c>
      <c r="AD609">
        <f t="shared" si="84"/>
        <v>0</v>
      </c>
      <c r="AE609">
        <f t="shared" si="89"/>
        <v>1.0316669999999999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20939796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2"/>
        <v>0</v>
      </c>
      <c r="Y610" s="2">
        <f t="shared" si="83"/>
        <v>0</v>
      </c>
      <c r="Z610" s="2">
        <f>IF(Y610&gt;$W$1,HLOOKUP(Y610,B610:$U$2835,ROW($B$2836)-ROW($A610),FALSE),0)</f>
        <v>0</v>
      </c>
      <c r="AA610" s="2">
        <f t="shared" si="81"/>
        <v>0</v>
      </c>
      <c r="AB610" s="2">
        <f>VLOOKUP(A610,segment3_SB_quantity!$A$2:$B$2834,2,FALSE)</f>
        <v>66</v>
      </c>
      <c r="AC610" s="3">
        <f t="shared" si="88"/>
        <v>1.3599999999999999E-2</v>
      </c>
      <c r="AD610">
        <f t="shared" si="84"/>
        <v>0</v>
      </c>
      <c r="AE610">
        <f t="shared" si="89"/>
        <v>1.0316669999999999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20959540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7.5560351130032804E-3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2"/>
        <v>7.5560351130032804E-3</v>
      </c>
      <c r="Y611" s="2">
        <f t="shared" si="83"/>
        <v>0</v>
      </c>
      <c r="Z611" s="2">
        <f>IF(Y611&gt;$W$1,HLOOKUP(Y611,B611:$U$2835,ROW($B$2836)-ROW($A611),FALSE),0)</f>
        <v>0</v>
      </c>
      <c r="AA611" s="2">
        <f t="shared" si="81"/>
        <v>0</v>
      </c>
      <c r="AB611" s="2">
        <f>VLOOKUP(A611,segment3_SB_quantity!$A$2:$B$2834,2,FALSE)</f>
        <v>10</v>
      </c>
      <c r="AC611" s="3">
        <f t="shared" si="88"/>
        <v>1.3599999999999999E-2</v>
      </c>
      <c r="AD611">
        <f t="shared" si="84"/>
        <v>0</v>
      </c>
      <c r="AE611">
        <f t="shared" si="89"/>
        <v>1.0316669999999999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20969721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6.0853895075722202E-4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2"/>
        <v>6.0853895075722202E-4</v>
      </c>
      <c r="Y612" s="2">
        <f t="shared" si="83"/>
        <v>0</v>
      </c>
      <c r="Z612" s="2">
        <f>IF(Y612&gt;$W$1,HLOOKUP(Y612,B612:$U$2835,ROW($B$2836)-ROW($A612),FALSE),0)</f>
        <v>0</v>
      </c>
      <c r="AA612" s="2">
        <f t="shared" si="81"/>
        <v>0</v>
      </c>
      <c r="AB612" s="2">
        <f>VLOOKUP(A612,segment3_SB_quantity!$A$2:$B$2834,2,FALSE)</f>
        <v>19</v>
      </c>
      <c r="AC612" s="3">
        <f t="shared" si="88"/>
        <v>1.3599999999999999E-2</v>
      </c>
      <c r="AD612">
        <f t="shared" si="84"/>
        <v>0</v>
      </c>
      <c r="AE612">
        <f t="shared" si="89"/>
        <v>1.0316669999999999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21139537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4.5147302137668102E-5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2"/>
        <v>4.5147302137668102E-5</v>
      </c>
      <c r="Y613" s="2">
        <f t="shared" si="83"/>
        <v>0</v>
      </c>
      <c r="Z613" s="2">
        <f>IF(Y613&gt;$W$1,HLOOKUP(Y613,B613:$U$2835,ROW($B$2836)-ROW($A613),FALSE),0)</f>
        <v>0</v>
      </c>
      <c r="AA613" s="2">
        <f t="shared" si="81"/>
        <v>0</v>
      </c>
      <c r="AB613" s="2">
        <f>VLOOKUP(A613,segment3_SB_quantity!$A$2:$B$2834,2,FALSE)</f>
        <v>25</v>
      </c>
      <c r="AC613" s="3">
        <f t="shared" si="88"/>
        <v>1.3599999999999999E-2</v>
      </c>
      <c r="AD613">
        <f t="shared" si="84"/>
        <v>0</v>
      </c>
      <c r="AE613">
        <f t="shared" si="89"/>
        <v>1.0316669999999999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21159716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1.8201614023073801E-2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2"/>
        <v>1.8201614023073801E-2</v>
      </c>
      <c r="Y614" s="2">
        <f t="shared" si="83"/>
        <v>0</v>
      </c>
      <c r="Z614" s="2">
        <f>IF(Y614&gt;$W$1,HLOOKUP(Y614,B614:$U$2835,ROW($B$2836)-ROW($A614),FALSE),0)</f>
        <v>0</v>
      </c>
      <c r="AA614" s="2">
        <f t="shared" si="81"/>
        <v>0</v>
      </c>
      <c r="AB614" s="2">
        <f>VLOOKUP(A614,segment3_SB_quantity!$A$2:$B$2834,2,FALSE)</f>
        <v>8</v>
      </c>
      <c r="AC614" s="3">
        <f t="shared" si="88"/>
        <v>1.3599999999999999E-2</v>
      </c>
      <c r="AD614">
        <f t="shared" si="84"/>
        <v>0</v>
      </c>
      <c r="AE614">
        <f t="shared" si="89"/>
        <v>1.0316669999999999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21199971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7.6547470481221703E-3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2"/>
        <v>7.6547470481221703E-3</v>
      </c>
      <c r="Y615" s="2">
        <f t="shared" si="83"/>
        <v>0</v>
      </c>
      <c r="Z615" s="2">
        <f>IF(Y615&gt;$W$1,HLOOKUP(Y615,B615:$U$2835,ROW($B$2836)-ROW($A615),FALSE),0)</f>
        <v>0</v>
      </c>
      <c r="AA615" s="2">
        <f t="shared" si="81"/>
        <v>0</v>
      </c>
      <c r="AB615" s="2">
        <f>VLOOKUP(A615,segment3_SB_quantity!$A$2:$B$2834,2,FALSE)</f>
        <v>41</v>
      </c>
      <c r="AC615" s="3">
        <f t="shared" si="88"/>
        <v>1.3599999999999999E-2</v>
      </c>
      <c r="AD615">
        <f t="shared" si="84"/>
        <v>0</v>
      </c>
      <c r="AE615">
        <f t="shared" si="89"/>
        <v>1.0316669999999999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21259755</v>
      </c>
      <c r="B616" s="2">
        <v>0</v>
      </c>
      <c r="C616" s="2">
        <v>1.13596079886133E-3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2"/>
        <v>1.13596079886133E-3</v>
      </c>
      <c r="Y616" s="2">
        <f t="shared" si="83"/>
        <v>0</v>
      </c>
      <c r="Z616" s="2">
        <f>IF(Y616&gt;$W$1,HLOOKUP(Y616,B616:$U$2835,ROW($B$2836)-ROW($A616),FALSE),0)</f>
        <v>0</v>
      </c>
      <c r="AA616" s="2">
        <f t="shared" si="81"/>
        <v>0</v>
      </c>
      <c r="AB616" s="2">
        <f>VLOOKUP(A616,segment3_SB_quantity!$A$2:$B$2834,2,FALSE)</f>
        <v>7</v>
      </c>
      <c r="AC616" s="3">
        <f t="shared" si="88"/>
        <v>1.3599999999999999E-2</v>
      </c>
      <c r="AD616">
        <f t="shared" si="84"/>
        <v>0</v>
      </c>
      <c r="AE616">
        <f t="shared" si="89"/>
        <v>1.0316669999999999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21319608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3.32646244990909E-5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2"/>
        <v>3.32646244990909E-5</v>
      </c>
      <c r="Y617" s="2">
        <f t="shared" si="83"/>
        <v>0</v>
      </c>
      <c r="Z617" s="2">
        <f>IF(Y617&gt;$W$1,HLOOKUP(Y617,B617:$U$2835,ROW($B$2836)-ROW($A617),FALSE),0)</f>
        <v>0</v>
      </c>
      <c r="AA617" s="2">
        <f t="shared" si="81"/>
        <v>0</v>
      </c>
      <c r="AB617" s="2">
        <f>VLOOKUP(A617,segment3_SB_quantity!$A$2:$B$2834,2,FALSE)</f>
        <v>6</v>
      </c>
      <c r="AC617" s="3">
        <f t="shared" si="88"/>
        <v>1.3599999999999999E-2</v>
      </c>
      <c r="AD617">
        <f t="shared" si="84"/>
        <v>0</v>
      </c>
      <c r="AE617">
        <f t="shared" si="89"/>
        <v>1.0316669999999999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21389648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1.33224725782661E-2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2"/>
        <v>1.33224725782661E-2</v>
      </c>
      <c r="Y618" s="2">
        <f t="shared" si="83"/>
        <v>0</v>
      </c>
      <c r="Z618" s="2">
        <f>IF(Y618&gt;$W$1,HLOOKUP(Y618,B618:$U$2835,ROW($B$2836)-ROW($A618),FALSE),0)</f>
        <v>0</v>
      </c>
      <c r="AA618" s="2">
        <f t="shared" si="81"/>
        <v>0</v>
      </c>
      <c r="AB618" s="2">
        <f>VLOOKUP(A618,segment3_SB_quantity!$A$2:$B$2834,2,FALSE)</f>
        <v>13</v>
      </c>
      <c r="AC618" s="3">
        <f t="shared" si="88"/>
        <v>1.3599999999999999E-2</v>
      </c>
      <c r="AD618">
        <f t="shared" si="84"/>
        <v>0</v>
      </c>
      <c r="AE618">
        <f t="shared" si="89"/>
        <v>1.0316669999999999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21429902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7.9660115596004099E-9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2"/>
        <v>7.9660115596004099E-9</v>
      </c>
      <c r="Y619" s="2">
        <f t="shared" si="83"/>
        <v>0</v>
      </c>
      <c r="Z619" s="2">
        <f>IF(Y619&gt;$W$1,HLOOKUP(Y619,B619:$U$2835,ROW($B$2836)-ROW($A619),FALSE),0)</f>
        <v>0</v>
      </c>
      <c r="AA619" s="2">
        <f t="shared" si="81"/>
        <v>0</v>
      </c>
      <c r="AB619" s="2">
        <f>VLOOKUP(A619,segment3_SB_quantity!$A$2:$B$2834,2,FALSE)</f>
        <v>34</v>
      </c>
      <c r="AC619" s="3">
        <f t="shared" si="88"/>
        <v>1.3599999999999999E-2</v>
      </c>
      <c r="AD619">
        <f t="shared" si="84"/>
        <v>0</v>
      </c>
      <c r="AE619">
        <f t="shared" si="89"/>
        <v>1.0316669999999999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21439812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0.10973605260348999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2"/>
        <v>0.10973605260348999</v>
      </c>
      <c r="Y620" s="2">
        <f t="shared" si="83"/>
        <v>0</v>
      </c>
      <c r="Z620" s="2">
        <f>IF(Y620&gt;$W$1,HLOOKUP(Y620,B620:$U$2835,ROW($B$2836)-ROW($A620),FALSE),0)</f>
        <v>0</v>
      </c>
      <c r="AA620" s="2">
        <f t="shared" si="81"/>
        <v>0</v>
      </c>
      <c r="AB620" s="2">
        <f>VLOOKUP(A620,segment3_SB_quantity!$A$2:$B$2834,2,FALSE)</f>
        <v>27</v>
      </c>
      <c r="AC620" s="3">
        <f t="shared" si="88"/>
        <v>1.3599999999999999E-2</v>
      </c>
      <c r="AD620">
        <f t="shared" si="84"/>
        <v>0</v>
      </c>
      <c r="AE620">
        <f t="shared" si="89"/>
        <v>1.0316669999999999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21469915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1.0808894599816199E-15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2"/>
        <v>1.0808894599816199E-15</v>
      </c>
      <c r="Y621" s="2">
        <f t="shared" si="83"/>
        <v>0</v>
      </c>
      <c r="Z621" s="2">
        <f>IF(Y621&gt;$W$1,HLOOKUP(Y621,B621:$U$2835,ROW($B$2836)-ROW($A621),FALSE),0)</f>
        <v>0</v>
      </c>
      <c r="AA621" s="2">
        <f t="shared" si="81"/>
        <v>0</v>
      </c>
      <c r="AB621" s="2">
        <f>VLOOKUP(A621,segment3_SB_quantity!$A$2:$B$2834,2,FALSE)</f>
        <v>46</v>
      </c>
      <c r="AC621" s="3">
        <f t="shared" si="88"/>
        <v>1.3599999999999999E-2</v>
      </c>
      <c r="AD621">
        <f t="shared" si="84"/>
        <v>0</v>
      </c>
      <c r="AE621">
        <f t="shared" si="89"/>
        <v>1.0316669999999999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21479886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2"/>
        <v>0</v>
      </c>
      <c r="Y622" s="2">
        <f t="shared" si="83"/>
        <v>0</v>
      </c>
      <c r="Z622" s="2">
        <f>IF(Y622&gt;$W$1,HLOOKUP(Y622,B622:$U$2835,ROW($B$2836)-ROW($A622),FALSE),0)</f>
        <v>0</v>
      </c>
      <c r="AA622" s="2">
        <f t="shared" si="81"/>
        <v>0</v>
      </c>
      <c r="AB622" s="2">
        <f>VLOOKUP(A622,segment3_SB_quantity!$A$2:$B$2834,2,FALSE)</f>
        <v>1</v>
      </c>
      <c r="AC622" s="3">
        <f t="shared" si="88"/>
        <v>1.3599999999999999E-2</v>
      </c>
      <c r="AD622">
        <f t="shared" si="84"/>
        <v>0</v>
      </c>
      <c r="AE622">
        <f t="shared" si="89"/>
        <v>1.0316669999999999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21489560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2"/>
        <v>0</v>
      </c>
      <c r="Y623" s="2">
        <f t="shared" si="83"/>
        <v>0</v>
      </c>
      <c r="Z623" s="2">
        <f>IF(Y623&gt;$W$1,HLOOKUP(Y623,B623:$U$2835,ROW($B$2836)-ROW($A623),FALSE),0)</f>
        <v>0</v>
      </c>
      <c r="AA623" s="2">
        <f t="shared" si="81"/>
        <v>0</v>
      </c>
      <c r="AB623" s="2">
        <f>VLOOKUP(A623,segment3_SB_quantity!$A$2:$B$2834,2,FALSE)</f>
        <v>15</v>
      </c>
      <c r="AC623" s="3">
        <f t="shared" si="88"/>
        <v>1.3599999999999999E-2</v>
      </c>
      <c r="AD623">
        <f t="shared" si="84"/>
        <v>0</v>
      </c>
      <c r="AE623">
        <f t="shared" si="89"/>
        <v>1.0316669999999999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21509667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2"/>
        <v>0</v>
      </c>
      <c r="Y624" s="2">
        <f t="shared" si="83"/>
        <v>0</v>
      </c>
      <c r="Z624" s="2">
        <f>IF(Y624&gt;$W$1,HLOOKUP(Y624,B624:$U$2835,ROW($B$2836)-ROW($A624),FALSE),0)</f>
        <v>0</v>
      </c>
      <c r="AA624" s="2">
        <f t="shared" si="81"/>
        <v>0</v>
      </c>
      <c r="AB624" s="2">
        <f>VLOOKUP(A624,segment3_SB_quantity!$A$2:$B$2834,2,FALSE)</f>
        <v>2</v>
      </c>
      <c r="AC624" s="3">
        <f t="shared" si="88"/>
        <v>1.3599999999999999E-2</v>
      </c>
      <c r="AD624">
        <f t="shared" si="84"/>
        <v>0</v>
      </c>
      <c r="AE624">
        <f t="shared" si="89"/>
        <v>1.0316669999999999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21589742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2"/>
        <v>0</v>
      </c>
      <c r="Y625" s="2">
        <f t="shared" si="83"/>
        <v>0</v>
      </c>
      <c r="Z625" s="2">
        <f>IF(Y625&gt;$W$1,HLOOKUP(Y625,B625:$U$2835,ROW($B$2836)-ROW($A625),FALSE),0)</f>
        <v>0</v>
      </c>
      <c r="AA625" s="2">
        <f t="shared" si="81"/>
        <v>0</v>
      </c>
      <c r="AB625" s="2">
        <f>VLOOKUP(A625,segment3_SB_quantity!$A$2:$B$2834,2,FALSE)</f>
        <v>14</v>
      </c>
      <c r="AC625" s="3">
        <f t="shared" si="88"/>
        <v>1.3599999999999999E-2</v>
      </c>
      <c r="AD625">
        <f t="shared" si="84"/>
        <v>0</v>
      </c>
      <c r="AE625">
        <f t="shared" si="89"/>
        <v>1.0316669999999999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21619936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8.5050178143740995E-2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2"/>
        <v>8.5050178143740995E-2</v>
      </c>
      <c r="Y626" s="2">
        <f t="shared" si="83"/>
        <v>0</v>
      </c>
      <c r="Z626" s="2">
        <f>IF(Y626&gt;$W$1,HLOOKUP(Y626,B626:$U$2835,ROW($B$2836)-ROW($A626),FALSE),0)</f>
        <v>0</v>
      </c>
      <c r="AA626" s="2">
        <f t="shared" si="81"/>
        <v>0</v>
      </c>
      <c r="AB626" s="2">
        <f>VLOOKUP(A626,segment3_SB_quantity!$A$2:$B$2834,2,FALSE)</f>
        <v>27</v>
      </c>
      <c r="AC626" s="3">
        <f t="shared" si="88"/>
        <v>1.3599999999999999E-2</v>
      </c>
      <c r="AD626">
        <f t="shared" si="84"/>
        <v>0</v>
      </c>
      <c r="AE626">
        <f t="shared" si="89"/>
        <v>1.0316669999999999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21629812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1.78580348542621E-2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2"/>
        <v>1.78580348542621E-2</v>
      </c>
      <c r="Y627" s="2">
        <f t="shared" si="83"/>
        <v>0</v>
      </c>
      <c r="Z627" s="2">
        <f>IF(Y627&gt;$W$1,HLOOKUP(Y627,B627:$U$2835,ROW($B$2836)-ROW($A627),FALSE),0)</f>
        <v>0</v>
      </c>
      <c r="AA627" s="2">
        <f t="shared" si="81"/>
        <v>0</v>
      </c>
      <c r="AB627" s="2">
        <f>VLOOKUP(A627,segment3_SB_quantity!$A$2:$B$2834,2,FALSE)</f>
        <v>50</v>
      </c>
      <c r="AC627" s="3">
        <f t="shared" si="88"/>
        <v>1.3599999999999999E-2</v>
      </c>
      <c r="AD627">
        <f t="shared" si="84"/>
        <v>0</v>
      </c>
      <c r="AE627">
        <f t="shared" si="89"/>
        <v>1.0316669999999999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21659627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1.1325804270115199E-81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2"/>
        <v>1.1325804270115199E-81</v>
      </c>
      <c r="Y628" s="2">
        <f t="shared" si="83"/>
        <v>0</v>
      </c>
      <c r="Z628" s="2">
        <f>IF(Y628&gt;$W$1,HLOOKUP(Y628,B628:$U$2835,ROW($B$2836)-ROW($A628),FALSE),0)</f>
        <v>0</v>
      </c>
      <c r="AA628" s="2">
        <f t="shared" si="81"/>
        <v>0</v>
      </c>
      <c r="AB628" s="2">
        <f>VLOOKUP(A628,segment3_SB_quantity!$A$2:$B$2834,2,FALSE)</f>
        <v>1</v>
      </c>
      <c r="AC628" s="3">
        <f t="shared" si="88"/>
        <v>1.3599999999999999E-2</v>
      </c>
      <c r="AD628">
        <f t="shared" si="84"/>
        <v>0</v>
      </c>
      <c r="AE628">
        <f t="shared" si="89"/>
        <v>1.0316669999999999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21699783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1.17969373859778E-183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2"/>
        <v>1.17969373859778E-183</v>
      </c>
      <c r="Y629" s="2">
        <f t="shared" si="83"/>
        <v>0</v>
      </c>
      <c r="Z629" s="2">
        <f>IF(Y629&gt;$W$1,HLOOKUP(Y629,B629:$U$2835,ROW($B$2836)-ROW($A629),FALSE),0)</f>
        <v>0</v>
      </c>
      <c r="AA629" s="2">
        <f t="shared" si="81"/>
        <v>0</v>
      </c>
      <c r="AB629" s="2">
        <f>VLOOKUP(A629,segment3_SB_quantity!$A$2:$B$2834,2,FALSE)</f>
        <v>1</v>
      </c>
      <c r="AC629" s="3">
        <f t="shared" si="88"/>
        <v>1.3599999999999999E-2</v>
      </c>
      <c r="AD629">
        <f t="shared" si="84"/>
        <v>0</v>
      </c>
      <c r="AE629">
        <f t="shared" si="89"/>
        <v>1.0316669999999999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21709986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8.8297590772354106E-2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2"/>
        <v>8.8297590772354106E-2</v>
      </c>
      <c r="Y630" s="2">
        <f t="shared" si="83"/>
        <v>0</v>
      </c>
      <c r="Z630" s="2">
        <f>IF(Y630&gt;$W$1,HLOOKUP(Y630,B630:$U$2835,ROW($B$2836)-ROW($A630),FALSE),0)</f>
        <v>0</v>
      </c>
      <c r="AA630" s="2">
        <f t="shared" si="81"/>
        <v>0</v>
      </c>
      <c r="AB630" s="2">
        <f>VLOOKUP(A630,segment3_SB_quantity!$A$2:$B$2834,2,FALSE)</f>
        <v>54</v>
      </c>
      <c r="AC630" s="3">
        <f t="shared" si="88"/>
        <v>1.3599999999999999E-2</v>
      </c>
      <c r="AD630">
        <f t="shared" si="84"/>
        <v>0</v>
      </c>
      <c r="AE630">
        <f t="shared" si="89"/>
        <v>1.0316669999999999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21729808</v>
      </c>
      <c r="B631" s="2">
        <v>0</v>
      </c>
      <c r="C631" s="2">
        <v>1.61649863111965E-7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2"/>
        <v>1.61649863111965E-7</v>
      </c>
      <c r="Y631" s="2">
        <f t="shared" si="83"/>
        <v>0</v>
      </c>
      <c r="Z631" s="2">
        <f>IF(Y631&gt;$W$1,HLOOKUP(Y631,B631:$U$2835,ROW($B$2836)-ROW($A631),FALSE),0)</f>
        <v>0</v>
      </c>
      <c r="AA631" s="2">
        <f t="shared" si="81"/>
        <v>0</v>
      </c>
      <c r="AB631" s="2">
        <f>VLOOKUP(A631,segment3_SB_quantity!$A$2:$B$2834,2,FALSE)</f>
        <v>17</v>
      </c>
      <c r="AC631" s="3">
        <f t="shared" si="88"/>
        <v>1.3599999999999999E-2</v>
      </c>
      <c r="AD631">
        <f t="shared" si="84"/>
        <v>0</v>
      </c>
      <c r="AE631">
        <f t="shared" si="89"/>
        <v>1.0316669999999999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21739653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3.3471019550005703E-5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2"/>
        <v>3.3471019550005703E-5</v>
      </c>
      <c r="Y632" s="2">
        <f t="shared" si="83"/>
        <v>0</v>
      </c>
      <c r="Z632" s="2">
        <f>IF(Y632&gt;$W$1,HLOOKUP(Y632,B632:$U$2835,ROW($B$2836)-ROW($A632),FALSE),0)</f>
        <v>0</v>
      </c>
      <c r="AA632" s="2">
        <f t="shared" si="81"/>
        <v>0</v>
      </c>
      <c r="AB632" s="2">
        <f>VLOOKUP(A632,segment3_SB_quantity!$A$2:$B$2834,2,FALSE)</f>
        <v>2</v>
      </c>
      <c r="AC632" s="3">
        <f t="shared" si="88"/>
        <v>1.3599999999999999E-2</v>
      </c>
      <c r="AD632">
        <f t="shared" si="84"/>
        <v>0</v>
      </c>
      <c r="AE632">
        <f t="shared" si="89"/>
        <v>1.0316669999999999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21839545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4.8004520641894402E-4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2"/>
        <v>4.8004520641894402E-4</v>
      </c>
      <c r="Y633" s="2">
        <f t="shared" si="83"/>
        <v>0</v>
      </c>
      <c r="Z633" s="2">
        <f>IF(Y633&gt;$W$1,HLOOKUP(Y633,B633:$U$2835,ROW($B$2836)-ROW($A633),FALSE),0)</f>
        <v>0</v>
      </c>
      <c r="AA633" s="2">
        <f t="shared" si="81"/>
        <v>0</v>
      </c>
      <c r="AB633" s="2">
        <f>VLOOKUP(A633,segment3_SB_quantity!$A$2:$B$2834,2,FALSE)</f>
        <v>903</v>
      </c>
      <c r="AC633" s="3">
        <f t="shared" si="88"/>
        <v>1.3599999999999999E-2</v>
      </c>
      <c r="AD633">
        <f t="shared" si="84"/>
        <v>0</v>
      </c>
      <c r="AE633">
        <f t="shared" si="89"/>
        <v>1.0316669999999999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21859540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2.2274011975539401E-6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2"/>
        <v>2.2274011975539401E-6</v>
      </c>
      <c r="Y634" s="2">
        <f t="shared" si="83"/>
        <v>0</v>
      </c>
      <c r="Z634" s="2">
        <f>IF(Y634&gt;$W$1,HLOOKUP(Y634,B634:$U$2835,ROW($B$2836)-ROW($A634),FALSE),0)</f>
        <v>0</v>
      </c>
      <c r="AA634" s="2">
        <f t="shared" si="81"/>
        <v>0</v>
      </c>
      <c r="AB634" s="2">
        <f>VLOOKUP(A634,segment3_SB_quantity!$A$2:$B$2834,2,FALSE)</f>
        <v>89</v>
      </c>
      <c r="AC634" s="3">
        <f t="shared" si="88"/>
        <v>1.3599999999999999E-2</v>
      </c>
      <c r="AD634">
        <f t="shared" si="84"/>
        <v>0</v>
      </c>
      <c r="AE634">
        <f t="shared" si="89"/>
        <v>1.0316669999999999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21909797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1.55061445124327E-2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2"/>
        <v>1.55061445124327E-2</v>
      </c>
      <c r="Y635" s="2">
        <f t="shared" si="83"/>
        <v>0</v>
      </c>
      <c r="Z635" s="2">
        <f>IF(Y635&gt;$W$1,HLOOKUP(Y635,B635:$U$2835,ROW($B$2836)-ROW($A635),FALSE),0)</f>
        <v>0</v>
      </c>
      <c r="AA635" s="2">
        <f t="shared" si="81"/>
        <v>0</v>
      </c>
      <c r="AB635" s="2">
        <f>VLOOKUP(A635,segment3_SB_quantity!$A$2:$B$2834,2,FALSE)</f>
        <v>7</v>
      </c>
      <c r="AC635" s="3">
        <f t="shared" si="88"/>
        <v>1.3599999999999999E-2</v>
      </c>
      <c r="AD635">
        <f t="shared" si="84"/>
        <v>0</v>
      </c>
      <c r="AE635">
        <f t="shared" si="89"/>
        <v>1.0316669999999999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21959781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1.6762526327823098E-2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2"/>
        <v>1.6762526327823098E-2</v>
      </c>
      <c r="Y636" s="2">
        <f t="shared" si="83"/>
        <v>0</v>
      </c>
      <c r="Z636" s="2">
        <f>IF(Y636&gt;$W$1,HLOOKUP(Y636,B636:$U$2835,ROW($B$2836)-ROW($A636),FALSE),0)</f>
        <v>0</v>
      </c>
      <c r="AA636" s="2">
        <f t="shared" si="81"/>
        <v>0</v>
      </c>
      <c r="AB636" s="2">
        <f>VLOOKUP(A636,segment3_SB_quantity!$A$2:$B$2834,2,FALSE)</f>
        <v>532</v>
      </c>
      <c r="AC636" s="3">
        <f t="shared" si="88"/>
        <v>1.3599999999999999E-2</v>
      </c>
      <c r="AD636">
        <f t="shared" si="84"/>
        <v>0</v>
      </c>
      <c r="AE636">
        <f t="shared" si="89"/>
        <v>1.0316669999999999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22009953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3.4290291584042698E-3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2"/>
        <v>3.4290291584042698E-3</v>
      </c>
      <c r="Y637" s="2">
        <f t="shared" si="83"/>
        <v>0</v>
      </c>
      <c r="Z637" s="2">
        <f>IF(Y637&gt;$W$1,HLOOKUP(Y637,B637:$U$2835,ROW($B$2836)-ROW($A637),FALSE),0)</f>
        <v>0</v>
      </c>
      <c r="AA637" s="2">
        <f t="shared" si="81"/>
        <v>0</v>
      </c>
      <c r="AB637" s="2">
        <f>VLOOKUP(A637,segment3_SB_quantity!$A$2:$B$2834,2,FALSE)</f>
        <v>80</v>
      </c>
      <c r="AC637" s="3">
        <f t="shared" si="88"/>
        <v>1.3599999999999999E-2</v>
      </c>
      <c r="AD637">
        <f t="shared" si="84"/>
        <v>0</v>
      </c>
      <c r="AE637">
        <f t="shared" si="89"/>
        <v>1.0316669999999999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22079990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4.3259359774675303E-11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2"/>
        <v>4.3259359774675303E-11</v>
      </c>
      <c r="Y638" s="2">
        <f t="shared" si="83"/>
        <v>0</v>
      </c>
      <c r="Z638" s="2">
        <f>IF(Y638&gt;$W$1,HLOOKUP(Y638,B638:$U$2835,ROW($B$2836)-ROW($A638),FALSE),0)</f>
        <v>0</v>
      </c>
      <c r="AA638" s="2">
        <f t="shared" si="81"/>
        <v>0</v>
      </c>
      <c r="AB638" s="2">
        <f>VLOOKUP(A638,segment3_SB_quantity!$A$2:$B$2834,2,FALSE)</f>
        <v>2</v>
      </c>
      <c r="AC638" s="3">
        <f t="shared" si="88"/>
        <v>1.3599999999999999E-2</v>
      </c>
      <c r="AD638">
        <f t="shared" si="84"/>
        <v>0</v>
      </c>
      <c r="AE638">
        <f t="shared" si="89"/>
        <v>1.0316669999999999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22099902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0.14632769114393801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2"/>
        <v>0.14632769114393801</v>
      </c>
      <c r="Y639" s="2">
        <f t="shared" si="83"/>
        <v>0</v>
      </c>
      <c r="Z639" s="2">
        <f>IF(Y639&gt;$W$1,HLOOKUP(Y639,B639:$U$2835,ROW($B$2836)-ROW($A639),FALSE),0)</f>
        <v>0</v>
      </c>
      <c r="AA639" s="2">
        <f t="shared" si="81"/>
        <v>0</v>
      </c>
      <c r="AB639" s="2">
        <f>VLOOKUP(A639,segment3_SB_quantity!$A$2:$B$2834,2,FALSE)</f>
        <v>93</v>
      </c>
      <c r="AC639" s="3">
        <f t="shared" si="88"/>
        <v>1.3599999999999999E-2</v>
      </c>
      <c r="AD639">
        <f t="shared" si="84"/>
        <v>0</v>
      </c>
      <c r="AE639">
        <f t="shared" si="89"/>
        <v>1.0316669999999999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22119614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7.5173065794237404E-3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2"/>
        <v>7.5173065794237404E-3</v>
      </c>
      <c r="Y640" s="2">
        <f t="shared" si="83"/>
        <v>0</v>
      </c>
      <c r="Z640" s="2">
        <f>IF(Y640&gt;$W$1,HLOOKUP(Y640,B640:$U$2835,ROW($B$2836)-ROW($A640),FALSE),0)</f>
        <v>0</v>
      </c>
      <c r="AA640" s="2">
        <f t="shared" si="81"/>
        <v>0</v>
      </c>
      <c r="AB640" s="2">
        <f>VLOOKUP(A640,segment3_SB_quantity!$A$2:$B$2834,2,FALSE)</f>
        <v>13</v>
      </c>
      <c r="AC640" s="3">
        <f t="shared" si="88"/>
        <v>1.3599999999999999E-2</v>
      </c>
      <c r="AD640">
        <f t="shared" si="84"/>
        <v>0</v>
      </c>
      <c r="AE640">
        <f t="shared" si="89"/>
        <v>1.0316669999999999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22149556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0.43239808408657199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2"/>
        <v>0.43239808408657199</v>
      </c>
      <c r="Y641" s="2">
        <f t="shared" si="83"/>
        <v>0</v>
      </c>
      <c r="Z641" s="2">
        <f>IF(Y641&gt;$W$1,HLOOKUP(Y641,B641:$U$2835,ROW($B$2836)-ROW($A641),FALSE),0)</f>
        <v>0</v>
      </c>
      <c r="AA641" s="2">
        <f t="shared" si="81"/>
        <v>0</v>
      </c>
      <c r="AB641" s="2">
        <f>VLOOKUP(A641,segment3_SB_quantity!$A$2:$B$2834,2,FALSE)</f>
        <v>21</v>
      </c>
      <c r="AC641" s="3">
        <f t="shared" si="88"/>
        <v>1.3599999999999999E-2</v>
      </c>
      <c r="AD641">
        <f t="shared" si="84"/>
        <v>0</v>
      </c>
      <c r="AE641">
        <f t="shared" si="89"/>
        <v>1.0316669999999999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22199739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3.87318041014688E-2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2"/>
        <v>3.87318041014688E-2</v>
      </c>
      <c r="Y642" s="2">
        <f t="shared" si="83"/>
        <v>0</v>
      </c>
      <c r="Z642" s="2">
        <f>IF(Y642&gt;$W$1,HLOOKUP(Y642,B642:$U$2835,ROW($B$2836)-ROW($A642),FALSE),0)</f>
        <v>0</v>
      </c>
      <c r="AA642" s="2">
        <f t="shared" ref="AA642:AA705" si="90">IF(Z642&gt;0,HLOOKUP(Z642,$B$2835:$U$2836,2,FALSE),0)</f>
        <v>0</v>
      </c>
      <c r="AB642" s="2">
        <f>VLOOKUP(A642,segment3_SB_quantity!$A$2:$B$2834,2,FALSE)</f>
        <v>22</v>
      </c>
      <c r="AC642" s="3">
        <f t="shared" si="88"/>
        <v>1.3599999999999999E-2</v>
      </c>
      <c r="AD642">
        <f t="shared" si="84"/>
        <v>0</v>
      </c>
      <c r="AE642">
        <f t="shared" si="89"/>
        <v>1.0316669999999999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22219604</v>
      </c>
      <c r="B643" s="2">
        <v>0</v>
      </c>
      <c r="C643" s="2">
        <v>0</v>
      </c>
      <c r="D643" s="2">
        <v>0</v>
      </c>
      <c r="E643" s="2">
        <v>7.7310400776857604E-3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1">MAX(B643:U643)</f>
        <v>7.7310400776857604E-3</v>
      </c>
      <c r="Y643" s="2">
        <f t="shared" ref="Y643:Y706" si="92">IF(X643&gt;$W$1,X643,0)</f>
        <v>0</v>
      </c>
      <c r="Z643" s="2">
        <f>IF(Y643&gt;$W$1,HLOOKUP(Y643,B643:$U$2835,ROW($B$2836)-ROW($A643),FALSE),0)</f>
        <v>0</v>
      </c>
      <c r="AA643" s="2">
        <f t="shared" si="90"/>
        <v>0</v>
      </c>
      <c r="AB643" s="2">
        <f>VLOOKUP(A643,segment3_SB_quantity!$A$2:$B$2834,2,FALSE)</f>
        <v>22</v>
      </c>
      <c r="AC643" s="3">
        <f t="shared" si="88"/>
        <v>1.3599999999999999E-2</v>
      </c>
      <c r="AD643">
        <f t="shared" ref="AD643:AD706" si="93">IF(AA643&gt;0,AB643*AC643,0)</f>
        <v>0</v>
      </c>
      <c r="AE643">
        <f t="shared" si="89"/>
        <v>1.0316669999999999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22339588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1"/>
        <v>0</v>
      </c>
      <c r="Y644" s="2">
        <f t="shared" si="92"/>
        <v>0</v>
      </c>
      <c r="Z644" s="2">
        <f>IF(Y644&gt;$W$1,HLOOKUP(Y644,B644:$U$2835,ROW($B$2836)-ROW($A644),FALSE),0)</f>
        <v>0</v>
      </c>
      <c r="AA644" s="2">
        <f t="shared" si="90"/>
        <v>0</v>
      </c>
      <c r="AB644" s="2">
        <f>VLOOKUP(A644,segment3_SB_quantity!$A$2:$B$2834,2,FALSE)</f>
        <v>1</v>
      </c>
      <c r="AC644" s="3">
        <f t="shared" ref="AC644:AC707" si="97">AC643</f>
        <v>1.3599999999999999E-2</v>
      </c>
      <c r="AD644">
        <f t="shared" si="93"/>
        <v>0</v>
      </c>
      <c r="AE644">
        <f t="shared" ref="AE644:AE707" si="98">AE643</f>
        <v>1.0316669999999999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22419785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1"/>
        <v>0</v>
      </c>
      <c r="Y645" s="2">
        <f t="shared" si="92"/>
        <v>0</v>
      </c>
      <c r="Z645" s="2">
        <f>IF(Y645&gt;$W$1,HLOOKUP(Y645,B645:$U$2835,ROW($B$2836)-ROW($A645),FALSE),0)</f>
        <v>0</v>
      </c>
      <c r="AA645" s="2">
        <f t="shared" si="90"/>
        <v>0</v>
      </c>
      <c r="AB645" s="2">
        <f>VLOOKUP(A645,segment3_SB_quantity!$A$2:$B$2834,2,FALSE)</f>
        <v>1</v>
      </c>
      <c r="AC645" s="3">
        <f t="shared" si="97"/>
        <v>1.3599999999999999E-2</v>
      </c>
      <c r="AD645">
        <f t="shared" si="93"/>
        <v>0</v>
      </c>
      <c r="AE645">
        <f t="shared" si="98"/>
        <v>1.0316669999999999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22519587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1"/>
        <v>0</v>
      </c>
      <c r="Y646" s="2">
        <f t="shared" si="92"/>
        <v>0</v>
      </c>
      <c r="Z646" s="2">
        <f>IF(Y646&gt;$W$1,HLOOKUP(Y646,B646:$U$2835,ROW($B$2836)-ROW($A646),FALSE),0)</f>
        <v>0</v>
      </c>
      <c r="AA646" s="2">
        <f t="shared" si="90"/>
        <v>0</v>
      </c>
      <c r="AB646" s="2">
        <f>VLOOKUP(A646,segment3_SB_quantity!$A$2:$B$2834,2,FALSE)</f>
        <v>6</v>
      </c>
      <c r="AC646" s="3">
        <f t="shared" si="97"/>
        <v>1.3599999999999999E-2</v>
      </c>
      <c r="AD646">
        <f t="shared" si="93"/>
        <v>0</v>
      </c>
      <c r="AE646">
        <f t="shared" si="98"/>
        <v>1.0316669999999999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22559790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1.72581818428603E-2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1"/>
        <v>1.72581818428603E-2</v>
      </c>
      <c r="Y647" s="2">
        <f t="shared" si="92"/>
        <v>0</v>
      </c>
      <c r="Z647" s="2">
        <f>IF(Y647&gt;$W$1,HLOOKUP(Y647,B647:$U$2835,ROW($B$2836)-ROW($A647),FALSE),0)</f>
        <v>0</v>
      </c>
      <c r="AA647" s="2">
        <f t="shared" si="90"/>
        <v>0</v>
      </c>
      <c r="AB647" s="2">
        <f>VLOOKUP(A647,segment3_SB_quantity!$A$2:$B$2834,2,FALSE)</f>
        <v>212</v>
      </c>
      <c r="AC647" s="3">
        <f t="shared" si="97"/>
        <v>1.3599999999999999E-2</v>
      </c>
      <c r="AD647">
        <f t="shared" si="93"/>
        <v>0</v>
      </c>
      <c r="AE647">
        <f t="shared" si="98"/>
        <v>1.0316669999999999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22579737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0.61886472188216002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1"/>
        <v>0.61886472188216002</v>
      </c>
      <c r="Y648" s="2">
        <f t="shared" si="92"/>
        <v>0.61886472188216002</v>
      </c>
      <c r="Z648" s="2" t="str">
        <f>IF(Y648&gt;$W$1,HLOOKUP(Y648,B648:$U$2835,ROW($B$2836)-ROW($A648),FALSE),0)</f>
        <v>P_OL10</v>
      </c>
      <c r="AA648" s="2">
        <f t="shared" si="90"/>
        <v>0.47499999999999992</v>
      </c>
      <c r="AB648" s="2">
        <f>VLOOKUP(A648,segment3_SB_quantity!$A$2:$B$2834,2,FALSE)</f>
        <v>8</v>
      </c>
      <c r="AC648" s="3">
        <f t="shared" si="97"/>
        <v>1.3599999999999999E-2</v>
      </c>
      <c r="AD648">
        <f t="shared" si="93"/>
        <v>0.10879999999999999</v>
      </c>
      <c r="AE648">
        <f t="shared" si="98"/>
        <v>1.0316669999999999</v>
      </c>
      <c r="AF648" s="2">
        <f t="shared" si="94"/>
        <v>0.11224536959999998</v>
      </c>
      <c r="AG648" s="2">
        <f t="shared" si="95"/>
        <v>5.3316550559999981E-2</v>
      </c>
      <c r="AH648" s="1">
        <f t="shared" si="96"/>
        <v>2.1052631578947372</v>
      </c>
    </row>
    <row r="649" spans="1:34" x14ac:dyDescent="0.55000000000000004">
      <c r="A649">
        <v>22619950</v>
      </c>
      <c r="B649" s="2">
        <v>0</v>
      </c>
      <c r="C649" s="2">
        <v>0</v>
      </c>
      <c r="D649" s="2">
        <v>0</v>
      </c>
      <c r="E649" s="2">
        <v>1.2042841164315201E-2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1"/>
        <v>1.2042841164315201E-2</v>
      </c>
      <c r="Y649" s="2">
        <f t="shared" si="92"/>
        <v>0</v>
      </c>
      <c r="Z649" s="2">
        <f>IF(Y649&gt;$W$1,HLOOKUP(Y649,B649:$U$2835,ROW($B$2836)-ROW($A649),FALSE),0)</f>
        <v>0</v>
      </c>
      <c r="AA649" s="2">
        <f t="shared" si="90"/>
        <v>0</v>
      </c>
      <c r="AB649" s="2">
        <f>VLOOKUP(A649,segment3_SB_quantity!$A$2:$B$2834,2,FALSE)</f>
        <v>130</v>
      </c>
      <c r="AC649" s="3">
        <f t="shared" si="97"/>
        <v>1.3599999999999999E-2</v>
      </c>
      <c r="AD649">
        <f t="shared" si="93"/>
        <v>0</v>
      </c>
      <c r="AE649">
        <f t="shared" si="98"/>
        <v>1.0316669999999999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22639633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4.9191681000512501E-2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1"/>
        <v>4.9191681000512501E-2</v>
      </c>
      <c r="Y650" s="2">
        <f t="shared" si="92"/>
        <v>0</v>
      </c>
      <c r="Z650" s="2">
        <f>IF(Y650&gt;$W$1,HLOOKUP(Y650,B650:$U$2835,ROW($B$2836)-ROW($A650),FALSE),0)</f>
        <v>0</v>
      </c>
      <c r="AA650" s="2">
        <f t="shared" si="90"/>
        <v>0</v>
      </c>
      <c r="AB650" s="2">
        <f>VLOOKUP(A650,segment3_SB_quantity!$A$2:$B$2834,2,FALSE)</f>
        <v>2</v>
      </c>
      <c r="AC650" s="3">
        <f t="shared" si="97"/>
        <v>1.3599999999999999E-2</v>
      </c>
      <c r="AD650">
        <f t="shared" si="93"/>
        <v>0</v>
      </c>
      <c r="AE650">
        <f t="shared" si="98"/>
        <v>1.0316669999999999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22659999</v>
      </c>
      <c r="B651" s="2">
        <v>0</v>
      </c>
      <c r="C651" s="2">
        <v>0</v>
      </c>
      <c r="D651" s="2">
        <v>0</v>
      </c>
      <c r="E651" s="2">
        <v>1.67975877779253E-2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1"/>
        <v>1.67975877779253E-2</v>
      </c>
      <c r="Y651" s="2">
        <f t="shared" si="92"/>
        <v>0</v>
      </c>
      <c r="Z651" s="2">
        <f>IF(Y651&gt;$W$1,HLOOKUP(Y651,B651:$U$2835,ROW($B$2836)-ROW($A651),FALSE),0)</f>
        <v>0</v>
      </c>
      <c r="AA651" s="2">
        <f t="shared" si="90"/>
        <v>0</v>
      </c>
      <c r="AB651" s="2">
        <f>VLOOKUP(A651,segment3_SB_quantity!$A$2:$B$2834,2,FALSE)</f>
        <v>43</v>
      </c>
      <c r="AC651" s="3">
        <f t="shared" si="97"/>
        <v>1.3599999999999999E-2</v>
      </c>
      <c r="AD651">
        <f t="shared" si="93"/>
        <v>0</v>
      </c>
      <c r="AE651">
        <f t="shared" si="98"/>
        <v>1.0316669999999999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22689899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1.4294754527771601E-2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1"/>
        <v>1.4294754527771601E-2</v>
      </c>
      <c r="Y652" s="2">
        <f t="shared" si="92"/>
        <v>0</v>
      </c>
      <c r="Z652" s="2">
        <f>IF(Y652&gt;$W$1,HLOOKUP(Y652,B652:$U$2835,ROW($B$2836)-ROW($A652),FALSE),0)</f>
        <v>0</v>
      </c>
      <c r="AA652" s="2">
        <f t="shared" si="90"/>
        <v>0</v>
      </c>
      <c r="AB652" s="2">
        <f>VLOOKUP(A652,segment3_SB_quantity!$A$2:$B$2834,2,FALSE)</f>
        <v>72</v>
      </c>
      <c r="AC652" s="3">
        <f t="shared" si="97"/>
        <v>1.3599999999999999E-2</v>
      </c>
      <c r="AD652">
        <f t="shared" si="93"/>
        <v>0</v>
      </c>
      <c r="AE652">
        <f t="shared" si="98"/>
        <v>1.0316669999999999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22699935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1"/>
        <v>0</v>
      </c>
      <c r="Y653" s="2">
        <f t="shared" si="92"/>
        <v>0</v>
      </c>
      <c r="Z653" s="2">
        <f>IF(Y653&gt;$W$1,HLOOKUP(Y653,B653:$U$2835,ROW($B$2836)-ROW($A653),FALSE),0)</f>
        <v>0</v>
      </c>
      <c r="AA653" s="2">
        <f t="shared" si="90"/>
        <v>0</v>
      </c>
      <c r="AB653" s="2">
        <f>VLOOKUP(A653,segment3_SB_quantity!$A$2:$B$2834,2,FALSE)</f>
        <v>39</v>
      </c>
      <c r="AC653" s="3">
        <f t="shared" si="97"/>
        <v>1.3599999999999999E-2</v>
      </c>
      <c r="AD653">
        <f t="shared" si="93"/>
        <v>0</v>
      </c>
      <c r="AE653">
        <f t="shared" si="98"/>
        <v>1.0316669999999999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22699990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8.59684330180854E-4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1"/>
        <v>8.59684330180854E-4</v>
      </c>
      <c r="Y654" s="2">
        <f t="shared" si="92"/>
        <v>0</v>
      </c>
      <c r="Z654" s="2">
        <f>IF(Y654&gt;$W$1,HLOOKUP(Y654,B654:$U$2835,ROW($B$2836)-ROW($A654),FALSE),0)</f>
        <v>0</v>
      </c>
      <c r="AA654" s="2">
        <f t="shared" si="90"/>
        <v>0</v>
      </c>
      <c r="AB654" s="2">
        <f>VLOOKUP(A654,segment3_SB_quantity!$A$2:$B$2834,2,FALSE)</f>
        <v>106</v>
      </c>
      <c r="AC654" s="3">
        <f t="shared" si="97"/>
        <v>1.3599999999999999E-2</v>
      </c>
      <c r="AD654">
        <f t="shared" si="93"/>
        <v>0</v>
      </c>
      <c r="AE654">
        <f t="shared" si="98"/>
        <v>1.0316669999999999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22729922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1.6777968315323999E-8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1"/>
        <v>1.6777968315323999E-8</v>
      </c>
      <c r="Y655" s="2">
        <f t="shared" si="92"/>
        <v>0</v>
      </c>
      <c r="Z655" s="2">
        <f>IF(Y655&gt;$W$1,HLOOKUP(Y655,B655:$U$2835,ROW($B$2836)-ROW($A655),FALSE),0)</f>
        <v>0</v>
      </c>
      <c r="AA655" s="2">
        <f t="shared" si="90"/>
        <v>0</v>
      </c>
      <c r="AB655" s="2">
        <f>VLOOKUP(A655,segment3_SB_quantity!$A$2:$B$2834,2,FALSE)</f>
        <v>50</v>
      </c>
      <c r="AC655" s="3">
        <f t="shared" si="97"/>
        <v>1.3599999999999999E-2</v>
      </c>
      <c r="AD655">
        <f t="shared" si="93"/>
        <v>0</v>
      </c>
      <c r="AE655">
        <f t="shared" si="98"/>
        <v>1.0316669999999999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22789822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1.42429194403205E-2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1"/>
        <v>1.42429194403205E-2</v>
      </c>
      <c r="Y656" s="2">
        <f t="shared" si="92"/>
        <v>0</v>
      </c>
      <c r="Z656" s="2">
        <f>IF(Y656&gt;$W$1,HLOOKUP(Y656,B656:$U$2835,ROW($B$2836)-ROW($A656),FALSE),0)</f>
        <v>0</v>
      </c>
      <c r="AA656" s="2">
        <f t="shared" si="90"/>
        <v>0</v>
      </c>
      <c r="AB656" s="2">
        <f>VLOOKUP(A656,segment3_SB_quantity!$A$2:$B$2834,2,FALSE)</f>
        <v>208</v>
      </c>
      <c r="AC656" s="3">
        <f t="shared" si="97"/>
        <v>1.3599999999999999E-2</v>
      </c>
      <c r="AD656">
        <f t="shared" si="93"/>
        <v>0</v>
      </c>
      <c r="AE656">
        <f t="shared" si="98"/>
        <v>1.0316669999999999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22849998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1"/>
        <v>0</v>
      </c>
      <c r="Y657" s="2">
        <f t="shared" si="92"/>
        <v>0</v>
      </c>
      <c r="Z657" s="2">
        <f>IF(Y657&gt;$W$1,HLOOKUP(Y657,B657:$U$2835,ROW($B$2836)-ROW($A657),FALSE),0)</f>
        <v>0</v>
      </c>
      <c r="AA657" s="2">
        <f t="shared" si="90"/>
        <v>0</v>
      </c>
      <c r="AB657" s="2">
        <f>VLOOKUP(A657,segment3_SB_quantity!$A$2:$B$2834,2,FALSE)</f>
        <v>20</v>
      </c>
      <c r="AC657" s="3">
        <f t="shared" si="97"/>
        <v>1.3599999999999999E-2</v>
      </c>
      <c r="AD657">
        <f t="shared" si="93"/>
        <v>0</v>
      </c>
      <c r="AE657">
        <f t="shared" si="98"/>
        <v>1.0316669999999999</v>
      </c>
      <c r="AF657" s="2">
        <f t="shared" si="94"/>
        <v>0</v>
      </c>
      <c r="AG657" s="2">
        <f t="shared" si="95"/>
        <v>0</v>
      </c>
      <c r="AH657" s="1">
        <f t="shared" si="96"/>
        <v>0</v>
      </c>
    </row>
    <row r="658" spans="1:34" x14ac:dyDescent="0.55000000000000004">
      <c r="A658">
        <v>22869968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1"/>
        <v>0</v>
      </c>
      <c r="Y658" s="2">
        <f t="shared" si="92"/>
        <v>0</v>
      </c>
      <c r="Z658" s="2">
        <f>IF(Y658&gt;$W$1,HLOOKUP(Y658,B658:$U$2835,ROW($B$2836)-ROW($A658),FALSE),0)</f>
        <v>0</v>
      </c>
      <c r="AA658" s="2">
        <f t="shared" si="90"/>
        <v>0</v>
      </c>
      <c r="AB658" s="2">
        <f>VLOOKUP(A658,segment3_SB_quantity!$A$2:$B$2834,2,FALSE)</f>
        <v>5</v>
      </c>
      <c r="AC658" s="3">
        <f t="shared" si="97"/>
        <v>1.3599999999999999E-2</v>
      </c>
      <c r="AD658">
        <f t="shared" si="93"/>
        <v>0</v>
      </c>
      <c r="AE658">
        <f t="shared" si="98"/>
        <v>1.0316669999999999</v>
      </c>
      <c r="AF658" s="2">
        <f t="shared" si="94"/>
        <v>0</v>
      </c>
      <c r="AG658" s="2">
        <f t="shared" si="95"/>
        <v>0</v>
      </c>
      <c r="AH658" s="1">
        <f t="shared" si="96"/>
        <v>0</v>
      </c>
    </row>
    <row r="659" spans="1:34" x14ac:dyDescent="0.55000000000000004">
      <c r="A659">
        <v>22909709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1"/>
        <v>0</v>
      </c>
      <c r="Y659" s="2">
        <f t="shared" si="92"/>
        <v>0</v>
      </c>
      <c r="Z659" s="2">
        <f>IF(Y659&gt;$W$1,HLOOKUP(Y659,B659:$U$2835,ROW($B$2836)-ROW($A659),FALSE),0)</f>
        <v>0</v>
      </c>
      <c r="AA659" s="2">
        <f t="shared" si="90"/>
        <v>0</v>
      </c>
      <c r="AB659" s="2">
        <f>VLOOKUP(A659,segment3_SB_quantity!$A$2:$B$2834,2,FALSE)</f>
        <v>7</v>
      </c>
      <c r="AC659" s="3">
        <f t="shared" si="97"/>
        <v>1.3599999999999999E-2</v>
      </c>
      <c r="AD659">
        <f t="shared" si="93"/>
        <v>0</v>
      </c>
      <c r="AE659">
        <f t="shared" si="98"/>
        <v>1.0316669999999999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22929627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1.12950912950222E-2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1"/>
        <v>1.12950912950222E-2</v>
      </c>
      <c r="Y660" s="2">
        <f t="shared" si="92"/>
        <v>0</v>
      </c>
      <c r="Z660" s="2">
        <f>IF(Y660&gt;$W$1,HLOOKUP(Y660,B660:$U$2835,ROW($B$2836)-ROW($A660),FALSE),0)</f>
        <v>0</v>
      </c>
      <c r="AA660" s="2">
        <f t="shared" si="90"/>
        <v>0</v>
      </c>
      <c r="AB660" s="2">
        <f>VLOOKUP(A660,segment3_SB_quantity!$A$2:$B$2834,2,FALSE)</f>
        <v>114</v>
      </c>
      <c r="AC660" s="3">
        <f t="shared" si="97"/>
        <v>1.3599999999999999E-2</v>
      </c>
      <c r="AD660">
        <f t="shared" si="93"/>
        <v>0</v>
      </c>
      <c r="AE660">
        <f t="shared" si="98"/>
        <v>1.0316669999999999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23049704</v>
      </c>
      <c r="B661" s="2">
        <v>0</v>
      </c>
      <c r="C661" s="2">
        <v>0.100330009605653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1"/>
        <v>0.100330009605653</v>
      </c>
      <c r="Y661" s="2">
        <f t="shared" si="92"/>
        <v>0</v>
      </c>
      <c r="Z661" s="2">
        <f>IF(Y661&gt;$W$1,HLOOKUP(Y661,B661:$U$2835,ROW($B$2836)-ROW($A661),FALSE),0)</f>
        <v>0</v>
      </c>
      <c r="AA661" s="2">
        <f t="shared" si="90"/>
        <v>0</v>
      </c>
      <c r="AB661" s="2">
        <f>VLOOKUP(A661,segment3_SB_quantity!$A$2:$B$2834,2,FALSE)</f>
        <v>14</v>
      </c>
      <c r="AC661" s="3">
        <f t="shared" si="97"/>
        <v>1.3599999999999999E-2</v>
      </c>
      <c r="AD661">
        <f t="shared" si="93"/>
        <v>0</v>
      </c>
      <c r="AE661">
        <f t="shared" si="98"/>
        <v>1.0316669999999999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23109737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1.5050653278468299E-2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1"/>
        <v>1.5050653278468299E-2</v>
      </c>
      <c r="Y662" s="2">
        <f t="shared" si="92"/>
        <v>0</v>
      </c>
      <c r="Z662" s="2">
        <f>IF(Y662&gt;$W$1,HLOOKUP(Y662,B662:$U$2835,ROW($B$2836)-ROW($A662),FALSE),0)</f>
        <v>0</v>
      </c>
      <c r="AA662" s="2">
        <f t="shared" si="90"/>
        <v>0</v>
      </c>
      <c r="AB662" s="2">
        <f>VLOOKUP(A662,segment3_SB_quantity!$A$2:$B$2834,2,FALSE)</f>
        <v>73</v>
      </c>
      <c r="AC662" s="3">
        <f t="shared" si="97"/>
        <v>1.3599999999999999E-2</v>
      </c>
      <c r="AD662">
        <f t="shared" si="93"/>
        <v>0</v>
      </c>
      <c r="AE662">
        <f t="shared" si="98"/>
        <v>1.0316669999999999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23169801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1.9028000768141701E-3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1"/>
        <v>1.9028000768141701E-3</v>
      </c>
      <c r="Y663" s="2">
        <f t="shared" si="92"/>
        <v>0</v>
      </c>
      <c r="Z663" s="2">
        <f>IF(Y663&gt;$W$1,HLOOKUP(Y663,B663:$U$2835,ROW($B$2836)-ROW($A663),FALSE),0)</f>
        <v>0</v>
      </c>
      <c r="AA663" s="2">
        <f t="shared" si="90"/>
        <v>0</v>
      </c>
      <c r="AB663" s="2">
        <f>VLOOKUP(A663,segment3_SB_quantity!$A$2:$B$2834,2,FALSE)</f>
        <v>8</v>
      </c>
      <c r="AC663" s="3">
        <f t="shared" si="97"/>
        <v>1.3599999999999999E-2</v>
      </c>
      <c r="AD663">
        <f t="shared" si="93"/>
        <v>0</v>
      </c>
      <c r="AE663">
        <f t="shared" si="98"/>
        <v>1.0316669999999999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23229587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1"/>
        <v>0</v>
      </c>
      <c r="Y664" s="2">
        <f t="shared" si="92"/>
        <v>0</v>
      </c>
      <c r="Z664" s="2">
        <f>IF(Y664&gt;$W$1,HLOOKUP(Y664,B664:$U$2835,ROW($B$2836)-ROW($A664),FALSE),0)</f>
        <v>0</v>
      </c>
      <c r="AA664" s="2">
        <f t="shared" si="90"/>
        <v>0</v>
      </c>
      <c r="AB664" s="2">
        <f>VLOOKUP(A664,segment3_SB_quantity!$A$2:$B$2834,2,FALSE)</f>
        <v>106</v>
      </c>
      <c r="AC664" s="3">
        <f t="shared" si="97"/>
        <v>1.3599999999999999E-2</v>
      </c>
      <c r="AD664">
        <f t="shared" si="93"/>
        <v>0</v>
      </c>
      <c r="AE664">
        <f t="shared" si="98"/>
        <v>1.0316669999999999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23259899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3.4800403256597402E-6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1"/>
        <v>3.4800403256597402E-6</v>
      </c>
      <c r="Y665" s="2">
        <f t="shared" si="92"/>
        <v>0</v>
      </c>
      <c r="Z665" s="2">
        <f>IF(Y665&gt;$W$1,HLOOKUP(Y665,B665:$U$2835,ROW($B$2836)-ROW($A665),FALSE),0)</f>
        <v>0</v>
      </c>
      <c r="AA665" s="2">
        <f t="shared" si="90"/>
        <v>0</v>
      </c>
      <c r="AB665" s="2">
        <f>VLOOKUP(A665,segment3_SB_quantity!$A$2:$B$2834,2,FALSE)</f>
        <v>96</v>
      </c>
      <c r="AC665" s="3">
        <f t="shared" si="97"/>
        <v>1.3599999999999999E-2</v>
      </c>
      <c r="AD665">
        <f t="shared" si="93"/>
        <v>0</v>
      </c>
      <c r="AE665">
        <f t="shared" si="98"/>
        <v>1.0316669999999999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23279957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6.2886837680091706E-2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1"/>
        <v>6.2886837680091706E-2</v>
      </c>
      <c r="Y666" s="2">
        <f t="shared" si="92"/>
        <v>0</v>
      </c>
      <c r="Z666" s="2">
        <f>IF(Y666&gt;$W$1,HLOOKUP(Y666,B666:$U$2835,ROW($B$2836)-ROW($A666),FALSE),0)</f>
        <v>0</v>
      </c>
      <c r="AA666" s="2">
        <f t="shared" si="90"/>
        <v>0</v>
      </c>
      <c r="AB666" s="2">
        <f>VLOOKUP(A666,segment3_SB_quantity!$A$2:$B$2834,2,FALSE)</f>
        <v>59</v>
      </c>
      <c r="AC666" s="3">
        <f t="shared" si="97"/>
        <v>1.3599999999999999E-2</v>
      </c>
      <c r="AD666">
        <f t="shared" si="93"/>
        <v>0</v>
      </c>
      <c r="AE666">
        <f t="shared" si="98"/>
        <v>1.0316669999999999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23299980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4.0011126275332401E-23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1"/>
        <v>4.0011126275332401E-23</v>
      </c>
      <c r="Y667" s="2">
        <f t="shared" si="92"/>
        <v>0</v>
      </c>
      <c r="Z667" s="2">
        <f>IF(Y667&gt;$W$1,HLOOKUP(Y667,B667:$U$2835,ROW($B$2836)-ROW($A667),FALSE),0)</f>
        <v>0</v>
      </c>
      <c r="AA667" s="2">
        <f t="shared" si="90"/>
        <v>0</v>
      </c>
      <c r="AB667" s="2">
        <f>VLOOKUP(A667,segment3_SB_quantity!$A$2:$B$2834,2,FALSE)</f>
        <v>40</v>
      </c>
      <c r="AC667" s="3">
        <f t="shared" si="97"/>
        <v>1.3599999999999999E-2</v>
      </c>
      <c r="AD667">
        <f t="shared" si="93"/>
        <v>0</v>
      </c>
      <c r="AE667">
        <f t="shared" si="98"/>
        <v>1.0316669999999999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23319645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1.7162833454199701E-7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1"/>
        <v>1.7162833454199701E-7</v>
      </c>
      <c r="Y668" s="2">
        <f t="shared" si="92"/>
        <v>0</v>
      </c>
      <c r="Z668" s="2">
        <f>IF(Y668&gt;$W$1,HLOOKUP(Y668,B668:$U$2835,ROW($B$2836)-ROW($A668),FALSE),0)</f>
        <v>0</v>
      </c>
      <c r="AA668" s="2">
        <f t="shared" si="90"/>
        <v>0</v>
      </c>
      <c r="AB668" s="2">
        <f>VLOOKUP(A668,segment3_SB_quantity!$A$2:$B$2834,2,FALSE)</f>
        <v>23</v>
      </c>
      <c r="AC668" s="3">
        <f t="shared" si="97"/>
        <v>1.3599999999999999E-2</v>
      </c>
      <c r="AD668">
        <f t="shared" si="93"/>
        <v>0</v>
      </c>
      <c r="AE668">
        <f t="shared" si="98"/>
        <v>1.0316669999999999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23319833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8.9275735051312399E-8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1"/>
        <v>8.9275735051312399E-8</v>
      </c>
      <c r="Y669" s="2">
        <f t="shared" si="92"/>
        <v>0</v>
      </c>
      <c r="Z669" s="2">
        <f>IF(Y669&gt;$W$1,HLOOKUP(Y669,B669:$U$2835,ROW($B$2836)-ROW($A669),FALSE),0)</f>
        <v>0</v>
      </c>
      <c r="AA669" s="2">
        <f t="shared" si="90"/>
        <v>0</v>
      </c>
      <c r="AB669" s="2">
        <f>VLOOKUP(A669,segment3_SB_quantity!$A$2:$B$2834,2,FALSE)</f>
        <v>22</v>
      </c>
      <c r="AC669" s="3">
        <f t="shared" si="97"/>
        <v>1.3599999999999999E-2</v>
      </c>
      <c r="AD669">
        <f t="shared" si="93"/>
        <v>0</v>
      </c>
      <c r="AE669">
        <f t="shared" si="98"/>
        <v>1.0316669999999999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23389705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5.6637988476411199E-3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1"/>
        <v>5.6637988476411199E-3</v>
      </c>
      <c r="Y670" s="2">
        <f t="shared" si="92"/>
        <v>0</v>
      </c>
      <c r="Z670" s="2">
        <f>IF(Y670&gt;$W$1,HLOOKUP(Y670,B670:$U$2835,ROW($B$2836)-ROW($A670),FALSE),0)</f>
        <v>0</v>
      </c>
      <c r="AA670" s="2">
        <f t="shared" si="90"/>
        <v>0</v>
      </c>
      <c r="AB670" s="2">
        <f>VLOOKUP(A670,segment3_SB_quantity!$A$2:$B$2834,2,FALSE)</f>
        <v>80</v>
      </c>
      <c r="AC670" s="3">
        <f t="shared" si="97"/>
        <v>1.3599999999999999E-2</v>
      </c>
      <c r="AD670">
        <f t="shared" si="93"/>
        <v>0</v>
      </c>
      <c r="AE670">
        <f t="shared" si="98"/>
        <v>1.0316669999999999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23479859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8.7049301929792596E-13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1"/>
        <v>8.7049301929792596E-13</v>
      </c>
      <c r="Y671" s="2">
        <f t="shared" si="92"/>
        <v>0</v>
      </c>
      <c r="Z671" s="2">
        <f>IF(Y671&gt;$W$1,HLOOKUP(Y671,B671:$U$2835,ROW($B$2836)-ROW($A671),FALSE),0)</f>
        <v>0</v>
      </c>
      <c r="AA671" s="2">
        <f t="shared" si="90"/>
        <v>0</v>
      </c>
      <c r="AB671" s="2">
        <f>VLOOKUP(A671,segment3_SB_quantity!$A$2:$B$2834,2,FALSE)</f>
        <v>62</v>
      </c>
      <c r="AC671" s="3">
        <f t="shared" si="97"/>
        <v>1.3599999999999999E-2</v>
      </c>
      <c r="AD671">
        <f t="shared" si="93"/>
        <v>0</v>
      </c>
      <c r="AE671">
        <f t="shared" si="98"/>
        <v>1.0316669999999999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23519780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1"/>
        <v>0</v>
      </c>
      <c r="Y672" s="2">
        <f t="shared" si="92"/>
        <v>0</v>
      </c>
      <c r="Z672" s="2">
        <f>IF(Y672&gt;$W$1,HLOOKUP(Y672,B672:$U$2835,ROW($B$2836)-ROW($A672),FALSE),0)</f>
        <v>0</v>
      </c>
      <c r="AA672" s="2">
        <f t="shared" si="90"/>
        <v>0</v>
      </c>
      <c r="AB672" s="2">
        <f>VLOOKUP(A672,segment3_SB_quantity!$A$2:$B$2834,2,FALSE)</f>
        <v>33</v>
      </c>
      <c r="AC672" s="3">
        <f t="shared" si="97"/>
        <v>1.3599999999999999E-2</v>
      </c>
      <c r="AD672">
        <f t="shared" si="93"/>
        <v>0</v>
      </c>
      <c r="AE672">
        <f t="shared" si="98"/>
        <v>1.0316669999999999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23519873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1.06354001056344E-2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1"/>
        <v>1.06354001056344E-2</v>
      </c>
      <c r="Y673" s="2">
        <f t="shared" si="92"/>
        <v>0</v>
      </c>
      <c r="Z673" s="2">
        <f>IF(Y673&gt;$W$1,HLOOKUP(Y673,B673:$U$2835,ROW($B$2836)-ROW($A673),FALSE),0)</f>
        <v>0</v>
      </c>
      <c r="AA673" s="2">
        <f t="shared" si="90"/>
        <v>0</v>
      </c>
      <c r="AB673" s="2">
        <f>VLOOKUP(A673,segment3_SB_quantity!$A$2:$B$2834,2,FALSE)</f>
        <v>7</v>
      </c>
      <c r="AC673" s="3">
        <f t="shared" si="97"/>
        <v>1.3599999999999999E-2</v>
      </c>
      <c r="AD673">
        <f t="shared" si="93"/>
        <v>0</v>
      </c>
      <c r="AE673">
        <f t="shared" si="98"/>
        <v>1.0316669999999999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23529877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9.2857643997971799E-3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1"/>
        <v>9.2857643997971799E-3</v>
      </c>
      <c r="Y674" s="2">
        <f t="shared" si="92"/>
        <v>0</v>
      </c>
      <c r="Z674" s="2">
        <f>IF(Y674&gt;$W$1,HLOOKUP(Y674,B674:$U$2835,ROW($B$2836)-ROW($A674),FALSE),0)</f>
        <v>0</v>
      </c>
      <c r="AA674" s="2">
        <f t="shared" si="90"/>
        <v>0</v>
      </c>
      <c r="AB674" s="2">
        <f>VLOOKUP(A674,segment3_SB_quantity!$A$2:$B$2834,2,FALSE)</f>
        <v>139</v>
      </c>
      <c r="AC674" s="3">
        <f t="shared" si="97"/>
        <v>1.3599999999999999E-2</v>
      </c>
      <c r="AD674">
        <f t="shared" si="93"/>
        <v>0</v>
      </c>
      <c r="AE674">
        <f t="shared" si="98"/>
        <v>1.0316669999999999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23539762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1"/>
        <v>0</v>
      </c>
      <c r="Y675" s="2">
        <f t="shared" si="92"/>
        <v>0</v>
      </c>
      <c r="Z675" s="2">
        <f>IF(Y675&gt;$W$1,HLOOKUP(Y675,B675:$U$2835,ROW($B$2836)-ROW($A675),FALSE),0)</f>
        <v>0</v>
      </c>
      <c r="AA675" s="2">
        <f t="shared" si="90"/>
        <v>0</v>
      </c>
      <c r="AB675" s="2">
        <f>VLOOKUP(A675,segment3_SB_quantity!$A$2:$B$2834,2,FALSE)</f>
        <v>1</v>
      </c>
      <c r="AC675" s="3">
        <f t="shared" si="97"/>
        <v>1.3599999999999999E-2</v>
      </c>
      <c r="AD675">
        <f t="shared" si="93"/>
        <v>0</v>
      </c>
      <c r="AE675">
        <f t="shared" si="98"/>
        <v>1.0316669999999999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23599738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8.8882466549611197E-2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1"/>
        <v>8.8882466549611197E-2</v>
      </c>
      <c r="Y676" s="2">
        <f t="shared" si="92"/>
        <v>0</v>
      </c>
      <c r="Z676" s="2">
        <f>IF(Y676&gt;$W$1,HLOOKUP(Y676,B676:$U$2835,ROW($B$2836)-ROW($A676),FALSE),0)</f>
        <v>0</v>
      </c>
      <c r="AA676" s="2">
        <f t="shared" si="90"/>
        <v>0</v>
      </c>
      <c r="AB676" s="2">
        <f>VLOOKUP(A676,segment3_SB_quantity!$A$2:$B$2834,2,FALSE)</f>
        <v>1</v>
      </c>
      <c r="AC676" s="3">
        <f t="shared" si="97"/>
        <v>1.3599999999999999E-2</v>
      </c>
      <c r="AD676">
        <f t="shared" si="93"/>
        <v>0</v>
      </c>
      <c r="AE676">
        <f t="shared" si="98"/>
        <v>1.0316669999999999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23629919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1.9037306047575E-6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1"/>
        <v>1.9037306047575E-6</v>
      </c>
      <c r="Y677" s="2">
        <f t="shared" si="92"/>
        <v>0</v>
      </c>
      <c r="Z677" s="2">
        <f>IF(Y677&gt;$W$1,HLOOKUP(Y677,B677:$U$2835,ROW($B$2836)-ROW($A677),FALSE),0)</f>
        <v>0</v>
      </c>
      <c r="AA677" s="2">
        <f t="shared" si="90"/>
        <v>0</v>
      </c>
      <c r="AB677" s="2">
        <f>VLOOKUP(A677,segment3_SB_quantity!$A$2:$B$2834,2,FALSE)</f>
        <v>29</v>
      </c>
      <c r="AC677" s="3">
        <f t="shared" si="97"/>
        <v>1.3599999999999999E-2</v>
      </c>
      <c r="AD677">
        <f t="shared" si="93"/>
        <v>0</v>
      </c>
      <c r="AE677">
        <f t="shared" si="98"/>
        <v>1.0316669999999999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23689998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1"/>
        <v>0</v>
      </c>
      <c r="Y678" s="2">
        <f t="shared" si="92"/>
        <v>0</v>
      </c>
      <c r="Z678" s="2">
        <f>IF(Y678&gt;$W$1,HLOOKUP(Y678,B678:$U$2835,ROW($B$2836)-ROW($A678),FALSE),0)</f>
        <v>0</v>
      </c>
      <c r="AA678" s="2">
        <f t="shared" si="90"/>
        <v>0</v>
      </c>
      <c r="AB678" s="2">
        <f>VLOOKUP(A678,segment3_SB_quantity!$A$2:$B$2834,2,FALSE)</f>
        <v>44</v>
      </c>
      <c r="AC678" s="3">
        <f t="shared" si="97"/>
        <v>1.3599999999999999E-2</v>
      </c>
      <c r="AD678">
        <f t="shared" si="93"/>
        <v>0</v>
      </c>
      <c r="AE678">
        <f t="shared" si="98"/>
        <v>1.0316669999999999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23719573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0.78012466716449902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1"/>
        <v>0.78012466716449902</v>
      </c>
      <c r="Y679" s="2">
        <f t="shared" si="92"/>
        <v>0.78012466716449902</v>
      </c>
      <c r="Z679" s="2" t="str">
        <f>IF(Y679&gt;$W$1,HLOOKUP(Y679,B679:$U$2835,ROW($B$2836)-ROW($A679),FALSE),0)</f>
        <v>P_OL10</v>
      </c>
      <c r="AA679" s="2">
        <f t="shared" si="90"/>
        <v>0.47499999999999992</v>
      </c>
      <c r="AB679" s="2">
        <f>VLOOKUP(A679,segment3_SB_quantity!$A$2:$B$2834,2,FALSE)</f>
        <v>4</v>
      </c>
      <c r="AC679" s="3">
        <f t="shared" si="97"/>
        <v>1.3599999999999999E-2</v>
      </c>
      <c r="AD679">
        <f t="shared" si="93"/>
        <v>5.4399999999999997E-2</v>
      </c>
      <c r="AE679">
        <f t="shared" si="98"/>
        <v>1.0316669999999999</v>
      </c>
      <c r="AF679" s="2">
        <f t="shared" si="94"/>
        <v>5.6122684799999989E-2</v>
      </c>
      <c r="AG679" s="2">
        <f t="shared" si="95"/>
        <v>2.6658275279999991E-2</v>
      </c>
      <c r="AH679" s="1">
        <f t="shared" si="96"/>
        <v>2.1052631578947372</v>
      </c>
    </row>
    <row r="680" spans="1:34" x14ac:dyDescent="0.55000000000000004">
      <c r="A680">
        <v>23729629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0.18875702979692299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1"/>
        <v>0.18875702979692299</v>
      </c>
      <c r="Y680" s="2">
        <f t="shared" si="92"/>
        <v>0</v>
      </c>
      <c r="Z680" s="2">
        <f>IF(Y680&gt;$W$1,HLOOKUP(Y680,B680:$U$2835,ROW($B$2836)-ROW($A680),FALSE),0)</f>
        <v>0</v>
      </c>
      <c r="AA680" s="2">
        <f t="shared" si="90"/>
        <v>0</v>
      </c>
      <c r="AB680" s="2">
        <f>VLOOKUP(A680,segment3_SB_quantity!$A$2:$B$2834,2,FALSE)</f>
        <v>23</v>
      </c>
      <c r="AC680" s="3">
        <f t="shared" si="97"/>
        <v>1.3599999999999999E-2</v>
      </c>
      <c r="AD680">
        <f t="shared" si="93"/>
        <v>0</v>
      </c>
      <c r="AE680">
        <f t="shared" si="98"/>
        <v>1.0316669999999999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23729868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1"/>
        <v>0</v>
      </c>
      <c r="Y681" s="2">
        <f t="shared" si="92"/>
        <v>0</v>
      </c>
      <c r="Z681" s="2">
        <f>IF(Y681&gt;$W$1,HLOOKUP(Y681,B681:$U$2835,ROW($B$2836)-ROW($A681),FALSE),0)</f>
        <v>0</v>
      </c>
      <c r="AA681" s="2">
        <f t="shared" si="90"/>
        <v>0</v>
      </c>
      <c r="AB681" s="2">
        <f>VLOOKUP(A681,segment3_SB_quantity!$A$2:$B$2834,2,FALSE)</f>
        <v>3</v>
      </c>
      <c r="AC681" s="3">
        <f t="shared" si="97"/>
        <v>1.3599999999999999E-2</v>
      </c>
      <c r="AD681">
        <f t="shared" si="93"/>
        <v>0</v>
      </c>
      <c r="AE681">
        <f t="shared" si="98"/>
        <v>1.0316669999999999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23899969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1"/>
        <v>0</v>
      </c>
      <c r="Y682" s="2">
        <f t="shared" si="92"/>
        <v>0</v>
      </c>
      <c r="Z682" s="2">
        <f>IF(Y682&gt;$W$1,HLOOKUP(Y682,B682:$U$2835,ROW($B$2836)-ROW($A682),FALSE),0)</f>
        <v>0</v>
      </c>
      <c r="AA682" s="2">
        <f t="shared" si="90"/>
        <v>0</v>
      </c>
      <c r="AB682" s="2">
        <f>VLOOKUP(A682,segment3_SB_quantity!$A$2:$B$2834,2,FALSE)</f>
        <v>10</v>
      </c>
      <c r="AC682" s="3">
        <f t="shared" si="97"/>
        <v>1.3599999999999999E-2</v>
      </c>
      <c r="AD682">
        <f t="shared" si="93"/>
        <v>0</v>
      </c>
      <c r="AE682">
        <f t="shared" si="98"/>
        <v>1.0316669999999999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23969750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1"/>
        <v>0</v>
      </c>
      <c r="Y683" s="2">
        <f t="shared" si="92"/>
        <v>0</v>
      </c>
      <c r="Z683" s="2">
        <f>IF(Y683&gt;$W$1,HLOOKUP(Y683,B683:$U$2835,ROW($B$2836)-ROW($A683),FALSE),0)</f>
        <v>0</v>
      </c>
      <c r="AA683" s="2">
        <f t="shared" si="90"/>
        <v>0</v>
      </c>
      <c r="AB683" s="2">
        <f>VLOOKUP(A683,segment3_SB_quantity!$A$2:$B$2834,2,FALSE)</f>
        <v>69</v>
      </c>
      <c r="AC683" s="3">
        <f t="shared" si="97"/>
        <v>1.3599999999999999E-2</v>
      </c>
      <c r="AD683">
        <f t="shared" si="93"/>
        <v>0</v>
      </c>
      <c r="AE683">
        <f t="shared" si="98"/>
        <v>1.0316669999999999</v>
      </c>
      <c r="AF683" s="2">
        <f t="shared" si="94"/>
        <v>0</v>
      </c>
      <c r="AG683" s="2">
        <f t="shared" si="95"/>
        <v>0</v>
      </c>
      <c r="AH683" s="1">
        <f t="shared" si="96"/>
        <v>0</v>
      </c>
    </row>
    <row r="684" spans="1:34" x14ac:dyDescent="0.55000000000000004">
      <c r="A684">
        <v>24019816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1"/>
        <v>0</v>
      </c>
      <c r="Y684" s="2">
        <f t="shared" si="92"/>
        <v>0</v>
      </c>
      <c r="Z684" s="2">
        <f>IF(Y684&gt;$W$1,HLOOKUP(Y684,B684:$U$2835,ROW($B$2836)-ROW($A684),FALSE),0)</f>
        <v>0</v>
      </c>
      <c r="AA684" s="2">
        <f t="shared" si="90"/>
        <v>0</v>
      </c>
      <c r="AB684" s="2">
        <f>VLOOKUP(A684,segment3_SB_quantity!$A$2:$B$2834,2,FALSE)</f>
        <v>50</v>
      </c>
      <c r="AC684" s="3">
        <f t="shared" si="97"/>
        <v>1.3599999999999999E-2</v>
      </c>
      <c r="AD684">
        <f t="shared" si="93"/>
        <v>0</v>
      </c>
      <c r="AE684">
        <f t="shared" si="98"/>
        <v>1.0316669999999999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24039560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0.59327277232685005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1"/>
        <v>0.59327277232685005</v>
      </c>
      <c r="Y685" s="2">
        <f t="shared" si="92"/>
        <v>0.59327277232685005</v>
      </c>
      <c r="Z685" s="2" t="str">
        <f>IF(Y685&gt;$W$1,HLOOKUP(Y685,B685:$U$2835,ROW($B$2836)-ROW($A685),FALSE),0)</f>
        <v>P_OL10</v>
      </c>
      <c r="AA685" s="2">
        <f t="shared" si="90"/>
        <v>0.47499999999999992</v>
      </c>
      <c r="AB685" s="2">
        <f>VLOOKUP(A685,segment3_SB_quantity!$A$2:$B$2834,2,FALSE)</f>
        <v>10</v>
      </c>
      <c r="AC685" s="3">
        <f t="shared" si="97"/>
        <v>1.3599999999999999E-2</v>
      </c>
      <c r="AD685">
        <f t="shared" si="93"/>
        <v>0.13599999999999998</v>
      </c>
      <c r="AE685">
        <f t="shared" si="98"/>
        <v>1.0316669999999999</v>
      </c>
      <c r="AF685" s="2">
        <f t="shared" si="94"/>
        <v>0.14030671199999997</v>
      </c>
      <c r="AG685" s="2">
        <f t="shared" si="95"/>
        <v>6.664568819999997E-2</v>
      </c>
      <c r="AH685" s="1">
        <f t="shared" si="96"/>
        <v>2.1052631578947372</v>
      </c>
    </row>
    <row r="686" spans="1:34" x14ac:dyDescent="0.55000000000000004">
      <c r="A686">
        <v>24069956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6.5048729633456001E-6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1"/>
        <v>6.5048729633456001E-6</v>
      </c>
      <c r="Y686" s="2">
        <f t="shared" si="92"/>
        <v>0</v>
      </c>
      <c r="Z686" s="2">
        <f>IF(Y686&gt;$W$1,HLOOKUP(Y686,B686:$U$2835,ROW($B$2836)-ROW($A686),FALSE),0)</f>
        <v>0</v>
      </c>
      <c r="AA686" s="2">
        <f t="shared" si="90"/>
        <v>0</v>
      </c>
      <c r="AB686" s="2">
        <f>VLOOKUP(A686,segment3_SB_quantity!$A$2:$B$2834,2,FALSE)</f>
        <v>7</v>
      </c>
      <c r="AC686" s="3">
        <f t="shared" si="97"/>
        <v>1.3599999999999999E-2</v>
      </c>
      <c r="AD686">
        <f t="shared" si="93"/>
        <v>0</v>
      </c>
      <c r="AE686">
        <f t="shared" si="98"/>
        <v>1.0316669999999999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24089858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1.94210941218189E-4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1"/>
        <v>1.94210941218189E-4</v>
      </c>
      <c r="Y687" s="2">
        <f t="shared" si="92"/>
        <v>0</v>
      </c>
      <c r="Z687" s="2">
        <f>IF(Y687&gt;$W$1,HLOOKUP(Y687,B687:$U$2835,ROW($B$2836)-ROW($A687),FALSE),0)</f>
        <v>0</v>
      </c>
      <c r="AA687" s="2">
        <f t="shared" si="90"/>
        <v>0</v>
      </c>
      <c r="AB687" s="2">
        <f>VLOOKUP(A687,segment3_SB_quantity!$A$2:$B$2834,2,FALSE)</f>
        <v>7</v>
      </c>
      <c r="AC687" s="3">
        <f t="shared" si="97"/>
        <v>1.3599999999999999E-2</v>
      </c>
      <c r="AD687">
        <f t="shared" si="93"/>
        <v>0</v>
      </c>
      <c r="AE687">
        <f t="shared" si="98"/>
        <v>1.0316669999999999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24109953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7.1977104869108105E-2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1"/>
        <v>7.1977104869108105E-2</v>
      </c>
      <c r="Y688" s="2">
        <f t="shared" si="92"/>
        <v>0</v>
      </c>
      <c r="Z688" s="2">
        <f>IF(Y688&gt;$W$1,HLOOKUP(Y688,B688:$U$2835,ROW($B$2836)-ROW($A688),FALSE),0)</f>
        <v>0</v>
      </c>
      <c r="AA688" s="2">
        <f t="shared" si="90"/>
        <v>0</v>
      </c>
      <c r="AB688" s="2">
        <f>VLOOKUP(A688,segment3_SB_quantity!$A$2:$B$2834,2,FALSE)</f>
        <v>15</v>
      </c>
      <c r="AC688" s="3">
        <f t="shared" si="97"/>
        <v>1.3599999999999999E-2</v>
      </c>
      <c r="AD688">
        <f t="shared" si="93"/>
        <v>0</v>
      </c>
      <c r="AE688">
        <f t="shared" si="98"/>
        <v>1.0316669999999999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24149601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9.3679074141474999E-2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1"/>
        <v>9.3679074141474999E-2</v>
      </c>
      <c r="Y689" s="2">
        <f t="shared" si="92"/>
        <v>0</v>
      </c>
      <c r="Z689" s="2">
        <f>IF(Y689&gt;$W$1,HLOOKUP(Y689,B689:$U$2835,ROW($B$2836)-ROW($A689),FALSE),0)</f>
        <v>0</v>
      </c>
      <c r="AA689" s="2">
        <f t="shared" si="90"/>
        <v>0</v>
      </c>
      <c r="AB689" s="2">
        <f>VLOOKUP(A689,segment3_SB_quantity!$A$2:$B$2834,2,FALSE)</f>
        <v>22</v>
      </c>
      <c r="AC689" s="3">
        <f t="shared" si="97"/>
        <v>1.3599999999999999E-2</v>
      </c>
      <c r="AD689">
        <f t="shared" si="93"/>
        <v>0</v>
      </c>
      <c r="AE689">
        <f t="shared" si="98"/>
        <v>1.0316669999999999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24259591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7.7300402250949099E-2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1"/>
        <v>7.7300402250949099E-2</v>
      </c>
      <c r="Y690" s="2">
        <f t="shared" si="92"/>
        <v>0</v>
      </c>
      <c r="Z690" s="2">
        <f>IF(Y690&gt;$W$1,HLOOKUP(Y690,B690:$U$2835,ROW($B$2836)-ROW($A690),FALSE),0)</f>
        <v>0</v>
      </c>
      <c r="AA690" s="2">
        <f t="shared" si="90"/>
        <v>0</v>
      </c>
      <c r="AB690" s="2">
        <f>VLOOKUP(A690,segment3_SB_quantity!$A$2:$B$2834,2,FALSE)</f>
        <v>17</v>
      </c>
      <c r="AC690" s="3">
        <f t="shared" si="97"/>
        <v>1.3599999999999999E-2</v>
      </c>
      <c r="AD690">
        <f t="shared" si="93"/>
        <v>0</v>
      </c>
      <c r="AE690">
        <f t="shared" si="98"/>
        <v>1.0316669999999999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24279889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0.84264382235684998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1"/>
        <v>0.84264382235684998</v>
      </c>
      <c r="Y691" s="2">
        <f t="shared" si="92"/>
        <v>0.84264382235684998</v>
      </c>
      <c r="Z691" s="2" t="str">
        <f>IF(Y691&gt;$W$1,HLOOKUP(Y691,B691:$U$2835,ROW($B$2836)-ROW($A691),FALSE),0)</f>
        <v>P_OL10</v>
      </c>
      <c r="AA691" s="2">
        <f t="shared" si="90"/>
        <v>0.47499999999999992</v>
      </c>
      <c r="AB691" s="2">
        <f>VLOOKUP(A691,segment3_SB_quantity!$A$2:$B$2834,2,FALSE)</f>
        <v>74</v>
      </c>
      <c r="AC691" s="3">
        <f t="shared" si="97"/>
        <v>1.3599999999999999E-2</v>
      </c>
      <c r="AD691">
        <f t="shared" si="93"/>
        <v>1.0064</v>
      </c>
      <c r="AE691">
        <f t="shared" si="98"/>
        <v>1.0316669999999999</v>
      </c>
      <c r="AF691" s="2">
        <f t="shared" si="94"/>
        <v>1.0382696687999999</v>
      </c>
      <c r="AG691" s="2">
        <f t="shared" si="95"/>
        <v>0.49317809267999985</v>
      </c>
      <c r="AH691" s="1">
        <f t="shared" si="96"/>
        <v>2.1052631578947372</v>
      </c>
    </row>
    <row r="692" spans="1:34" x14ac:dyDescent="0.55000000000000004">
      <c r="A692">
        <v>24319826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2.43614097997193E-4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1"/>
        <v>2.43614097997193E-4</v>
      </c>
      <c r="Y692" s="2">
        <f t="shared" si="92"/>
        <v>0</v>
      </c>
      <c r="Z692" s="2">
        <f>IF(Y692&gt;$W$1,HLOOKUP(Y692,B692:$U$2835,ROW($B$2836)-ROW($A692),FALSE),0)</f>
        <v>0</v>
      </c>
      <c r="AA692" s="2">
        <f t="shared" si="90"/>
        <v>0</v>
      </c>
      <c r="AB692" s="2">
        <f>VLOOKUP(A692,segment3_SB_quantity!$A$2:$B$2834,2,FALSE)</f>
        <v>43</v>
      </c>
      <c r="AC692" s="3">
        <f t="shared" si="97"/>
        <v>1.3599999999999999E-2</v>
      </c>
      <c r="AD692">
        <f t="shared" si="93"/>
        <v>0</v>
      </c>
      <c r="AE692">
        <f t="shared" si="98"/>
        <v>1.0316669999999999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24319913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1"/>
        <v>0</v>
      </c>
      <c r="Y693" s="2">
        <f t="shared" si="92"/>
        <v>0</v>
      </c>
      <c r="Z693" s="2">
        <f>IF(Y693&gt;$W$1,HLOOKUP(Y693,B693:$U$2835,ROW($B$2836)-ROW($A693),FALSE),0)</f>
        <v>0</v>
      </c>
      <c r="AA693" s="2">
        <f t="shared" si="90"/>
        <v>0</v>
      </c>
      <c r="AB693" s="2">
        <f>VLOOKUP(A693,segment3_SB_quantity!$A$2:$B$2834,2,FALSE)</f>
        <v>2</v>
      </c>
      <c r="AC693" s="3">
        <f t="shared" si="97"/>
        <v>1.3599999999999999E-2</v>
      </c>
      <c r="AD693">
        <f t="shared" si="93"/>
        <v>0</v>
      </c>
      <c r="AE693">
        <f t="shared" si="98"/>
        <v>1.0316669999999999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24459809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6.9704746374632507E-18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1"/>
        <v>6.9704746374632507E-18</v>
      </c>
      <c r="Y694" s="2">
        <f t="shared" si="92"/>
        <v>0</v>
      </c>
      <c r="Z694" s="2">
        <f>IF(Y694&gt;$W$1,HLOOKUP(Y694,B694:$U$2835,ROW($B$2836)-ROW($A694),FALSE),0)</f>
        <v>0</v>
      </c>
      <c r="AA694" s="2">
        <f t="shared" si="90"/>
        <v>0</v>
      </c>
      <c r="AB694" s="2">
        <f>VLOOKUP(A694,segment3_SB_quantity!$A$2:$B$2834,2,FALSE)</f>
        <v>44</v>
      </c>
      <c r="AC694" s="3">
        <f t="shared" si="97"/>
        <v>1.3599999999999999E-2</v>
      </c>
      <c r="AD694">
        <f t="shared" si="93"/>
        <v>0</v>
      </c>
      <c r="AE694">
        <f t="shared" si="98"/>
        <v>1.0316669999999999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24479817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0.87777246522707797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1"/>
        <v>0.87777246522707797</v>
      </c>
      <c r="Y695" s="2">
        <f t="shared" si="92"/>
        <v>0.87777246522707797</v>
      </c>
      <c r="Z695" s="2" t="str">
        <f>IF(Y695&gt;$W$1,HLOOKUP(Y695,B695:$U$2835,ROW($B$2836)-ROW($A695),FALSE),0)</f>
        <v>P_OL10</v>
      </c>
      <c r="AA695" s="2">
        <f t="shared" si="90"/>
        <v>0.47499999999999992</v>
      </c>
      <c r="AB695" s="2">
        <f>VLOOKUP(A695,segment3_SB_quantity!$A$2:$B$2834,2,FALSE)</f>
        <v>89</v>
      </c>
      <c r="AC695" s="3">
        <f t="shared" si="97"/>
        <v>1.3599999999999999E-2</v>
      </c>
      <c r="AD695">
        <f t="shared" si="93"/>
        <v>1.2103999999999999</v>
      </c>
      <c r="AE695">
        <f t="shared" si="98"/>
        <v>1.0316669999999999</v>
      </c>
      <c r="AF695" s="2">
        <f t="shared" si="94"/>
        <v>1.2487297367999999</v>
      </c>
      <c r="AG695" s="2">
        <f t="shared" si="95"/>
        <v>0.59314662497999981</v>
      </c>
      <c r="AH695" s="1">
        <f t="shared" si="96"/>
        <v>2.1052631578947372</v>
      </c>
    </row>
    <row r="696" spans="1:34" x14ac:dyDescent="0.55000000000000004">
      <c r="A696">
        <v>24489713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0.85007431064945305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1"/>
        <v>0.85007431064945305</v>
      </c>
      <c r="Y696" s="2">
        <f t="shared" si="92"/>
        <v>0.85007431064945305</v>
      </c>
      <c r="Z696" s="2" t="str">
        <f>IF(Y696&gt;$W$1,HLOOKUP(Y696,B696:$U$2835,ROW($B$2836)-ROW($A696),FALSE),0)</f>
        <v>P_OL10</v>
      </c>
      <c r="AA696" s="2">
        <f t="shared" si="90"/>
        <v>0.47499999999999992</v>
      </c>
      <c r="AB696" s="2">
        <f>VLOOKUP(A696,segment3_SB_quantity!$A$2:$B$2834,2,FALSE)</f>
        <v>6</v>
      </c>
      <c r="AC696" s="3">
        <f t="shared" si="97"/>
        <v>1.3599999999999999E-2</v>
      </c>
      <c r="AD696">
        <f t="shared" si="93"/>
        <v>8.1599999999999992E-2</v>
      </c>
      <c r="AE696">
        <f t="shared" si="98"/>
        <v>1.0316669999999999</v>
      </c>
      <c r="AF696" s="2">
        <f t="shared" si="94"/>
        <v>8.4184027199999983E-2</v>
      </c>
      <c r="AG696" s="2">
        <f t="shared" si="95"/>
        <v>3.9987412919999986E-2</v>
      </c>
      <c r="AH696" s="1">
        <f t="shared" si="96"/>
        <v>2.1052631578947372</v>
      </c>
    </row>
    <row r="697" spans="1:34" x14ac:dyDescent="0.55000000000000004">
      <c r="A697">
        <v>24509693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1.0231894266428301E-3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1"/>
        <v>1.0231894266428301E-3</v>
      </c>
      <c r="Y697" s="2">
        <f t="shared" si="92"/>
        <v>0</v>
      </c>
      <c r="Z697" s="2">
        <f>IF(Y697&gt;$W$1,HLOOKUP(Y697,B697:$U$2835,ROW($B$2836)-ROW($A697),FALSE),0)</f>
        <v>0</v>
      </c>
      <c r="AA697" s="2">
        <f t="shared" si="90"/>
        <v>0</v>
      </c>
      <c r="AB697" s="2">
        <f>VLOOKUP(A697,segment3_SB_quantity!$A$2:$B$2834,2,FALSE)</f>
        <v>23</v>
      </c>
      <c r="AC697" s="3">
        <f t="shared" si="97"/>
        <v>1.3599999999999999E-2</v>
      </c>
      <c r="AD697">
        <f t="shared" si="93"/>
        <v>0</v>
      </c>
      <c r="AE697">
        <f t="shared" si="98"/>
        <v>1.0316669999999999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24589655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0.15674005081881401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1"/>
        <v>0.15674005081881401</v>
      </c>
      <c r="Y698" s="2">
        <f t="shared" si="92"/>
        <v>0</v>
      </c>
      <c r="Z698" s="2">
        <f>IF(Y698&gt;$W$1,HLOOKUP(Y698,B698:$U$2835,ROW($B$2836)-ROW($A698),FALSE),0)</f>
        <v>0</v>
      </c>
      <c r="AA698" s="2">
        <f t="shared" si="90"/>
        <v>0</v>
      </c>
      <c r="AB698" s="2">
        <f>VLOOKUP(A698,segment3_SB_quantity!$A$2:$B$2834,2,FALSE)</f>
        <v>2</v>
      </c>
      <c r="AC698" s="3">
        <f t="shared" si="97"/>
        <v>1.3599999999999999E-2</v>
      </c>
      <c r="AD698">
        <f t="shared" si="93"/>
        <v>0</v>
      </c>
      <c r="AE698">
        <f t="shared" si="98"/>
        <v>1.0316669999999999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24699548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1"/>
        <v>0</v>
      </c>
      <c r="Y699" s="2">
        <f t="shared" si="92"/>
        <v>0</v>
      </c>
      <c r="Z699" s="2">
        <f>IF(Y699&gt;$W$1,HLOOKUP(Y699,B699:$U$2835,ROW($B$2836)-ROW($A699),FALSE),0)</f>
        <v>0</v>
      </c>
      <c r="AA699" s="2">
        <f t="shared" si="90"/>
        <v>0</v>
      </c>
      <c r="AB699" s="2">
        <f>VLOOKUP(A699,segment3_SB_quantity!$A$2:$B$2834,2,FALSE)</f>
        <v>1</v>
      </c>
      <c r="AC699" s="3">
        <f t="shared" si="97"/>
        <v>1.3599999999999999E-2</v>
      </c>
      <c r="AD699">
        <f t="shared" si="93"/>
        <v>0</v>
      </c>
      <c r="AE699">
        <f t="shared" si="98"/>
        <v>1.0316669999999999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24719817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1"/>
        <v>0</v>
      </c>
      <c r="Y700" s="2">
        <f t="shared" si="92"/>
        <v>0</v>
      </c>
      <c r="Z700" s="2">
        <f>IF(Y700&gt;$W$1,HLOOKUP(Y700,B700:$U$2835,ROW($B$2836)-ROW($A700),FALSE),0)</f>
        <v>0</v>
      </c>
      <c r="AA700" s="2">
        <f t="shared" si="90"/>
        <v>0</v>
      </c>
      <c r="AB700" s="2">
        <f>VLOOKUP(A700,segment3_SB_quantity!$A$2:$B$2834,2,FALSE)</f>
        <v>2</v>
      </c>
      <c r="AC700" s="3">
        <f t="shared" si="97"/>
        <v>1.3599999999999999E-2</v>
      </c>
      <c r="AD700">
        <f t="shared" si="93"/>
        <v>0</v>
      </c>
      <c r="AE700">
        <f t="shared" si="98"/>
        <v>1.0316669999999999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24769597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3.1934034243040498E-8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1"/>
        <v>3.1934034243040498E-8</v>
      </c>
      <c r="Y701" s="2">
        <f t="shared" si="92"/>
        <v>0</v>
      </c>
      <c r="Z701" s="2">
        <f>IF(Y701&gt;$W$1,HLOOKUP(Y701,B701:$U$2835,ROW($B$2836)-ROW($A701),FALSE),0)</f>
        <v>0</v>
      </c>
      <c r="AA701" s="2">
        <f t="shared" si="90"/>
        <v>0</v>
      </c>
      <c r="AB701" s="2">
        <f>VLOOKUP(A701,segment3_SB_quantity!$A$2:$B$2834,2,FALSE)</f>
        <v>9</v>
      </c>
      <c r="AC701" s="3">
        <f t="shared" si="97"/>
        <v>1.3599999999999999E-2</v>
      </c>
      <c r="AD701">
        <f t="shared" si="93"/>
        <v>0</v>
      </c>
      <c r="AE701">
        <f t="shared" si="98"/>
        <v>1.0316669999999999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24909905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1"/>
        <v>0</v>
      </c>
      <c r="Y702" s="2">
        <f t="shared" si="92"/>
        <v>0</v>
      </c>
      <c r="Z702" s="2">
        <f>IF(Y702&gt;$W$1,HLOOKUP(Y702,B702:$U$2835,ROW($B$2836)-ROW($A702),FALSE),0)</f>
        <v>0</v>
      </c>
      <c r="AA702" s="2">
        <f t="shared" si="90"/>
        <v>0</v>
      </c>
      <c r="AB702" s="2">
        <f>VLOOKUP(A702,segment3_SB_quantity!$A$2:$B$2834,2,FALSE)</f>
        <v>1</v>
      </c>
      <c r="AC702" s="3">
        <f t="shared" si="97"/>
        <v>1.3599999999999999E-2</v>
      </c>
      <c r="AD702">
        <f t="shared" si="93"/>
        <v>0</v>
      </c>
      <c r="AE702">
        <f t="shared" si="98"/>
        <v>1.0316669999999999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24969587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1.08532657651218E-2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1"/>
        <v>1.08532657651218E-2</v>
      </c>
      <c r="Y703" s="2">
        <f t="shared" si="92"/>
        <v>0</v>
      </c>
      <c r="Z703" s="2">
        <f>IF(Y703&gt;$W$1,HLOOKUP(Y703,B703:$U$2835,ROW($B$2836)-ROW($A703),FALSE),0)</f>
        <v>0</v>
      </c>
      <c r="AA703" s="2">
        <f t="shared" si="90"/>
        <v>0</v>
      </c>
      <c r="AB703" s="2">
        <f>VLOOKUP(A703,segment3_SB_quantity!$A$2:$B$2834,2,FALSE)</f>
        <v>22</v>
      </c>
      <c r="AC703" s="3">
        <f t="shared" si="97"/>
        <v>1.3599999999999999E-2</v>
      </c>
      <c r="AD703">
        <f t="shared" si="93"/>
        <v>0</v>
      </c>
      <c r="AE703">
        <f t="shared" si="98"/>
        <v>1.0316669999999999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25009662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2.0425009055449899E-2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1"/>
        <v>2.0425009055449899E-2</v>
      </c>
      <c r="Y704" s="2">
        <f t="shared" si="92"/>
        <v>0</v>
      </c>
      <c r="Z704" s="2">
        <f>IF(Y704&gt;$W$1,HLOOKUP(Y704,B704:$U$2835,ROW($B$2836)-ROW($A704),FALSE),0)</f>
        <v>0</v>
      </c>
      <c r="AA704" s="2">
        <f t="shared" si="90"/>
        <v>0</v>
      </c>
      <c r="AB704" s="2">
        <f>VLOOKUP(A704,segment3_SB_quantity!$A$2:$B$2834,2,FALSE)</f>
        <v>118</v>
      </c>
      <c r="AC704" s="3">
        <f t="shared" si="97"/>
        <v>1.3599999999999999E-2</v>
      </c>
      <c r="AD704">
        <f t="shared" si="93"/>
        <v>0</v>
      </c>
      <c r="AE704">
        <f t="shared" si="98"/>
        <v>1.0316669999999999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25069562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1"/>
        <v>0</v>
      </c>
      <c r="Y705" s="2">
        <f t="shared" si="92"/>
        <v>0</v>
      </c>
      <c r="Z705" s="2">
        <f>IF(Y705&gt;$W$1,HLOOKUP(Y705,B705:$U$2835,ROW($B$2836)-ROW($A705),FALSE),0)</f>
        <v>0</v>
      </c>
      <c r="AA705" s="2">
        <f t="shared" si="90"/>
        <v>0</v>
      </c>
      <c r="AB705" s="2">
        <f>VLOOKUP(A705,segment3_SB_quantity!$A$2:$B$2834,2,FALSE)</f>
        <v>2</v>
      </c>
      <c r="AC705" s="3">
        <f t="shared" si="97"/>
        <v>1.3599999999999999E-2</v>
      </c>
      <c r="AD705">
        <f t="shared" si="93"/>
        <v>0</v>
      </c>
      <c r="AE705">
        <f t="shared" si="98"/>
        <v>1.0316669999999999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25079599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1.8010608970857302E-2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1"/>
        <v>1.8010608970857302E-2</v>
      </c>
      <c r="Y706" s="2">
        <f t="shared" si="92"/>
        <v>0</v>
      </c>
      <c r="Z706" s="2">
        <f>IF(Y706&gt;$W$1,HLOOKUP(Y706,B706:$U$2835,ROW($B$2836)-ROW($A706),FALSE),0)</f>
        <v>0</v>
      </c>
      <c r="AA706" s="2">
        <f t="shared" ref="AA706:AA769" si="99">IF(Z706&gt;0,HLOOKUP(Z706,$B$2835:$U$2836,2,FALSE),0)</f>
        <v>0</v>
      </c>
      <c r="AB706" s="2">
        <f>VLOOKUP(A706,segment3_SB_quantity!$A$2:$B$2834,2,FALSE)</f>
        <v>132</v>
      </c>
      <c r="AC706" s="3">
        <f t="shared" si="97"/>
        <v>1.3599999999999999E-2</v>
      </c>
      <c r="AD706">
        <f t="shared" si="93"/>
        <v>0</v>
      </c>
      <c r="AE706">
        <f t="shared" si="98"/>
        <v>1.0316669999999999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25089819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7.7541120895629001E-3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100">MAX(B707:U707)</f>
        <v>7.7541120895629001E-3</v>
      </c>
      <c r="Y707" s="2">
        <f t="shared" ref="Y707:Y770" si="101">IF(X707&gt;$W$1,X707,0)</f>
        <v>0</v>
      </c>
      <c r="Z707" s="2">
        <f>IF(Y707&gt;$W$1,HLOOKUP(Y707,B707:$U$2835,ROW($B$2836)-ROW($A707),FALSE),0)</f>
        <v>0</v>
      </c>
      <c r="AA707" s="2">
        <f t="shared" si="99"/>
        <v>0</v>
      </c>
      <c r="AB707" s="2">
        <f>VLOOKUP(A707,segment3_SB_quantity!$A$2:$B$2834,2,FALSE)</f>
        <v>322</v>
      </c>
      <c r="AC707" s="3">
        <f t="shared" si="97"/>
        <v>1.3599999999999999E-2</v>
      </c>
      <c r="AD707">
        <f t="shared" ref="AD707:AD770" si="102">IF(AA707&gt;0,AB707*AC707,0)</f>
        <v>0</v>
      </c>
      <c r="AE707">
        <f t="shared" si="98"/>
        <v>1.0316669999999999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25109905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3.7199637609541299E-4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100"/>
        <v>3.7199637609541299E-4</v>
      </c>
      <c r="Y708" s="2">
        <f t="shared" si="101"/>
        <v>0</v>
      </c>
      <c r="Z708" s="2">
        <f>IF(Y708&gt;$W$1,HLOOKUP(Y708,B708:$U$2835,ROW($B$2836)-ROW($A708),FALSE),0)</f>
        <v>0</v>
      </c>
      <c r="AA708" s="2">
        <f t="shared" si="99"/>
        <v>0</v>
      </c>
      <c r="AB708" s="2">
        <f>VLOOKUP(A708,segment3_SB_quantity!$A$2:$B$2834,2,FALSE)</f>
        <v>21</v>
      </c>
      <c r="AC708" s="3">
        <f t="shared" ref="AC708:AC771" si="106">AC707</f>
        <v>1.3599999999999999E-2</v>
      </c>
      <c r="AD708">
        <f t="shared" si="102"/>
        <v>0</v>
      </c>
      <c r="AE708">
        <f t="shared" ref="AE708:AE771" si="107">AE707</f>
        <v>1.0316669999999999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25159710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3.4036302198908099E-3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100"/>
        <v>3.4036302198908099E-3</v>
      </c>
      <c r="Y709" s="2">
        <f t="shared" si="101"/>
        <v>0</v>
      </c>
      <c r="Z709" s="2">
        <f>IF(Y709&gt;$W$1,HLOOKUP(Y709,B709:$U$2835,ROW($B$2836)-ROW($A709),FALSE),0)</f>
        <v>0</v>
      </c>
      <c r="AA709" s="2">
        <f t="shared" si="99"/>
        <v>0</v>
      </c>
      <c r="AB709" s="2">
        <f>VLOOKUP(A709,segment3_SB_quantity!$A$2:$B$2834,2,FALSE)</f>
        <v>48</v>
      </c>
      <c r="AC709" s="3">
        <f t="shared" si="106"/>
        <v>1.3599999999999999E-2</v>
      </c>
      <c r="AD709">
        <f t="shared" si="102"/>
        <v>0</v>
      </c>
      <c r="AE709">
        <f t="shared" si="107"/>
        <v>1.0316669999999999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25179810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100"/>
        <v>0</v>
      </c>
      <c r="Y710" s="2">
        <f t="shared" si="101"/>
        <v>0</v>
      </c>
      <c r="Z710" s="2">
        <f>IF(Y710&gt;$W$1,HLOOKUP(Y710,B710:$U$2835,ROW($B$2836)-ROW($A710),FALSE),0)</f>
        <v>0</v>
      </c>
      <c r="AA710" s="2">
        <f t="shared" si="99"/>
        <v>0</v>
      </c>
      <c r="AB710" s="2">
        <f>VLOOKUP(A710,segment3_SB_quantity!$A$2:$B$2834,2,FALSE)</f>
        <v>5</v>
      </c>
      <c r="AC710" s="3">
        <f t="shared" si="106"/>
        <v>1.3599999999999999E-2</v>
      </c>
      <c r="AD710">
        <f t="shared" si="102"/>
        <v>0</v>
      </c>
      <c r="AE710">
        <f t="shared" si="107"/>
        <v>1.0316669999999999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25249953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6.9599969573056794E-2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100"/>
        <v>6.9599969573056794E-2</v>
      </c>
      <c r="Y711" s="2">
        <f t="shared" si="101"/>
        <v>0</v>
      </c>
      <c r="Z711" s="2">
        <f>IF(Y711&gt;$W$1,HLOOKUP(Y711,B711:$U$2835,ROW($B$2836)-ROW($A711),FALSE),0)</f>
        <v>0</v>
      </c>
      <c r="AA711" s="2">
        <f t="shared" si="99"/>
        <v>0</v>
      </c>
      <c r="AB711" s="2">
        <f>VLOOKUP(A711,segment3_SB_quantity!$A$2:$B$2834,2,FALSE)</f>
        <v>156</v>
      </c>
      <c r="AC711" s="3">
        <f t="shared" si="106"/>
        <v>1.3599999999999999E-2</v>
      </c>
      <c r="AD711">
        <f t="shared" si="102"/>
        <v>0</v>
      </c>
      <c r="AE711">
        <f t="shared" si="107"/>
        <v>1.0316669999999999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25429594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4.2094683346953598E-12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100"/>
        <v>4.2094683346953598E-12</v>
      </c>
      <c r="Y712" s="2">
        <f t="shared" si="101"/>
        <v>0</v>
      </c>
      <c r="Z712" s="2">
        <f>IF(Y712&gt;$W$1,HLOOKUP(Y712,B712:$U$2835,ROW($B$2836)-ROW($A712),FALSE),0)</f>
        <v>0</v>
      </c>
      <c r="AA712" s="2">
        <f t="shared" si="99"/>
        <v>0</v>
      </c>
      <c r="AB712" s="2">
        <f>VLOOKUP(A712,segment3_SB_quantity!$A$2:$B$2834,2,FALSE)</f>
        <v>1</v>
      </c>
      <c r="AC712" s="3">
        <f t="shared" si="106"/>
        <v>1.3599999999999999E-2</v>
      </c>
      <c r="AD712">
        <f t="shared" si="102"/>
        <v>0</v>
      </c>
      <c r="AE712">
        <f t="shared" si="107"/>
        <v>1.0316669999999999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25469827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0.30140156953459002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100"/>
        <v>0.30140156953459002</v>
      </c>
      <c r="Y713" s="2">
        <f t="shared" si="101"/>
        <v>0</v>
      </c>
      <c r="Z713" s="2">
        <f>IF(Y713&gt;$W$1,HLOOKUP(Y713,B713:$U$2835,ROW($B$2836)-ROW($A713),FALSE),0)</f>
        <v>0</v>
      </c>
      <c r="AA713" s="2">
        <f t="shared" si="99"/>
        <v>0</v>
      </c>
      <c r="AB713" s="2">
        <f>VLOOKUP(A713,segment3_SB_quantity!$A$2:$B$2834,2,FALSE)</f>
        <v>42</v>
      </c>
      <c r="AC713" s="3">
        <f t="shared" si="106"/>
        <v>1.3599999999999999E-2</v>
      </c>
      <c r="AD713">
        <f t="shared" si="102"/>
        <v>0</v>
      </c>
      <c r="AE713">
        <f t="shared" si="107"/>
        <v>1.0316669999999999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25499646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8.9636136131674801E-5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100"/>
        <v>8.9636136131674801E-5</v>
      </c>
      <c r="Y714" s="2">
        <f t="shared" si="101"/>
        <v>0</v>
      </c>
      <c r="Z714" s="2">
        <f>IF(Y714&gt;$W$1,HLOOKUP(Y714,B714:$U$2835,ROW($B$2836)-ROW($A714),FALSE),0)</f>
        <v>0</v>
      </c>
      <c r="AA714" s="2">
        <f t="shared" si="99"/>
        <v>0</v>
      </c>
      <c r="AB714" s="2">
        <f>VLOOKUP(A714,segment3_SB_quantity!$A$2:$B$2834,2,FALSE)</f>
        <v>5</v>
      </c>
      <c r="AC714" s="3">
        <f t="shared" si="106"/>
        <v>1.3599999999999999E-2</v>
      </c>
      <c r="AD714">
        <f t="shared" si="102"/>
        <v>0</v>
      </c>
      <c r="AE714">
        <f t="shared" si="107"/>
        <v>1.0316669999999999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25499869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7.7029590481070498E-2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100"/>
        <v>7.7029590481070498E-2</v>
      </c>
      <c r="Y715" s="2">
        <f t="shared" si="101"/>
        <v>0</v>
      </c>
      <c r="Z715" s="2">
        <f>IF(Y715&gt;$W$1,HLOOKUP(Y715,B715:$U$2835,ROW($B$2836)-ROW($A715),FALSE),0)</f>
        <v>0</v>
      </c>
      <c r="AA715" s="2">
        <f t="shared" si="99"/>
        <v>0</v>
      </c>
      <c r="AB715" s="2">
        <f>VLOOKUP(A715,segment3_SB_quantity!$A$2:$B$2834,2,FALSE)</f>
        <v>20</v>
      </c>
      <c r="AC715" s="3">
        <f t="shared" si="106"/>
        <v>1.3599999999999999E-2</v>
      </c>
      <c r="AD715">
        <f t="shared" si="102"/>
        <v>0</v>
      </c>
      <c r="AE715">
        <f t="shared" si="107"/>
        <v>1.0316669999999999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25509648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4.2735285236191203E-2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100"/>
        <v>4.2735285236191203E-2</v>
      </c>
      <c r="Y716" s="2">
        <f t="shared" si="101"/>
        <v>0</v>
      </c>
      <c r="Z716" s="2">
        <f>IF(Y716&gt;$W$1,HLOOKUP(Y716,B716:$U$2835,ROW($B$2836)-ROW($A716),FALSE),0)</f>
        <v>0</v>
      </c>
      <c r="AA716" s="2">
        <f t="shared" si="99"/>
        <v>0</v>
      </c>
      <c r="AB716" s="2">
        <f>VLOOKUP(A716,segment3_SB_quantity!$A$2:$B$2834,2,FALSE)</f>
        <v>82</v>
      </c>
      <c r="AC716" s="3">
        <f t="shared" si="106"/>
        <v>1.3599999999999999E-2</v>
      </c>
      <c r="AD716">
        <f t="shared" si="102"/>
        <v>0</v>
      </c>
      <c r="AE716">
        <f t="shared" si="107"/>
        <v>1.0316669999999999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25509840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1.21623215008372E-3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100"/>
        <v>1.21623215008372E-3</v>
      </c>
      <c r="Y717" s="2">
        <f t="shared" si="101"/>
        <v>0</v>
      </c>
      <c r="Z717" s="2">
        <f>IF(Y717&gt;$W$1,HLOOKUP(Y717,B717:$U$2835,ROW($B$2836)-ROW($A717),FALSE),0)</f>
        <v>0</v>
      </c>
      <c r="AA717" s="2">
        <f t="shared" si="99"/>
        <v>0</v>
      </c>
      <c r="AB717" s="2">
        <f>VLOOKUP(A717,segment3_SB_quantity!$A$2:$B$2834,2,FALSE)</f>
        <v>7</v>
      </c>
      <c r="AC717" s="3">
        <f t="shared" si="106"/>
        <v>1.3599999999999999E-2</v>
      </c>
      <c r="AD717">
        <f t="shared" si="102"/>
        <v>0</v>
      </c>
      <c r="AE717">
        <f t="shared" si="107"/>
        <v>1.0316669999999999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25639912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100"/>
        <v>0</v>
      </c>
      <c r="Y718" s="2">
        <f t="shared" si="101"/>
        <v>0</v>
      </c>
      <c r="Z718" s="2">
        <f>IF(Y718&gt;$W$1,HLOOKUP(Y718,B718:$U$2835,ROW($B$2836)-ROW($A718),FALSE),0)</f>
        <v>0</v>
      </c>
      <c r="AA718" s="2">
        <f t="shared" si="99"/>
        <v>0</v>
      </c>
      <c r="AB718" s="2">
        <f>VLOOKUP(A718,segment3_SB_quantity!$A$2:$B$2834,2,FALSE)</f>
        <v>11</v>
      </c>
      <c r="AC718" s="3">
        <f t="shared" si="106"/>
        <v>1.3599999999999999E-2</v>
      </c>
      <c r="AD718">
        <f t="shared" si="102"/>
        <v>0</v>
      </c>
      <c r="AE718">
        <f t="shared" si="107"/>
        <v>1.0316669999999999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25759967</v>
      </c>
      <c r="B719" s="2">
        <v>0</v>
      </c>
      <c r="C719" s="2">
        <v>0</v>
      </c>
      <c r="D719" s="2">
        <v>0</v>
      </c>
      <c r="E719" s="2">
        <v>3.8410766343993097E-2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100"/>
        <v>3.8410766343993097E-2</v>
      </c>
      <c r="Y719" s="2">
        <f t="shared" si="101"/>
        <v>0</v>
      </c>
      <c r="Z719" s="2">
        <f>IF(Y719&gt;$W$1,HLOOKUP(Y719,B719:$U$2835,ROW($B$2836)-ROW($A719),FALSE),0)</f>
        <v>0</v>
      </c>
      <c r="AA719" s="2">
        <f t="shared" si="99"/>
        <v>0</v>
      </c>
      <c r="AB719" s="2">
        <f>VLOOKUP(A719,segment3_SB_quantity!$A$2:$B$2834,2,FALSE)</f>
        <v>13</v>
      </c>
      <c r="AC719" s="3">
        <f t="shared" si="106"/>
        <v>1.3599999999999999E-2</v>
      </c>
      <c r="AD719">
        <f t="shared" si="102"/>
        <v>0</v>
      </c>
      <c r="AE719">
        <f t="shared" si="107"/>
        <v>1.0316669999999999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25769814</v>
      </c>
      <c r="B720" s="2">
        <v>0</v>
      </c>
      <c r="C720" s="2">
        <v>0</v>
      </c>
      <c r="D720" s="2">
        <v>0</v>
      </c>
      <c r="E720" s="2">
        <v>6.8973802857052301E-3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100"/>
        <v>6.8973802857052301E-3</v>
      </c>
      <c r="Y720" s="2">
        <f t="shared" si="101"/>
        <v>0</v>
      </c>
      <c r="Z720" s="2">
        <f>IF(Y720&gt;$W$1,HLOOKUP(Y720,B720:$U$2835,ROW($B$2836)-ROW($A720),FALSE),0)</f>
        <v>0</v>
      </c>
      <c r="AA720" s="2">
        <f t="shared" si="99"/>
        <v>0</v>
      </c>
      <c r="AB720" s="2">
        <f>VLOOKUP(A720,segment3_SB_quantity!$A$2:$B$2834,2,FALSE)</f>
        <v>11</v>
      </c>
      <c r="AC720" s="3">
        <f t="shared" si="106"/>
        <v>1.3599999999999999E-2</v>
      </c>
      <c r="AD720">
        <f t="shared" si="102"/>
        <v>0</v>
      </c>
      <c r="AE720">
        <f t="shared" si="107"/>
        <v>1.0316669999999999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25869803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2.5912938490323399E-15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100"/>
        <v>2.5912938490323399E-15</v>
      </c>
      <c r="Y721" s="2">
        <f t="shared" si="101"/>
        <v>0</v>
      </c>
      <c r="Z721" s="2">
        <f>IF(Y721&gt;$W$1,HLOOKUP(Y721,B721:$U$2835,ROW($B$2836)-ROW($A721),FALSE),0)</f>
        <v>0</v>
      </c>
      <c r="AA721" s="2">
        <f t="shared" si="99"/>
        <v>0</v>
      </c>
      <c r="AB721" s="2">
        <f>VLOOKUP(A721,segment3_SB_quantity!$A$2:$B$2834,2,FALSE)</f>
        <v>12</v>
      </c>
      <c r="AC721" s="3">
        <f t="shared" si="106"/>
        <v>1.3599999999999999E-2</v>
      </c>
      <c r="AD721">
        <f t="shared" si="102"/>
        <v>0</v>
      </c>
      <c r="AE721">
        <f t="shared" si="107"/>
        <v>1.0316669999999999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25899797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4.6595971630201003E-15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100"/>
        <v>4.6595971630201003E-15</v>
      </c>
      <c r="Y722" s="2">
        <f t="shared" si="101"/>
        <v>0</v>
      </c>
      <c r="Z722" s="2">
        <f>IF(Y722&gt;$W$1,HLOOKUP(Y722,B722:$U$2835,ROW($B$2836)-ROW($A722),FALSE),0)</f>
        <v>0</v>
      </c>
      <c r="AA722" s="2">
        <f t="shared" si="99"/>
        <v>0</v>
      </c>
      <c r="AB722" s="2">
        <f>VLOOKUP(A722,segment3_SB_quantity!$A$2:$B$2834,2,FALSE)</f>
        <v>22</v>
      </c>
      <c r="AC722" s="3">
        <f t="shared" si="106"/>
        <v>1.3599999999999999E-2</v>
      </c>
      <c r="AD722">
        <f t="shared" si="102"/>
        <v>0</v>
      </c>
      <c r="AE722">
        <f t="shared" si="107"/>
        <v>1.0316669999999999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25949975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6.6967958745179607E-2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100"/>
        <v>6.6967958745179607E-2</v>
      </c>
      <c r="Y723" s="2">
        <f t="shared" si="101"/>
        <v>0</v>
      </c>
      <c r="Z723" s="2">
        <f>IF(Y723&gt;$W$1,HLOOKUP(Y723,B723:$U$2835,ROW($B$2836)-ROW($A723),FALSE),0)</f>
        <v>0</v>
      </c>
      <c r="AA723" s="2">
        <f t="shared" si="99"/>
        <v>0</v>
      </c>
      <c r="AB723" s="2">
        <f>VLOOKUP(A723,segment3_SB_quantity!$A$2:$B$2834,2,FALSE)</f>
        <v>8</v>
      </c>
      <c r="AC723" s="3">
        <f t="shared" si="106"/>
        <v>1.3599999999999999E-2</v>
      </c>
      <c r="AD723">
        <f t="shared" si="102"/>
        <v>0</v>
      </c>
      <c r="AE723">
        <f t="shared" si="107"/>
        <v>1.0316669999999999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25979879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5.6357829740823597E-4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100"/>
        <v>5.6357829740823597E-4</v>
      </c>
      <c r="Y724" s="2">
        <f t="shared" si="101"/>
        <v>0</v>
      </c>
      <c r="Z724" s="2">
        <f>IF(Y724&gt;$W$1,HLOOKUP(Y724,B724:$U$2835,ROW($B$2836)-ROW($A724),FALSE),0)</f>
        <v>0</v>
      </c>
      <c r="AA724" s="2">
        <f t="shared" si="99"/>
        <v>0</v>
      </c>
      <c r="AB724" s="2">
        <f>VLOOKUP(A724,segment3_SB_quantity!$A$2:$B$2834,2,FALSE)</f>
        <v>12</v>
      </c>
      <c r="AC724" s="3">
        <f t="shared" si="106"/>
        <v>1.3599999999999999E-2</v>
      </c>
      <c r="AD724">
        <f t="shared" si="102"/>
        <v>0</v>
      </c>
      <c r="AE724">
        <f t="shared" si="107"/>
        <v>1.0316669999999999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26019953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1.8844464443304001E-3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100"/>
        <v>1.8844464443304001E-3</v>
      </c>
      <c r="Y725" s="2">
        <f t="shared" si="101"/>
        <v>0</v>
      </c>
      <c r="Z725" s="2">
        <f>IF(Y725&gt;$W$1,HLOOKUP(Y725,B725:$U$2835,ROW($B$2836)-ROW($A725),FALSE),0)</f>
        <v>0</v>
      </c>
      <c r="AA725" s="2">
        <f t="shared" si="99"/>
        <v>0</v>
      </c>
      <c r="AB725" s="2">
        <f>VLOOKUP(A725,segment3_SB_quantity!$A$2:$B$2834,2,FALSE)</f>
        <v>3</v>
      </c>
      <c r="AC725" s="3">
        <f t="shared" si="106"/>
        <v>1.3599999999999999E-2</v>
      </c>
      <c r="AD725">
        <f t="shared" si="102"/>
        <v>0</v>
      </c>
      <c r="AE725">
        <f t="shared" si="107"/>
        <v>1.0316669999999999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26039563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3.17658584962276E-37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100"/>
        <v>3.17658584962276E-37</v>
      </c>
      <c r="Y726" s="2">
        <f t="shared" si="101"/>
        <v>0</v>
      </c>
      <c r="Z726" s="2">
        <f>IF(Y726&gt;$W$1,HLOOKUP(Y726,B726:$U$2835,ROW($B$2836)-ROW($A726),FALSE),0)</f>
        <v>0</v>
      </c>
      <c r="AA726" s="2">
        <f t="shared" si="99"/>
        <v>0</v>
      </c>
      <c r="AB726" s="2">
        <f>VLOOKUP(A726,segment3_SB_quantity!$A$2:$B$2834,2,FALSE)</f>
        <v>2</v>
      </c>
      <c r="AC726" s="3">
        <f t="shared" si="106"/>
        <v>1.3599999999999999E-2</v>
      </c>
      <c r="AD726">
        <f t="shared" si="102"/>
        <v>0</v>
      </c>
      <c r="AE726">
        <f t="shared" si="107"/>
        <v>1.0316669999999999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26079897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0.122898357533955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100"/>
        <v>0.122898357533955</v>
      </c>
      <c r="Y727" s="2">
        <f t="shared" si="101"/>
        <v>0</v>
      </c>
      <c r="Z727" s="2">
        <f>IF(Y727&gt;$W$1,HLOOKUP(Y727,B727:$U$2835,ROW($B$2836)-ROW($A727),FALSE),0)</f>
        <v>0</v>
      </c>
      <c r="AA727" s="2">
        <f t="shared" si="99"/>
        <v>0</v>
      </c>
      <c r="AB727" s="2">
        <f>VLOOKUP(A727,segment3_SB_quantity!$A$2:$B$2834,2,FALSE)</f>
        <v>205</v>
      </c>
      <c r="AC727" s="3">
        <f t="shared" si="106"/>
        <v>1.3599999999999999E-2</v>
      </c>
      <c r="AD727">
        <f t="shared" si="102"/>
        <v>0</v>
      </c>
      <c r="AE727">
        <f t="shared" si="107"/>
        <v>1.0316669999999999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26159683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1.06377780676044E-3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100"/>
        <v>1.06377780676044E-3</v>
      </c>
      <c r="Y728" s="2">
        <f t="shared" si="101"/>
        <v>0</v>
      </c>
      <c r="Z728" s="2">
        <f>IF(Y728&gt;$W$1,HLOOKUP(Y728,B728:$U$2835,ROW($B$2836)-ROW($A728),FALSE),0)</f>
        <v>0</v>
      </c>
      <c r="AA728" s="2">
        <f t="shared" si="99"/>
        <v>0</v>
      </c>
      <c r="AB728" s="2">
        <f>VLOOKUP(A728,segment3_SB_quantity!$A$2:$B$2834,2,FALSE)</f>
        <v>196</v>
      </c>
      <c r="AC728" s="3">
        <f t="shared" si="106"/>
        <v>1.3599999999999999E-2</v>
      </c>
      <c r="AD728">
        <f t="shared" si="102"/>
        <v>0</v>
      </c>
      <c r="AE728">
        <f t="shared" si="107"/>
        <v>1.0316669999999999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26169856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2.0664260384821599E-45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100"/>
        <v>2.0664260384821599E-45</v>
      </c>
      <c r="Y729" s="2">
        <f t="shared" si="101"/>
        <v>0</v>
      </c>
      <c r="Z729" s="2">
        <f>IF(Y729&gt;$W$1,HLOOKUP(Y729,B729:$U$2835,ROW($B$2836)-ROW($A729),FALSE),0)</f>
        <v>0</v>
      </c>
      <c r="AA729" s="2">
        <f t="shared" si="99"/>
        <v>0</v>
      </c>
      <c r="AB729" s="2">
        <f>VLOOKUP(A729,segment3_SB_quantity!$A$2:$B$2834,2,FALSE)</f>
        <v>3</v>
      </c>
      <c r="AC729" s="3">
        <f t="shared" si="106"/>
        <v>1.3599999999999999E-2</v>
      </c>
      <c r="AD729">
        <f t="shared" si="102"/>
        <v>0</v>
      </c>
      <c r="AE729">
        <f t="shared" si="107"/>
        <v>1.0316669999999999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26249568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1.8613917742378099E-3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100"/>
        <v>1.8613917742378099E-3</v>
      </c>
      <c r="Y730" s="2">
        <f t="shared" si="101"/>
        <v>0</v>
      </c>
      <c r="Z730" s="2">
        <f>IF(Y730&gt;$W$1,HLOOKUP(Y730,B730:$U$2835,ROW($B$2836)-ROW($A730),FALSE),0)</f>
        <v>0</v>
      </c>
      <c r="AA730" s="2">
        <f t="shared" si="99"/>
        <v>0</v>
      </c>
      <c r="AB730" s="2">
        <f>VLOOKUP(A730,segment3_SB_quantity!$A$2:$B$2834,2,FALSE)</f>
        <v>53</v>
      </c>
      <c r="AC730" s="3">
        <f t="shared" si="106"/>
        <v>1.3599999999999999E-2</v>
      </c>
      <c r="AD730">
        <f t="shared" si="102"/>
        <v>0</v>
      </c>
      <c r="AE730">
        <f t="shared" si="107"/>
        <v>1.0316669999999999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26259585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4.9445709155844901E-54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100"/>
        <v>4.9445709155844901E-54</v>
      </c>
      <c r="Y731" s="2">
        <f t="shared" si="101"/>
        <v>0</v>
      </c>
      <c r="Z731" s="2">
        <f>IF(Y731&gt;$W$1,HLOOKUP(Y731,B731:$U$2835,ROW($B$2836)-ROW($A731),FALSE),0)</f>
        <v>0</v>
      </c>
      <c r="AA731" s="2">
        <f t="shared" si="99"/>
        <v>0</v>
      </c>
      <c r="AB731" s="2">
        <f>VLOOKUP(A731,segment3_SB_quantity!$A$2:$B$2834,2,FALSE)</f>
        <v>4</v>
      </c>
      <c r="AC731" s="3">
        <f t="shared" si="106"/>
        <v>1.3599999999999999E-2</v>
      </c>
      <c r="AD731">
        <f t="shared" si="102"/>
        <v>0</v>
      </c>
      <c r="AE731">
        <f t="shared" si="107"/>
        <v>1.0316669999999999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26259725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1.1269605372652401E-2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100"/>
        <v>1.1269605372652401E-2</v>
      </c>
      <c r="Y732" s="2">
        <f t="shared" si="101"/>
        <v>0</v>
      </c>
      <c r="Z732" s="2">
        <f>IF(Y732&gt;$W$1,HLOOKUP(Y732,B732:$U$2835,ROW($B$2836)-ROW($A732),FALSE),0)</f>
        <v>0</v>
      </c>
      <c r="AA732" s="2">
        <f t="shared" si="99"/>
        <v>0</v>
      </c>
      <c r="AB732" s="2">
        <f>VLOOKUP(A732,segment3_SB_quantity!$A$2:$B$2834,2,FALSE)</f>
        <v>67</v>
      </c>
      <c r="AC732" s="3">
        <f t="shared" si="106"/>
        <v>1.3599999999999999E-2</v>
      </c>
      <c r="AD732">
        <f t="shared" si="102"/>
        <v>0</v>
      </c>
      <c r="AE732">
        <f t="shared" si="107"/>
        <v>1.0316669999999999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26379959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2.0616245867620401E-2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100"/>
        <v>2.0616245867620401E-2</v>
      </c>
      <c r="Y733" s="2">
        <f t="shared" si="101"/>
        <v>0</v>
      </c>
      <c r="Z733" s="2">
        <f>IF(Y733&gt;$W$1,HLOOKUP(Y733,B733:$U$2835,ROW($B$2836)-ROW($A733),FALSE),0)</f>
        <v>0</v>
      </c>
      <c r="AA733" s="2">
        <f t="shared" si="99"/>
        <v>0</v>
      </c>
      <c r="AB733" s="2">
        <f>VLOOKUP(A733,segment3_SB_quantity!$A$2:$B$2834,2,FALSE)</f>
        <v>3</v>
      </c>
      <c r="AC733" s="3">
        <f t="shared" si="106"/>
        <v>1.3599999999999999E-2</v>
      </c>
      <c r="AD733">
        <f t="shared" si="102"/>
        <v>0</v>
      </c>
      <c r="AE733">
        <f t="shared" si="107"/>
        <v>1.0316669999999999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26429816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4.1025838337728198E-3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100"/>
        <v>4.1025838337728198E-3</v>
      </c>
      <c r="Y734" s="2">
        <f t="shared" si="101"/>
        <v>0</v>
      </c>
      <c r="Z734" s="2">
        <f>IF(Y734&gt;$W$1,HLOOKUP(Y734,B734:$U$2835,ROW($B$2836)-ROW($A734),FALSE),0)</f>
        <v>0</v>
      </c>
      <c r="AA734" s="2">
        <f t="shared" si="99"/>
        <v>0</v>
      </c>
      <c r="AB734" s="2">
        <f>VLOOKUP(A734,segment3_SB_quantity!$A$2:$B$2834,2,FALSE)</f>
        <v>43</v>
      </c>
      <c r="AC734" s="3">
        <f t="shared" si="106"/>
        <v>1.3599999999999999E-2</v>
      </c>
      <c r="AD734">
        <f t="shared" si="102"/>
        <v>0</v>
      </c>
      <c r="AE734">
        <f t="shared" si="107"/>
        <v>1.0316669999999999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26469988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0.16258091329874599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100"/>
        <v>0.16258091329874599</v>
      </c>
      <c r="Y735" s="2">
        <f t="shared" si="101"/>
        <v>0</v>
      </c>
      <c r="Z735" s="2">
        <f>IF(Y735&gt;$W$1,HLOOKUP(Y735,B735:$U$2835,ROW($B$2836)-ROW($A735),FALSE),0)</f>
        <v>0</v>
      </c>
      <c r="AA735" s="2">
        <f t="shared" si="99"/>
        <v>0</v>
      </c>
      <c r="AB735" s="2">
        <f>VLOOKUP(A735,segment3_SB_quantity!$A$2:$B$2834,2,FALSE)</f>
        <v>13</v>
      </c>
      <c r="AC735" s="3">
        <f t="shared" si="106"/>
        <v>1.3599999999999999E-2</v>
      </c>
      <c r="AD735">
        <f t="shared" si="102"/>
        <v>0</v>
      </c>
      <c r="AE735">
        <f t="shared" si="107"/>
        <v>1.0316669999999999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26539889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8.0352186145916997E-16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100"/>
        <v>8.0352186145916997E-16</v>
      </c>
      <c r="Y736" s="2">
        <f t="shared" si="101"/>
        <v>0</v>
      </c>
      <c r="Z736" s="2">
        <f>IF(Y736&gt;$W$1,HLOOKUP(Y736,B736:$U$2835,ROW($B$2836)-ROW($A736),FALSE),0)</f>
        <v>0</v>
      </c>
      <c r="AA736" s="2">
        <f t="shared" si="99"/>
        <v>0</v>
      </c>
      <c r="AB736" s="2">
        <f>VLOOKUP(A736,segment3_SB_quantity!$A$2:$B$2834,2,FALSE)</f>
        <v>20</v>
      </c>
      <c r="AC736" s="3">
        <f t="shared" si="106"/>
        <v>1.3599999999999999E-2</v>
      </c>
      <c r="AD736">
        <f t="shared" si="102"/>
        <v>0</v>
      </c>
      <c r="AE736">
        <f t="shared" si="107"/>
        <v>1.0316669999999999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26589950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3.3337814743840302E-2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100"/>
        <v>3.3337814743840302E-2</v>
      </c>
      <c r="Y737" s="2">
        <f t="shared" si="101"/>
        <v>0</v>
      </c>
      <c r="Z737" s="2">
        <f>IF(Y737&gt;$W$1,HLOOKUP(Y737,B737:$U$2835,ROW($B$2836)-ROW($A737),FALSE),0)</f>
        <v>0</v>
      </c>
      <c r="AA737" s="2">
        <f t="shared" si="99"/>
        <v>0</v>
      </c>
      <c r="AB737" s="2">
        <f>VLOOKUP(A737,segment3_SB_quantity!$A$2:$B$2834,2,FALSE)</f>
        <v>1</v>
      </c>
      <c r="AC737" s="3">
        <f t="shared" si="106"/>
        <v>1.3599999999999999E-2</v>
      </c>
      <c r="AD737">
        <f t="shared" si="102"/>
        <v>0</v>
      </c>
      <c r="AE737">
        <f t="shared" si="107"/>
        <v>1.0316669999999999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26619784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2.0975527546783799E-4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100"/>
        <v>2.0975527546783799E-4</v>
      </c>
      <c r="Y738" s="2">
        <f t="shared" si="101"/>
        <v>0</v>
      </c>
      <c r="Z738" s="2">
        <f>IF(Y738&gt;$W$1,HLOOKUP(Y738,B738:$U$2835,ROW($B$2836)-ROW($A738),FALSE),0)</f>
        <v>0</v>
      </c>
      <c r="AA738" s="2">
        <f t="shared" si="99"/>
        <v>0</v>
      </c>
      <c r="AB738" s="2">
        <f>VLOOKUP(A738,segment3_SB_quantity!$A$2:$B$2834,2,FALSE)</f>
        <v>257</v>
      </c>
      <c r="AC738" s="3">
        <f t="shared" si="106"/>
        <v>1.3599999999999999E-2</v>
      </c>
      <c r="AD738">
        <f t="shared" si="102"/>
        <v>0</v>
      </c>
      <c r="AE738">
        <f t="shared" si="107"/>
        <v>1.0316669999999999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26639824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5.0954567288939101E-2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100"/>
        <v>5.0954567288939101E-2</v>
      </c>
      <c r="Y739" s="2">
        <f t="shared" si="101"/>
        <v>0</v>
      </c>
      <c r="Z739" s="2">
        <f>IF(Y739&gt;$W$1,HLOOKUP(Y739,B739:$U$2835,ROW($B$2836)-ROW($A739),FALSE),0)</f>
        <v>0</v>
      </c>
      <c r="AA739" s="2">
        <f t="shared" si="99"/>
        <v>0</v>
      </c>
      <c r="AB739" s="2">
        <f>VLOOKUP(A739,segment3_SB_quantity!$A$2:$B$2834,2,FALSE)</f>
        <v>8</v>
      </c>
      <c r="AC739" s="3">
        <f t="shared" si="106"/>
        <v>1.3599999999999999E-2</v>
      </c>
      <c r="AD739">
        <f t="shared" si="102"/>
        <v>0</v>
      </c>
      <c r="AE739">
        <f t="shared" si="107"/>
        <v>1.0316669999999999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26659928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4.6569299379704401E-7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100"/>
        <v>4.6569299379704401E-7</v>
      </c>
      <c r="Y740" s="2">
        <f t="shared" si="101"/>
        <v>0</v>
      </c>
      <c r="Z740" s="2">
        <f>IF(Y740&gt;$W$1,HLOOKUP(Y740,B740:$U$2835,ROW($B$2836)-ROW($A740),FALSE),0)</f>
        <v>0</v>
      </c>
      <c r="AA740" s="2">
        <f t="shared" si="99"/>
        <v>0</v>
      </c>
      <c r="AB740" s="2">
        <f>VLOOKUP(A740,segment3_SB_quantity!$A$2:$B$2834,2,FALSE)</f>
        <v>46</v>
      </c>
      <c r="AC740" s="3">
        <f t="shared" si="106"/>
        <v>1.3599999999999999E-2</v>
      </c>
      <c r="AD740">
        <f t="shared" si="102"/>
        <v>0</v>
      </c>
      <c r="AE740">
        <f t="shared" si="107"/>
        <v>1.0316669999999999</v>
      </c>
      <c r="AF740" s="2">
        <f t="shared" si="103"/>
        <v>0</v>
      </c>
      <c r="AG740" s="2">
        <f t="shared" si="104"/>
        <v>0</v>
      </c>
      <c r="AH740" s="1">
        <f t="shared" si="105"/>
        <v>0</v>
      </c>
    </row>
    <row r="741" spans="1:34" x14ac:dyDescent="0.55000000000000004">
      <c r="A741">
        <v>26749580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1.96434438772814E-4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100"/>
        <v>1.96434438772814E-4</v>
      </c>
      <c r="Y741" s="2">
        <f t="shared" si="101"/>
        <v>0</v>
      </c>
      <c r="Z741" s="2">
        <f>IF(Y741&gt;$W$1,HLOOKUP(Y741,B741:$U$2835,ROW($B$2836)-ROW($A741),FALSE),0)</f>
        <v>0</v>
      </c>
      <c r="AA741" s="2">
        <f t="shared" si="99"/>
        <v>0</v>
      </c>
      <c r="AB741" s="2">
        <f>VLOOKUP(A741,segment3_SB_quantity!$A$2:$B$2834,2,FALSE)</f>
        <v>22</v>
      </c>
      <c r="AC741" s="3">
        <f t="shared" si="106"/>
        <v>1.3599999999999999E-2</v>
      </c>
      <c r="AD741">
        <f t="shared" si="102"/>
        <v>0</v>
      </c>
      <c r="AE741">
        <f t="shared" si="107"/>
        <v>1.0316669999999999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26809754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2.3546999836604798E-2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100"/>
        <v>2.3546999836604798E-2</v>
      </c>
      <c r="Y742" s="2">
        <f t="shared" si="101"/>
        <v>0</v>
      </c>
      <c r="Z742" s="2">
        <f>IF(Y742&gt;$W$1,HLOOKUP(Y742,B742:$U$2835,ROW($B$2836)-ROW($A742),FALSE),0)</f>
        <v>0</v>
      </c>
      <c r="AA742" s="2">
        <f t="shared" si="99"/>
        <v>0</v>
      </c>
      <c r="AB742" s="2">
        <f>VLOOKUP(A742,segment3_SB_quantity!$A$2:$B$2834,2,FALSE)</f>
        <v>6</v>
      </c>
      <c r="AC742" s="3">
        <f t="shared" si="106"/>
        <v>1.3599999999999999E-2</v>
      </c>
      <c r="AD742">
        <f t="shared" si="102"/>
        <v>0</v>
      </c>
      <c r="AE742">
        <f t="shared" si="107"/>
        <v>1.0316669999999999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26839624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100"/>
        <v>0</v>
      </c>
      <c r="Y743" s="2">
        <f t="shared" si="101"/>
        <v>0</v>
      </c>
      <c r="Z743" s="2">
        <f>IF(Y743&gt;$W$1,HLOOKUP(Y743,B743:$U$2835,ROW($B$2836)-ROW($A743),FALSE),0)</f>
        <v>0</v>
      </c>
      <c r="AA743" s="2">
        <f t="shared" si="99"/>
        <v>0</v>
      </c>
      <c r="AB743" s="2">
        <f>VLOOKUP(A743,segment3_SB_quantity!$A$2:$B$2834,2,FALSE)</f>
        <v>123</v>
      </c>
      <c r="AC743" s="3">
        <f t="shared" si="106"/>
        <v>1.3599999999999999E-2</v>
      </c>
      <c r="AD743">
        <f t="shared" si="102"/>
        <v>0</v>
      </c>
      <c r="AE743">
        <f t="shared" si="107"/>
        <v>1.0316669999999999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26869605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2.78652937364355E-3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100"/>
        <v>2.78652937364355E-3</v>
      </c>
      <c r="Y744" s="2">
        <f t="shared" si="101"/>
        <v>0</v>
      </c>
      <c r="Z744" s="2">
        <f>IF(Y744&gt;$W$1,HLOOKUP(Y744,B744:$U$2835,ROW($B$2836)-ROW($A744),FALSE),0)</f>
        <v>0</v>
      </c>
      <c r="AA744" s="2">
        <f t="shared" si="99"/>
        <v>0</v>
      </c>
      <c r="AB744" s="2">
        <f>VLOOKUP(A744,segment3_SB_quantity!$A$2:$B$2834,2,FALSE)</f>
        <v>2</v>
      </c>
      <c r="AC744" s="3">
        <f t="shared" si="106"/>
        <v>1.3599999999999999E-2</v>
      </c>
      <c r="AD744">
        <f t="shared" si="102"/>
        <v>0</v>
      </c>
      <c r="AE744">
        <f t="shared" si="107"/>
        <v>1.0316669999999999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26889660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1.2898006165597199E-2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100"/>
        <v>1.2898006165597199E-2</v>
      </c>
      <c r="Y745" s="2">
        <f t="shared" si="101"/>
        <v>0</v>
      </c>
      <c r="Z745" s="2">
        <f>IF(Y745&gt;$W$1,HLOOKUP(Y745,B745:$U$2835,ROW($B$2836)-ROW($A745),FALSE),0)</f>
        <v>0</v>
      </c>
      <c r="AA745" s="2">
        <f t="shared" si="99"/>
        <v>0</v>
      </c>
      <c r="AB745" s="2">
        <f>VLOOKUP(A745,segment3_SB_quantity!$A$2:$B$2834,2,FALSE)</f>
        <v>88</v>
      </c>
      <c r="AC745" s="3">
        <f t="shared" si="106"/>
        <v>1.3599999999999999E-2</v>
      </c>
      <c r="AD745">
        <f t="shared" si="102"/>
        <v>0</v>
      </c>
      <c r="AE745">
        <f t="shared" si="107"/>
        <v>1.0316669999999999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26939599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1.3289595689853301E-2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100"/>
        <v>1.3289595689853301E-2</v>
      </c>
      <c r="Y746" s="2">
        <f t="shared" si="101"/>
        <v>0</v>
      </c>
      <c r="Z746" s="2">
        <f>IF(Y746&gt;$W$1,HLOOKUP(Y746,B746:$U$2835,ROW($B$2836)-ROW($A746),FALSE),0)</f>
        <v>0</v>
      </c>
      <c r="AA746" s="2">
        <f t="shared" si="99"/>
        <v>0</v>
      </c>
      <c r="AB746" s="2">
        <f>VLOOKUP(A746,segment3_SB_quantity!$A$2:$B$2834,2,FALSE)</f>
        <v>99</v>
      </c>
      <c r="AC746" s="3">
        <f t="shared" si="106"/>
        <v>1.3599999999999999E-2</v>
      </c>
      <c r="AD746">
        <f t="shared" si="102"/>
        <v>0</v>
      </c>
      <c r="AE746">
        <f t="shared" si="107"/>
        <v>1.0316669999999999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26949543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1.1458252696976701E-2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100"/>
        <v>1.1458252696976701E-2</v>
      </c>
      <c r="Y747" s="2">
        <f t="shared" si="101"/>
        <v>0</v>
      </c>
      <c r="Z747" s="2">
        <f>IF(Y747&gt;$W$1,HLOOKUP(Y747,B747:$U$2835,ROW($B$2836)-ROW($A747),FALSE),0)</f>
        <v>0</v>
      </c>
      <c r="AA747" s="2">
        <f t="shared" si="99"/>
        <v>0</v>
      </c>
      <c r="AB747" s="2">
        <f>VLOOKUP(A747,segment3_SB_quantity!$A$2:$B$2834,2,FALSE)</f>
        <v>27</v>
      </c>
      <c r="AC747" s="3">
        <f t="shared" si="106"/>
        <v>1.3599999999999999E-2</v>
      </c>
      <c r="AD747">
        <f t="shared" si="102"/>
        <v>0</v>
      </c>
      <c r="AE747">
        <f t="shared" si="107"/>
        <v>1.0316669999999999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26949892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0.17325568918002199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100"/>
        <v>0.17325568918002199</v>
      </c>
      <c r="Y748" s="2">
        <f t="shared" si="101"/>
        <v>0</v>
      </c>
      <c r="Z748" s="2">
        <f>IF(Y748&gt;$W$1,HLOOKUP(Y748,B748:$U$2835,ROW($B$2836)-ROW($A748),FALSE),0)</f>
        <v>0</v>
      </c>
      <c r="AA748" s="2">
        <f t="shared" si="99"/>
        <v>0</v>
      </c>
      <c r="AB748" s="2">
        <f>VLOOKUP(A748,segment3_SB_quantity!$A$2:$B$2834,2,FALSE)</f>
        <v>33</v>
      </c>
      <c r="AC748" s="3">
        <f t="shared" si="106"/>
        <v>1.3599999999999999E-2</v>
      </c>
      <c r="AD748">
        <f t="shared" si="102"/>
        <v>0</v>
      </c>
      <c r="AE748">
        <f t="shared" si="107"/>
        <v>1.0316669999999999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26949981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100"/>
        <v>0</v>
      </c>
      <c r="Y749" s="2">
        <f t="shared" si="101"/>
        <v>0</v>
      </c>
      <c r="Z749" s="2">
        <f>IF(Y749&gt;$W$1,HLOOKUP(Y749,B749:$U$2835,ROW($B$2836)-ROW($A749),FALSE),0)</f>
        <v>0</v>
      </c>
      <c r="AA749" s="2">
        <f t="shared" si="99"/>
        <v>0</v>
      </c>
      <c r="AB749" s="2">
        <f>VLOOKUP(A749,segment3_SB_quantity!$A$2:$B$2834,2,FALSE)</f>
        <v>5</v>
      </c>
      <c r="AC749" s="3">
        <f t="shared" si="106"/>
        <v>1.3599999999999999E-2</v>
      </c>
      <c r="AD749">
        <f t="shared" si="102"/>
        <v>0</v>
      </c>
      <c r="AE749">
        <f t="shared" si="107"/>
        <v>1.0316669999999999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26959974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7.4371667524895199E-2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100"/>
        <v>7.4371667524895199E-2</v>
      </c>
      <c r="Y750" s="2">
        <f t="shared" si="101"/>
        <v>0</v>
      </c>
      <c r="Z750" s="2">
        <f>IF(Y750&gt;$W$1,HLOOKUP(Y750,B750:$U$2835,ROW($B$2836)-ROW($A750),FALSE),0)</f>
        <v>0</v>
      </c>
      <c r="AA750" s="2">
        <f t="shared" si="99"/>
        <v>0</v>
      </c>
      <c r="AB750" s="2">
        <f>VLOOKUP(A750,segment3_SB_quantity!$A$2:$B$2834,2,FALSE)</f>
        <v>1</v>
      </c>
      <c r="AC750" s="3">
        <f t="shared" si="106"/>
        <v>1.3599999999999999E-2</v>
      </c>
      <c r="AD750">
        <f t="shared" si="102"/>
        <v>0</v>
      </c>
      <c r="AE750">
        <f t="shared" si="107"/>
        <v>1.0316669999999999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26979750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0.11579747274181799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100"/>
        <v>0.11579747274181799</v>
      </c>
      <c r="Y751" s="2">
        <f t="shared" si="101"/>
        <v>0</v>
      </c>
      <c r="Z751" s="2">
        <f>IF(Y751&gt;$W$1,HLOOKUP(Y751,B751:$U$2835,ROW($B$2836)-ROW($A751),FALSE),0)</f>
        <v>0</v>
      </c>
      <c r="AA751" s="2">
        <f t="shared" si="99"/>
        <v>0</v>
      </c>
      <c r="AB751" s="2">
        <f>VLOOKUP(A751,segment3_SB_quantity!$A$2:$B$2834,2,FALSE)</f>
        <v>7</v>
      </c>
      <c r="AC751" s="3">
        <f t="shared" si="106"/>
        <v>1.3599999999999999E-2</v>
      </c>
      <c r="AD751">
        <f t="shared" si="102"/>
        <v>0</v>
      </c>
      <c r="AE751">
        <f t="shared" si="107"/>
        <v>1.0316669999999999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27009919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1.6794154822597902E-2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100"/>
        <v>1.6794154822597902E-2</v>
      </c>
      <c r="Y752" s="2">
        <f t="shared" si="101"/>
        <v>0</v>
      </c>
      <c r="Z752" s="2">
        <f>IF(Y752&gt;$W$1,HLOOKUP(Y752,B752:$U$2835,ROW($B$2836)-ROW($A752),FALSE),0)</f>
        <v>0</v>
      </c>
      <c r="AA752" s="2">
        <f t="shared" si="99"/>
        <v>0</v>
      </c>
      <c r="AB752" s="2">
        <f>VLOOKUP(A752,segment3_SB_quantity!$A$2:$B$2834,2,FALSE)</f>
        <v>157</v>
      </c>
      <c r="AC752" s="3">
        <f t="shared" si="106"/>
        <v>1.3599999999999999E-2</v>
      </c>
      <c r="AD752">
        <f t="shared" si="102"/>
        <v>0</v>
      </c>
      <c r="AE752">
        <f t="shared" si="107"/>
        <v>1.0316669999999999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27159590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0.103216709403392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100"/>
        <v>0.103216709403392</v>
      </c>
      <c r="Y753" s="2">
        <f t="shared" si="101"/>
        <v>0</v>
      </c>
      <c r="Z753" s="2">
        <f>IF(Y753&gt;$W$1,HLOOKUP(Y753,B753:$U$2835,ROW($B$2836)-ROW($A753),FALSE),0)</f>
        <v>0</v>
      </c>
      <c r="AA753" s="2">
        <f t="shared" si="99"/>
        <v>0</v>
      </c>
      <c r="AB753" s="2">
        <f>VLOOKUP(A753,segment3_SB_quantity!$A$2:$B$2834,2,FALSE)</f>
        <v>10</v>
      </c>
      <c r="AC753" s="3">
        <f t="shared" si="106"/>
        <v>1.3599999999999999E-2</v>
      </c>
      <c r="AD753">
        <f t="shared" si="102"/>
        <v>0</v>
      </c>
      <c r="AE753">
        <f t="shared" si="107"/>
        <v>1.0316669999999999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27179605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100"/>
        <v>0</v>
      </c>
      <c r="Y754" s="2">
        <f t="shared" si="101"/>
        <v>0</v>
      </c>
      <c r="Z754" s="2">
        <f>IF(Y754&gt;$W$1,HLOOKUP(Y754,B754:$U$2835,ROW($B$2836)-ROW($A754),FALSE),0)</f>
        <v>0</v>
      </c>
      <c r="AA754" s="2">
        <f t="shared" si="99"/>
        <v>0</v>
      </c>
      <c r="AB754" s="2">
        <f>VLOOKUP(A754,segment3_SB_quantity!$A$2:$B$2834,2,FALSE)</f>
        <v>2</v>
      </c>
      <c r="AC754" s="3">
        <f t="shared" si="106"/>
        <v>1.3599999999999999E-2</v>
      </c>
      <c r="AD754">
        <f t="shared" si="102"/>
        <v>0</v>
      </c>
      <c r="AE754">
        <f t="shared" si="107"/>
        <v>1.0316669999999999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27199680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0.17234240989188701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100"/>
        <v>0.17234240989188701</v>
      </c>
      <c r="Y755" s="2">
        <f t="shared" si="101"/>
        <v>0</v>
      </c>
      <c r="Z755" s="2">
        <f>IF(Y755&gt;$W$1,HLOOKUP(Y755,B755:$U$2835,ROW($B$2836)-ROW($A755),FALSE),0)</f>
        <v>0</v>
      </c>
      <c r="AA755" s="2">
        <f t="shared" si="99"/>
        <v>0</v>
      </c>
      <c r="AB755" s="2">
        <f>VLOOKUP(A755,segment3_SB_quantity!$A$2:$B$2834,2,FALSE)</f>
        <v>29</v>
      </c>
      <c r="AC755" s="3">
        <f t="shared" si="106"/>
        <v>1.3599999999999999E-2</v>
      </c>
      <c r="AD755">
        <f t="shared" si="102"/>
        <v>0</v>
      </c>
      <c r="AE755">
        <f t="shared" si="107"/>
        <v>1.0316669999999999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27239959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100"/>
        <v>0</v>
      </c>
      <c r="Y756" s="2">
        <f t="shared" si="101"/>
        <v>0</v>
      </c>
      <c r="Z756" s="2">
        <f>IF(Y756&gt;$W$1,HLOOKUP(Y756,B756:$U$2835,ROW($B$2836)-ROW($A756),FALSE),0)</f>
        <v>0</v>
      </c>
      <c r="AA756" s="2">
        <f t="shared" si="99"/>
        <v>0</v>
      </c>
      <c r="AB756" s="2">
        <f>VLOOKUP(A756,segment3_SB_quantity!$A$2:$B$2834,2,FALSE)</f>
        <v>4</v>
      </c>
      <c r="AC756" s="3">
        <f t="shared" si="106"/>
        <v>1.3599999999999999E-2</v>
      </c>
      <c r="AD756">
        <f t="shared" si="102"/>
        <v>0</v>
      </c>
      <c r="AE756">
        <f t="shared" si="107"/>
        <v>1.0316669999999999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27249831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6.0115357544796799E-5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100"/>
        <v>6.0115357544796799E-5</v>
      </c>
      <c r="Y757" s="2">
        <f t="shared" si="101"/>
        <v>0</v>
      </c>
      <c r="Z757" s="2">
        <f>IF(Y757&gt;$W$1,HLOOKUP(Y757,B757:$U$2835,ROW($B$2836)-ROW($A757),FALSE),0)</f>
        <v>0</v>
      </c>
      <c r="AA757" s="2">
        <f t="shared" si="99"/>
        <v>0</v>
      </c>
      <c r="AB757" s="2">
        <f>VLOOKUP(A757,segment3_SB_quantity!$A$2:$B$2834,2,FALSE)</f>
        <v>53</v>
      </c>
      <c r="AC757" s="3">
        <f t="shared" si="106"/>
        <v>1.3599999999999999E-2</v>
      </c>
      <c r="AD757">
        <f t="shared" si="102"/>
        <v>0</v>
      </c>
      <c r="AE757">
        <f t="shared" si="107"/>
        <v>1.0316669999999999</v>
      </c>
      <c r="AF757" s="2">
        <f t="shared" si="103"/>
        <v>0</v>
      </c>
      <c r="AG757" s="2">
        <f t="shared" si="104"/>
        <v>0</v>
      </c>
      <c r="AH757" s="1">
        <f t="shared" si="105"/>
        <v>0</v>
      </c>
    </row>
    <row r="758" spans="1:34" x14ac:dyDescent="0.55000000000000004">
      <c r="A758">
        <v>27249963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2.8269421692164501E-11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100"/>
        <v>2.8269421692164501E-11</v>
      </c>
      <c r="Y758" s="2">
        <f t="shared" si="101"/>
        <v>0</v>
      </c>
      <c r="Z758" s="2">
        <f>IF(Y758&gt;$W$1,HLOOKUP(Y758,B758:$U$2835,ROW($B$2836)-ROW($A758),FALSE),0)</f>
        <v>0</v>
      </c>
      <c r="AA758" s="2">
        <f t="shared" si="99"/>
        <v>0</v>
      </c>
      <c r="AB758" s="2">
        <f>VLOOKUP(A758,segment3_SB_quantity!$A$2:$B$2834,2,FALSE)</f>
        <v>12</v>
      </c>
      <c r="AC758" s="3">
        <f t="shared" si="106"/>
        <v>1.3599999999999999E-2</v>
      </c>
      <c r="AD758">
        <f t="shared" si="102"/>
        <v>0</v>
      </c>
      <c r="AE758">
        <f t="shared" si="107"/>
        <v>1.0316669999999999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27309620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100"/>
        <v>0</v>
      </c>
      <c r="Y759" s="2">
        <f t="shared" si="101"/>
        <v>0</v>
      </c>
      <c r="Z759" s="2">
        <f>IF(Y759&gt;$W$1,HLOOKUP(Y759,B759:$U$2835,ROW($B$2836)-ROW($A759),FALSE),0)</f>
        <v>0</v>
      </c>
      <c r="AA759" s="2">
        <f t="shared" si="99"/>
        <v>0</v>
      </c>
      <c r="AB759" s="2">
        <f>VLOOKUP(A759,segment3_SB_quantity!$A$2:$B$2834,2,FALSE)</f>
        <v>26</v>
      </c>
      <c r="AC759" s="3">
        <f t="shared" si="106"/>
        <v>1.3599999999999999E-2</v>
      </c>
      <c r="AD759">
        <f t="shared" si="102"/>
        <v>0</v>
      </c>
      <c r="AE759">
        <f t="shared" si="107"/>
        <v>1.0316669999999999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27349759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3.2201735377270398E-122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100"/>
        <v>3.2201735377270398E-122</v>
      </c>
      <c r="Y760" s="2">
        <f t="shared" si="101"/>
        <v>0</v>
      </c>
      <c r="Z760" s="2">
        <f>IF(Y760&gt;$W$1,HLOOKUP(Y760,B760:$U$2835,ROW($B$2836)-ROW($A760),FALSE),0)</f>
        <v>0</v>
      </c>
      <c r="AA760" s="2">
        <f t="shared" si="99"/>
        <v>0</v>
      </c>
      <c r="AB760" s="2">
        <f>VLOOKUP(A760,segment3_SB_quantity!$A$2:$B$2834,2,FALSE)</f>
        <v>201</v>
      </c>
      <c r="AC760" s="3">
        <f t="shared" si="106"/>
        <v>1.3599999999999999E-2</v>
      </c>
      <c r="AD760">
        <f t="shared" si="102"/>
        <v>0</v>
      </c>
      <c r="AE760">
        <f t="shared" si="107"/>
        <v>1.0316669999999999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27359917</v>
      </c>
      <c r="B761" s="2">
        <v>0</v>
      </c>
      <c r="C761" s="2">
        <v>0</v>
      </c>
      <c r="D761" s="2">
        <v>0</v>
      </c>
      <c r="E761" s="2">
        <v>1.3878749334862699E-2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100"/>
        <v>1.3878749334862699E-2</v>
      </c>
      <c r="Y761" s="2">
        <f t="shared" si="101"/>
        <v>0</v>
      </c>
      <c r="Z761" s="2">
        <f>IF(Y761&gt;$W$1,HLOOKUP(Y761,B761:$U$2835,ROW($B$2836)-ROW($A761),FALSE),0)</f>
        <v>0</v>
      </c>
      <c r="AA761" s="2">
        <f t="shared" si="99"/>
        <v>0</v>
      </c>
      <c r="AB761" s="2">
        <f>VLOOKUP(A761,segment3_SB_quantity!$A$2:$B$2834,2,FALSE)</f>
        <v>78</v>
      </c>
      <c r="AC761" s="3">
        <f t="shared" si="106"/>
        <v>1.3599999999999999E-2</v>
      </c>
      <c r="AD761">
        <f t="shared" si="102"/>
        <v>0</v>
      </c>
      <c r="AE761">
        <f t="shared" si="107"/>
        <v>1.0316669999999999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27359976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6.4395074001558805E-2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100"/>
        <v>6.4395074001558805E-2</v>
      </c>
      <c r="Y762" s="2">
        <f t="shared" si="101"/>
        <v>0</v>
      </c>
      <c r="Z762" s="2">
        <f>IF(Y762&gt;$W$1,HLOOKUP(Y762,B762:$U$2835,ROW($B$2836)-ROW($A762),FALSE),0)</f>
        <v>0</v>
      </c>
      <c r="AA762" s="2">
        <f t="shared" si="99"/>
        <v>0</v>
      </c>
      <c r="AB762" s="2">
        <f>VLOOKUP(A762,segment3_SB_quantity!$A$2:$B$2834,2,FALSE)</f>
        <v>40</v>
      </c>
      <c r="AC762" s="3">
        <f t="shared" si="106"/>
        <v>1.3599999999999999E-2</v>
      </c>
      <c r="AD762">
        <f t="shared" si="102"/>
        <v>0</v>
      </c>
      <c r="AE762">
        <f t="shared" si="107"/>
        <v>1.0316669999999999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27379831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1.3038429791652601E-15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100"/>
        <v>1.3038429791652601E-15</v>
      </c>
      <c r="Y763" s="2">
        <f t="shared" si="101"/>
        <v>0</v>
      </c>
      <c r="Z763" s="2">
        <f>IF(Y763&gt;$W$1,HLOOKUP(Y763,B763:$U$2835,ROW($B$2836)-ROW($A763),FALSE),0)</f>
        <v>0</v>
      </c>
      <c r="AA763" s="2">
        <f t="shared" si="99"/>
        <v>0</v>
      </c>
      <c r="AB763" s="2">
        <f>VLOOKUP(A763,segment3_SB_quantity!$A$2:$B$2834,2,FALSE)</f>
        <v>97</v>
      </c>
      <c r="AC763" s="3">
        <f t="shared" si="106"/>
        <v>1.3599999999999999E-2</v>
      </c>
      <c r="AD763">
        <f t="shared" si="102"/>
        <v>0</v>
      </c>
      <c r="AE763">
        <f t="shared" si="107"/>
        <v>1.0316669999999999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27459897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2.8693938725288699E-3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100"/>
        <v>2.8693938725288699E-3</v>
      </c>
      <c r="Y764" s="2">
        <f t="shared" si="101"/>
        <v>0</v>
      </c>
      <c r="Z764" s="2">
        <f>IF(Y764&gt;$W$1,HLOOKUP(Y764,B764:$U$2835,ROW($B$2836)-ROW($A764),FALSE),0)</f>
        <v>0</v>
      </c>
      <c r="AA764" s="2">
        <f t="shared" si="99"/>
        <v>0</v>
      </c>
      <c r="AB764" s="2">
        <f>VLOOKUP(A764,segment3_SB_quantity!$A$2:$B$2834,2,FALSE)</f>
        <v>46</v>
      </c>
      <c r="AC764" s="3">
        <f t="shared" si="106"/>
        <v>1.3599999999999999E-2</v>
      </c>
      <c r="AD764">
        <f t="shared" si="102"/>
        <v>0</v>
      </c>
      <c r="AE764">
        <f t="shared" si="107"/>
        <v>1.0316669999999999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27469835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100"/>
        <v>0</v>
      </c>
      <c r="Y765" s="2">
        <f t="shared" si="101"/>
        <v>0</v>
      </c>
      <c r="Z765" s="2">
        <f>IF(Y765&gt;$W$1,HLOOKUP(Y765,B765:$U$2835,ROW($B$2836)-ROW($A765),FALSE),0)</f>
        <v>0</v>
      </c>
      <c r="AA765" s="2">
        <f t="shared" si="99"/>
        <v>0</v>
      </c>
      <c r="AB765" s="2">
        <f>VLOOKUP(A765,segment3_SB_quantity!$A$2:$B$2834,2,FALSE)</f>
        <v>21</v>
      </c>
      <c r="AC765" s="3">
        <f t="shared" si="106"/>
        <v>1.3599999999999999E-2</v>
      </c>
      <c r="AD765">
        <f t="shared" si="102"/>
        <v>0</v>
      </c>
      <c r="AE765">
        <f t="shared" si="107"/>
        <v>1.0316669999999999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27769801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9.1735541125148007E-2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100"/>
        <v>9.1735541125148007E-2</v>
      </c>
      <c r="Y766" s="2">
        <f t="shared" si="101"/>
        <v>0</v>
      </c>
      <c r="Z766" s="2">
        <f>IF(Y766&gt;$W$1,HLOOKUP(Y766,B766:$U$2835,ROW($B$2836)-ROW($A766),FALSE),0)</f>
        <v>0</v>
      </c>
      <c r="AA766" s="2">
        <f t="shared" si="99"/>
        <v>0</v>
      </c>
      <c r="AB766" s="2">
        <f>VLOOKUP(A766,segment3_SB_quantity!$A$2:$B$2834,2,FALSE)</f>
        <v>159</v>
      </c>
      <c r="AC766" s="3">
        <f t="shared" si="106"/>
        <v>1.3599999999999999E-2</v>
      </c>
      <c r="AD766">
        <f t="shared" si="102"/>
        <v>0</v>
      </c>
      <c r="AE766">
        <f t="shared" si="107"/>
        <v>1.0316669999999999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27769905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2.6252749966811399E-4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100"/>
        <v>2.6252749966811399E-4</v>
      </c>
      <c r="Y767" s="2">
        <f t="shared" si="101"/>
        <v>0</v>
      </c>
      <c r="Z767" s="2">
        <f>IF(Y767&gt;$W$1,HLOOKUP(Y767,B767:$U$2835,ROW($B$2836)-ROW($A767),FALSE),0)</f>
        <v>0</v>
      </c>
      <c r="AA767" s="2">
        <f t="shared" si="99"/>
        <v>0</v>
      </c>
      <c r="AB767" s="2">
        <f>VLOOKUP(A767,segment3_SB_quantity!$A$2:$B$2834,2,FALSE)</f>
        <v>6</v>
      </c>
      <c r="AC767" s="3">
        <f t="shared" si="106"/>
        <v>1.3599999999999999E-2</v>
      </c>
      <c r="AD767">
        <f t="shared" si="102"/>
        <v>0</v>
      </c>
      <c r="AE767">
        <f t="shared" si="107"/>
        <v>1.0316669999999999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27799769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2.06863384176885E-7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100"/>
        <v>2.06863384176885E-7</v>
      </c>
      <c r="Y768" s="2">
        <f t="shared" si="101"/>
        <v>0</v>
      </c>
      <c r="Z768" s="2">
        <f>IF(Y768&gt;$W$1,HLOOKUP(Y768,B768:$U$2835,ROW($B$2836)-ROW($A768),FALSE),0)</f>
        <v>0</v>
      </c>
      <c r="AA768" s="2">
        <f t="shared" si="99"/>
        <v>0</v>
      </c>
      <c r="AB768" s="2">
        <f>VLOOKUP(A768,segment3_SB_quantity!$A$2:$B$2834,2,FALSE)</f>
        <v>29</v>
      </c>
      <c r="AC768" s="3">
        <f t="shared" si="106"/>
        <v>1.3599999999999999E-2</v>
      </c>
      <c r="AD768">
        <f t="shared" si="102"/>
        <v>0</v>
      </c>
      <c r="AE768">
        <f t="shared" si="107"/>
        <v>1.0316669999999999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27839615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8.5342849715217203E-3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100"/>
        <v>8.5342849715217203E-3</v>
      </c>
      <c r="Y769" s="2">
        <f t="shared" si="101"/>
        <v>0</v>
      </c>
      <c r="Z769" s="2">
        <f>IF(Y769&gt;$W$1,HLOOKUP(Y769,B769:$U$2835,ROW($B$2836)-ROW($A769),FALSE),0)</f>
        <v>0</v>
      </c>
      <c r="AA769" s="2">
        <f t="shared" si="99"/>
        <v>0</v>
      </c>
      <c r="AB769" s="2">
        <f>VLOOKUP(A769,segment3_SB_quantity!$A$2:$B$2834,2,FALSE)</f>
        <v>570</v>
      </c>
      <c r="AC769" s="3">
        <f t="shared" si="106"/>
        <v>1.3599999999999999E-2</v>
      </c>
      <c r="AD769">
        <f t="shared" si="102"/>
        <v>0</v>
      </c>
      <c r="AE769">
        <f t="shared" si="107"/>
        <v>1.0316669999999999</v>
      </c>
      <c r="AF769" s="2">
        <f t="shared" si="103"/>
        <v>0</v>
      </c>
      <c r="AG769" s="2">
        <f t="shared" si="104"/>
        <v>0</v>
      </c>
      <c r="AH769" s="1">
        <f t="shared" si="105"/>
        <v>0</v>
      </c>
    </row>
    <row r="770" spans="1:34" x14ac:dyDescent="0.55000000000000004">
      <c r="A770">
        <v>27839890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4.57647547149009E-2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100"/>
        <v>4.57647547149009E-2</v>
      </c>
      <c r="Y770" s="2">
        <f t="shared" si="101"/>
        <v>0</v>
      </c>
      <c r="Z770" s="2">
        <f>IF(Y770&gt;$W$1,HLOOKUP(Y770,B770:$U$2835,ROW($B$2836)-ROW($A770),FALSE),0)</f>
        <v>0</v>
      </c>
      <c r="AA770" s="2">
        <f t="shared" ref="AA770:AA833" si="108">IF(Z770&gt;0,HLOOKUP(Z770,$B$2835:$U$2836,2,FALSE),0)</f>
        <v>0</v>
      </c>
      <c r="AB770" s="2">
        <f>VLOOKUP(A770,segment3_SB_quantity!$A$2:$B$2834,2,FALSE)</f>
        <v>160</v>
      </c>
      <c r="AC770" s="3">
        <f t="shared" si="106"/>
        <v>1.3599999999999999E-2</v>
      </c>
      <c r="AD770">
        <f t="shared" si="102"/>
        <v>0</v>
      </c>
      <c r="AE770">
        <f t="shared" si="107"/>
        <v>1.0316669999999999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27949856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1.5340796903648901E-3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9">MAX(B771:U771)</f>
        <v>1.5340796903648901E-3</v>
      </c>
      <c r="Y771" s="2">
        <f t="shared" ref="Y771:Y834" si="110">IF(X771&gt;$W$1,X771,0)</f>
        <v>0</v>
      </c>
      <c r="Z771" s="2">
        <f>IF(Y771&gt;$W$1,HLOOKUP(Y771,B771:$U$2835,ROW($B$2836)-ROW($A771),FALSE),0)</f>
        <v>0</v>
      </c>
      <c r="AA771" s="2">
        <f t="shared" si="108"/>
        <v>0</v>
      </c>
      <c r="AB771" s="2">
        <f>VLOOKUP(A771,segment3_SB_quantity!$A$2:$B$2834,2,FALSE)</f>
        <v>47</v>
      </c>
      <c r="AC771" s="3">
        <f t="shared" si="106"/>
        <v>1.3599999999999999E-2</v>
      </c>
      <c r="AD771">
        <f t="shared" ref="AD771:AD834" si="111">IF(AA771&gt;0,AB771*AC771,0)</f>
        <v>0</v>
      </c>
      <c r="AE771">
        <f t="shared" si="107"/>
        <v>1.0316669999999999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27999642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2.1359504312978101E-20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9"/>
        <v>2.1359504312978101E-20</v>
      </c>
      <c r="Y772" s="2">
        <f t="shared" si="110"/>
        <v>0</v>
      </c>
      <c r="Z772" s="2">
        <f>IF(Y772&gt;$W$1,HLOOKUP(Y772,B772:$U$2835,ROW($B$2836)-ROW($A772),FALSE),0)</f>
        <v>0</v>
      </c>
      <c r="AA772" s="2">
        <f t="shared" si="108"/>
        <v>0</v>
      </c>
      <c r="AB772" s="2">
        <f>VLOOKUP(A772,segment3_SB_quantity!$A$2:$B$2834,2,FALSE)</f>
        <v>8</v>
      </c>
      <c r="AC772" s="3">
        <f t="shared" ref="AC772:AC835" si="115">AC771</f>
        <v>1.3599999999999999E-2</v>
      </c>
      <c r="AD772">
        <f t="shared" si="111"/>
        <v>0</v>
      </c>
      <c r="AE772">
        <f t="shared" ref="AE772:AE835" si="116">AE771</f>
        <v>1.0316669999999999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28019941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9"/>
        <v>0</v>
      </c>
      <c r="Y773" s="2">
        <f t="shared" si="110"/>
        <v>0</v>
      </c>
      <c r="Z773" s="2">
        <f>IF(Y773&gt;$W$1,HLOOKUP(Y773,B773:$U$2835,ROW($B$2836)-ROW($A773),FALSE),0)</f>
        <v>0</v>
      </c>
      <c r="AA773" s="2">
        <f t="shared" si="108"/>
        <v>0</v>
      </c>
      <c r="AB773" s="2">
        <f>VLOOKUP(A773,segment3_SB_quantity!$A$2:$B$2834,2,FALSE)</f>
        <v>2</v>
      </c>
      <c r="AC773" s="3">
        <f t="shared" si="115"/>
        <v>1.3599999999999999E-2</v>
      </c>
      <c r="AD773">
        <f t="shared" si="111"/>
        <v>0</v>
      </c>
      <c r="AE773">
        <f t="shared" si="116"/>
        <v>1.0316669999999999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28049977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3.7843697683732698E-2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9"/>
        <v>3.7843697683732698E-2</v>
      </c>
      <c r="Y774" s="2">
        <f t="shared" si="110"/>
        <v>0</v>
      </c>
      <c r="Z774" s="2">
        <f>IF(Y774&gt;$W$1,HLOOKUP(Y774,B774:$U$2835,ROW($B$2836)-ROW($A774),FALSE),0)</f>
        <v>0</v>
      </c>
      <c r="AA774" s="2">
        <f t="shared" si="108"/>
        <v>0</v>
      </c>
      <c r="AB774" s="2">
        <f>VLOOKUP(A774,segment3_SB_quantity!$A$2:$B$2834,2,FALSE)</f>
        <v>1</v>
      </c>
      <c r="AC774" s="3">
        <f t="shared" si="115"/>
        <v>1.3599999999999999E-2</v>
      </c>
      <c r="AD774">
        <f t="shared" si="111"/>
        <v>0</v>
      </c>
      <c r="AE774">
        <f t="shared" si="116"/>
        <v>1.0316669999999999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28069592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1.9743920453727301E-10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9"/>
        <v>1.9743920453727301E-10</v>
      </c>
      <c r="Y775" s="2">
        <f t="shared" si="110"/>
        <v>0</v>
      </c>
      <c r="Z775" s="2">
        <f>IF(Y775&gt;$W$1,HLOOKUP(Y775,B775:$U$2835,ROW($B$2836)-ROW($A775),FALSE),0)</f>
        <v>0</v>
      </c>
      <c r="AA775" s="2">
        <f t="shared" si="108"/>
        <v>0</v>
      </c>
      <c r="AB775" s="2">
        <f>VLOOKUP(A775,segment3_SB_quantity!$A$2:$B$2834,2,FALSE)</f>
        <v>53</v>
      </c>
      <c r="AC775" s="3">
        <f t="shared" si="115"/>
        <v>1.3599999999999999E-2</v>
      </c>
      <c r="AD775">
        <f t="shared" si="111"/>
        <v>0</v>
      </c>
      <c r="AE775">
        <f t="shared" si="116"/>
        <v>1.0316669999999999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28119953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0.332365670401848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9"/>
        <v>0.332365670401848</v>
      </c>
      <c r="Y776" s="2">
        <f t="shared" si="110"/>
        <v>0</v>
      </c>
      <c r="Z776" s="2">
        <f>IF(Y776&gt;$W$1,HLOOKUP(Y776,B776:$U$2835,ROW($B$2836)-ROW($A776),FALSE),0)</f>
        <v>0</v>
      </c>
      <c r="AA776" s="2">
        <f t="shared" si="108"/>
        <v>0</v>
      </c>
      <c r="AB776" s="2">
        <f>VLOOKUP(A776,segment3_SB_quantity!$A$2:$B$2834,2,FALSE)</f>
        <v>12</v>
      </c>
      <c r="AC776" s="3">
        <f t="shared" si="115"/>
        <v>1.3599999999999999E-2</v>
      </c>
      <c r="AD776">
        <f t="shared" si="111"/>
        <v>0</v>
      </c>
      <c r="AE776">
        <f t="shared" si="116"/>
        <v>1.0316669999999999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28149580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2.9296944265387499E-2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9"/>
        <v>2.9296944265387499E-2</v>
      </c>
      <c r="Y777" s="2">
        <f t="shared" si="110"/>
        <v>0</v>
      </c>
      <c r="Z777" s="2">
        <f>IF(Y777&gt;$W$1,HLOOKUP(Y777,B777:$U$2835,ROW($B$2836)-ROW($A777),FALSE),0)</f>
        <v>0</v>
      </c>
      <c r="AA777" s="2">
        <f t="shared" si="108"/>
        <v>0</v>
      </c>
      <c r="AB777" s="2">
        <f>VLOOKUP(A777,segment3_SB_quantity!$A$2:$B$2834,2,FALSE)</f>
        <v>41</v>
      </c>
      <c r="AC777" s="3">
        <f t="shared" si="115"/>
        <v>1.3599999999999999E-2</v>
      </c>
      <c r="AD777">
        <f t="shared" si="111"/>
        <v>0</v>
      </c>
      <c r="AE777">
        <f t="shared" si="116"/>
        <v>1.0316669999999999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28149595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3.8859919162085898E-8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9"/>
        <v>3.8859919162085898E-8</v>
      </c>
      <c r="Y778" s="2">
        <f t="shared" si="110"/>
        <v>0</v>
      </c>
      <c r="Z778" s="2">
        <f>IF(Y778&gt;$W$1,HLOOKUP(Y778,B778:$U$2835,ROW($B$2836)-ROW($A778),FALSE),0)</f>
        <v>0</v>
      </c>
      <c r="AA778" s="2">
        <f t="shared" si="108"/>
        <v>0</v>
      </c>
      <c r="AB778" s="2">
        <f>VLOOKUP(A778,segment3_SB_quantity!$A$2:$B$2834,2,FALSE)</f>
        <v>62</v>
      </c>
      <c r="AC778" s="3">
        <f t="shared" si="115"/>
        <v>1.3599999999999999E-2</v>
      </c>
      <c r="AD778">
        <f t="shared" si="111"/>
        <v>0</v>
      </c>
      <c r="AE778">
        <f t="shared" si="116"/>
        <v>1.0316669999999999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28169799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1.8355438889855899E-2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9"/>
        <v>1.8355438889855899E-2</v>
      </c>
      <c r="Y779" s="2">
        <f t="shared" si="110"/>
        <v>0</v>
      </c>
      <c r="Z779" s="2">
        <f>IF(Y779&gt;$W$1,HLOOKUP(Y779,B779:$U$2835,ROW($B$2836)-ROW($A779),FALSE),0)</f>
        <v>0</v>
      </c>
      <c r="AA779" s="2">
        <f t="shared" si="108"/>
        <v>0</v>
      </c>
      <c r="AB779" s="2">
        <f>VLOOKUP(A779,segment3_SB_quantity!$A$2:$B$2834,2,FALSE)</f>
        <v>90</v>
      </c>
      <c r="AC779" s="3">
        <f t="shared" si="115"/>
        <v>1.3599999999999999E-2</v>
      </c>
      <c r="AD779">
        <f t="shared" si="111"/>
        <v>0</v>
      </c>
      <c r="AE779">
        <f t="shared" si="116"/>
        <v>1.0316669999999999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28179980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1.3893992326033599E-3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9"/>
        <v>1.3893992326033599E-3</v>
      </c>
      <c r="Y780" s="2">
        <f t="shared" si="110"/>
        <v>0</v>
      </c>
      <c r="Z780" s="2">
        <f>IF(Y780&gt;$W$1,HLOOKUP(Y780,B780:$U$2835,ROW($B$2836)-ROW($A780),FALSE),0)</f>
        <v>0</v>
      </c>
      <c r="AA780" s="2">
        <f t="shared" si="108"/>
        <v>0</v>
      </c>
      <c r="AB780" s="2">
        <f>VLOOKUP(A780,segment3_SB_quantity!$A$2:$B$2834,2,FALSE)</f>
        <v>9</v>
      </c>
      <c r="AC780" s="3">
        <f t="shared" si="115"/>
        <v>1.3599999999999999E-2</v>
      </c>
      <c r="AD780">
        <f t="shared" si="111"/>
        <v>0</v>
      </c>
      <c r="AE780">
        <f t="shared" si="116"/>
        <v>1.0316669999999999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28189760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1.1445088702676299E-3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9"/>
        <v>1.1445088702676299E-3</v>
      </c>
      <c r="Y781" s="2">
        <f t="shared" si="110"/>
        <v>0</v>
      </c>
      <c r="Z781" s="2">
        <f>IF(Y781&gt;$W$1,HLOOKUP(Y781,B781:$U$2835,ROW($B$2836)-ROW($A781),FALSE),0)</f>
        <v>0</v>
      </c>
      <c r="AA781" s="2">
        <f t="shared" si="108"/>
        <v>0</v>
      </c>
      <c r="AB781" s="2">
        <f>VLOOKUP(A781,segment3_SB_quantity!$A$2:$B$2834,2,FALSE)</f>
        <v>44</v>
      </c>
      <c r="AC781" s="3">
        <f t="shared" si="115"/>
        <v>1.3599999999999999E-2</v>
      </c>
      <c r="AD781">
        <f t="shared" si="111"/>
        <v>0</v>
      </c>
      <c r="AE781">
        <f t="shared" si="116"/>
        <v>1.0316669999999999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28229979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1.20529633280825E-14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9"/>
        <v>1.20529633280825E-14</v>
      </c>
      <c r="Y782" s="2">
        <f t="shared" si="110"/>
        <v>0</v>
      </c>
      <c r="Z782" s="2">
        <f>IF(Y782&gt;$W$1,HLOOKUP(Y782,B782:$U$2835,ROW($B$2836)-ROW($A782),FALSE),0)</f>
        <v>0</v>
      </c>
      <c r="AA782" s="2">
        <f t="shared" si="108"/>
        <v>0</v>
      </c>
      <c r="AB782" s="2">
        <f>VLOOKUP(A782,segment3_SB_quantity!$A$2:$B$2834,2,FALSE)</f>
        <v>282</v>
      </c>
      <c r="AC782" s="3">
        <f t="shared" si="115"/>
        <v>1.3599999999999999E-2</v>
      </c>
      <c r="AD782">
        <f t="shared" si="111"/>
        <v>0</v>
      </c>
      <c r="AE782">
        <f t="shared" si="116"/>
        <v>1.0316669999999999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28329942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9"/>
        <v>0</v>
      </c>
      <c r="Y783" s="2">
        <f t="shared" si="110"/>
        <v>0</v>
      </c>
      <c r="Z783" s="2">
        <f>IF(Y783&gt;$W$1,HLOOKUP(Y783,B783:$U$2835,ROW($B$2836)-ROW($A783),FALSE),0)</f>
        <v>0</v>
      </c>
      <c r="AA783" s="2">
        <f t="shared" si="108"/>
        <v>0</v>
      </c>
      <c r="AB783" s="2">
        <f>VLOOKUP(A783,segment3_SB_quantity!$A$2:$B$2834,2,FALSE)</f>
        <v>4</v>
      </c>
      <c r="AC783" s="3">
        <f t="shared" si="115"/>
        <v>1.3599999999999999E-2</v>
      </c>
      <c r="AD783">
        <f t="shared" si="111"/>
        <v>0</v>
      </c>
      <c r="AE783">
        <f t="shared" si="116"/>
        <v>1.0316669999999999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28469794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9"/>
        <v>0</v>
      </c>
      <c r="Y784" s="2">
        <f t="shared" si="110"/>
        <v>0</v>
      </c>
      <c r="Z784" s="2">
        <f>IF(Y784&gt;$W$1,HLOOKUP(Y784,B784:$U$2835,ROW($B$2836)-ROW($A784),FALSE),0)</f>
        <v>0</v>
      </c>
      <c r="AA784" s="2">
        <f t="shared" si="108"/>
        <v>0</v>
      </c>
      <c r="AB784" s="2">
        <f>VLOOKUP(A784,segment3_SB_quantity!$A$2:$B$2834,2,FALSE)</f>
        <v>54</v>
      </c>
      <c r="AC784" s="3">
        <f t="shared" si="115"/>
        <v>1.3599999999999999E-2</v>
      </c>
      <c r="AD784">
        <f t="shared" si="111"/>
        <v>0</v>
      </c>
      <c r="AE784">
        <f t="shared" si="116"/>
        <v>1.0316669999999999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28519989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6.76230186846683E-5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9"/>
        <v>6.76230186846683E-5</v>
      </c>
      <c r="Y785" s="2">
        <f t="shared" si="110"/>
        <v>0</v>
      </c>
      <c r="Z785" s="2">
        <f>IF(Y785&gt;$W$1,HLOOKUP(Y785,B785:$U$2835,ROW($B$2836)-ROW($A785),FALSE),0)</f>
        <v>0</v>
      </c>
      <c r="AA785" s="2">
        <f t="shared" si="108"/>
        <v>0</v>
      </c>
      <c r="AB785" s="2">
        <f>VLOOKUP(A785,segment3_SB_quantity!$A$2:$B$2834,2,FALSE)</f>
        <v>27</v>
      </c>
      <c r="AC785" s="3">
        <f t="shared" si="115"/>
        <v>1.3599999999999999E-2</v>
      </c>
      <c r="AD785">
        <f t="shared" si="111"/>
        <v>0</v>
      </c>
      <c r="AE785">
        <f t="shared" si="116"/>
        <v>1.0316669999999999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28569615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5.4375967661072201E-2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9"/>
        <v>5.4375967661072201E-2</v>
      </c>
      <c r="Y786" s="2">
        <f t="shared" si="110"/>
        <v>0</v>
      </c>
      <c r="Z786" s="2">
        <f>IF(Y786&gt;$W$1,HLOOKUP(Y786,B786:$U$2835,ROW($B$2836)-ROW($A786),FALSE),0)</f>
        <v>0</v>
      </c>
      <c r="AA786" s="2">
        <f t="shared" si="108"/>
        <v>0</v>
      </c>
      <c r="AB786" s="2">
        <f>VLOOKUP(A786,segment3_SB_quantity!$A$2:$B$2834,2,FALSE)</f>
        <v>116</v>
      </c>
      <c r="AC786" s="3">
        <f t="shared" si="115"/>
        <v>1.3599999999999999E-2</v>
      </c>
      <c r="AD786">
        <f t="shared" si="111"/>
        <v>0</v>
      </c>
      <c r="AE786">
        <f t="shared" si="116"/>
        <v>1.0316669999999999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28589957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0.16145559432402501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9"/>
        <v>0.16145559432402501</v>
      </c>
      <c r="Y787" s="2">
        <f t="shared" si="110"/>
        <v>0</v>
      </c>
      <c r="Z787" s="2">
        <f>IF(Y787&gt;$W$1,HLOOKUP(Y787,B787:$U$2835,ROW($B$2836)-ROW($A787),FALSE),0)</f>
        <v>0</v>
      </c>
      <c r="AA787" s="2">
        <f t="shared" si="108"/>
        <v>0</v>
      </c>
      <c r="AB787" s="2">
        <f>VLOOKUP(A787,segment3_SB_quantity!$A$2:$B$2834,2,FALSE)</f>
        <v>11</v>
      </c>
      <c r="AC787" s="3">
        <f t="shared" si="115"/>
        <v>1.3599999999999999E-2</v>
      </c>
      <c r="AD787">
        <f t="shared" si="111"/>
        <v>0</v>
      </c>
      <c r="AE787">
        <f t="shared" si="116"/>
        <v>1.0316669999999999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28659946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2.56213107413372E-45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9"/>
        <v>2.56213107413372E-45</v>
      </c>
      <c r="Y788" s="2">
        <f t="shared" si="110"/>
        <v>0</v>
      </c>
      <c r="Z788" s="2">
        <f>IF(Y788&gt;$W$1,HLOOKUP(Y788,B788:$U$2835,ROW($B$2836)-ROW($A788),FALSE),0)</f>
        <v>0</v>
      </c>
      <c r="AA788" s="2">
        <f t="shared" si="108"/>
        <v>0</v>
      </c>
      <c r="AB788" s="2">
        <f>VLOOKUP(A788,segment3_SB_quantity!$A$2:$B$2834,2,FALSE)</f>
        <v>119</v>
      </c>
      <c r="AC788" s="3">
        <f t="shared" si="115"/>
        <v>1.3599999999999999E-2</v>
      </c>
      <c r="AD788">
        <f t="shared" si="111"/>
        <v>0</v>
      </c>
      <c r="AE788">
        <f t="shared" si="116"/>
        <v>1.0316669999999999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28679927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1.12953934562993E-10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9"/>
        <v>1.12953934562993E-10</v>
      </c>
      <c r="Y789" s="2">
        <f t="shared" si="110"/>
        <v>0</v>
      </c>
      <c r="Z789" s="2">
        <f>IF(Y789&gt;$W$1,HLOOKUP(Y789,B789:$U$2835,ROW($B$2836)-ROW($A789),FALSE),0)</f>
        <v>0</v>
      </c>
      <c r="AA789" s="2">
        <f t="shared" si="108"/>
        <v>0</v>
      </c>
      <c r="AB789" s="2">
        <f>VLOOKUP(A789,segment3_SB_quantity!$A$2:$B$2834,2,FALSE)</f>
        <v>61</v>
      </c>
      <c r="AC789" s="3">
        <f t="shared" si="115"/>
        <v>1.3599999999999999E-2</v>
      </c>
      <c r="AD789">
        <f t="shared" si="111"/>
        <v>0</v>
      </c>
      <c r="AE789">
        <f t="shared" si="116"/>
        <v>1.0316669999999999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28719960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3.0971256492458998E-5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9"/>
        <v>3.0971256492458998E-5</v>
      </c>
      <c r="Y790" s="2">
        <f t="shared" si="110"/>
        <v>0</v>
      </c>
      <c r="Z790" s="2">
        <f>IF(Y790&gt;$W$1,HLOOKUP(Y790,B790:$U$2835,ROW($B$2836)-ROW($A790),FALSE),0)</f>
        <v>0</v>
      </c>
      <c r="AA790" s="2">
        <f t="shared" si="108"/>
        <v>0</v>
      </c>
      <c r="AB790" s="2">
        <f>VLOOKUP(A790,segment3_SB_quantity!$A$2:$B$2834,2,FALSE)</f>
        <v>37</v>
      </c>
      <c r="AC790" s="3">
        <f t="shared" si="115"/>
        <v>1.3599999999999999E-2</v>
      </c>
      <c r="AD790">
        <f t="shared" si="111"/>
        <v>0</v>
      </c>
      <c r="AE790">
        <f t="shared" si="116"/>
        <v>1.0316669999999999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28739765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1.00518245204653E-2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9"/>
        <v>1.00518245204653E-2</v>
      </c>
      <c r="Y791" s="2">
        <f t="shared" si="110"/>
        <v>0</v>
      </c>
      <c r="Z791" s="2">
        <f>IF(Y791&gt;$W$1,HLOOKUP(Y791,B791:$U$2835,ROW($B$2836)-ROW($A791),FALSE),0)</f>
        <v>0</v>
      </c>
      <c r="AA791" s="2">
        <f t="shared" si="108"/>
        <v>0</v>
      </c>
      <c r="AB791" s="2">
        <f>VLOOKUP(A791,segment3_SB_quantity!$A$2:$B$2834,2,FALSE)</f>
        <v>16</v>
      </c>
      <c r="AC791" s="3">
        <f t="shared" si="115"/>
        <v>1.3599999999999999E-2</v>
      </c>
      <c r="AD791">
        <f t="shared" si="111"/>
        <v>0</v>
      </c>
      <c r="AE791">
        <f t="shared" si="116"/>
        <v>1.0316669999999999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28799986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9"/>
        <v>0</v>
      </c>
      <c r="Y792" s="2">
        <f t="shared" si="110"/>
        <v>0</v>
      </c>
      <c r="Z792" s="2">
        <f>IF(Y792&gt;$W$1,HLOOKUP(Y792,B792:$U$2835,ROW($B$2836)-ROW($A792),FALSE),0)</f>
        <v>0</v>
      </c>
      <c r="AA792" s="2">
        <f t="shared" si="108"/>
        <v>0</v>
      </c>
      <c r="AB792" s="2">
        <f>VLOOKUP(A792,segment3_SB_quantity!$A$2:$B$2834,2,FALSE)</f>
        <v>2</v>
      </c>
      <c r="AC792" s="3">
        <f t="shared" si="115"/>
        <v>1.3599999999999999E-2</v>
      </c>
      <c r="AD792">
        <f t="shared" si="111"/>
        <v>0</v>
      </c>
      <c r="AE792">
        <f t="shared" si="116"/>
        <v>1.0316669999999999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28839722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3.5277707605622897E-2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9"/>
        <v>3.5277707605622897E-2</v>
      </c>
      <c r="Y793" s="2">
        <f t="shared" si="110"/>
        <v>0</v>
      </c>
      <c r="Z793" s="2">
        <f>IF(Y793&gt;$W$1,HLOOKUP(Y793,B793:$U$2835,ROW($B$2836)-ROW($A793),FALSE),0)</f>
        <v>0</v>
      </c>
      <c r="AA793" s="2">
        <f t="shared" si="108"/>
        <v>0</v>
      </c>
      <c r="AB793" s="2">
        <f>VLOOKUP(A793,segment3_SB_quantity!$A$2:$B$2834,2,FALSE)</f>
        <v>49</v>
      </c>
      <c r="AC793" s="3">
        <f t="shared" si="115"/>
        <v>1.3599999999999999E-2</v>
      </c>
      <c r="AD793">
        <f t="shared" si="111"/>
        <v>0</v>
      </c>
      <c r="AE793">
        <f t="shared" si="116"/>
        <v>1.0316669999999999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28839892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1.3300856121712501E-3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9"/>
        <v>1.3300856121712501E-3</v>
      </c>
      <c r="Y794" s="2">
        <f t="shared" si="110"/>
        <v>0</v>
      </c>
      <c r="Z794" s="2">
        <f>IF(Y794&gt;$W$1,HLOOKUP(Y794,B794:$U$2835,ROW($B$2836)-ROW($A794),FALSE),0)</f>
        <v>0</v>
      </c>
      <c r="AA794" s="2">
        <f t="shared" si="108"/>
        <v>0</v>
      </c>
      <c r="AB794" s="2">
        <f>VLOOKUP(A794,segment3_SB_quantity!$A$2:$B$2834,2,FALSE)</f>
        <v>80</v>
      </c>
      <c r="AC794" s="3">
        <f t="shared" si="115"/>
        <v>1.3599999999999999E-2</v>
      </c>
      <c r="AD794">
        <f t="shared" si="111"/>
        <v>0</v>
      </c>
      <c r="AE794">
        <f t="shared" si="116"/>
        <v>1.0316669999999999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28879854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5.1469136895624802E-2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9"/>
        <v>5.1469136895624802E-2</v>
      </c>
      <c r="Y795" s="2">
        <f t="shared" si="110"/>
        <v>0</v>
      </c>
      <c r="Z795" s="2">
        <f>IF(Y795&gt;$W$1,HLOOKUP(Y795,B795:$U$2835,ROW($B$2836)-ROW($A795),FALSE),0)</f>
        <v>0</v>
      </c>
      <c r="AA795" s="2">
        <f t="shared" si="108"/>
        <v>0</v>
      </c>
      <c r="AB795" s="2">
        <f>VLOOKUP(A795,segment3_SB_quantity!$A$2:$B$2834,2,FALSE)</f>
        <v>32</v>
      </c>
      <c r="AC795" s="3">
        <f t="shared" si="115"/>
        <v>1.3599999999999999E-2</v>
      </c>
      <c r="AD795">
        <f t="shared" si="111"/>
        <v>0</v>
      </c>
      <c r="AE795">
        <f t="shared" si="116"/>
        <v>1.0316669999999999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28899904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0.29292953231149099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9"/>
        <v>0.29292953231149099</v>
      </c>
      <c r="Y796" s="2">
        <f t="shared" si="110"/>
        <v>0</v>
      </c>
      <c r="Z796" s="2">
        <f>IF(Y796&gt;$W$1,HLOOKUP(Y796,B796:$U$2835,ROW($B$2836)-ROW($A796),FALSE),0)</f>
        <v>0</v>
      </c>
      <c r="AA796" s="2">
        <f t="shared" si="108"/>
        <v>0</v>
      </c>
      <c r="AB796" s="2">
        <f>VLOOKUP(A796,segment3_SB_quantity!$A$2:$B$2834,2,FALSE)</f>
        <v>3</v>
      </c>
      <c r="AC796" s="3">
        <f t="shared" si="115"/>
        <v>1.3599999999999999E-2</v>
      </c>
      <c r="AD796">
        <f t="shared" si="111"/>
        <v>0</v>
      </c>
      <c r="AE796">
        <f t="shared" si="116"/>
        <v>1.0316669999999999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28959725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9"/>
        <v>0</v>
      </c>
      <c r="Y797" s="2">
        <f t="shared" si="110"/>
        <v>0</v>
      </c>
      <c r="Z797" s="2">
        <f>IF(Y797&gt;$W$1,HLOOKUP(Y797,B797:$U$2835,ROW($B$2836)-ROW($A797),FALSE),0)</f>
        <v>0</v>
      </c>
      <c r="AA797" s="2">
        <f t="shared" si="108"/>
        <v>0</v>
      </c>
      <c r="AB797" s="2">
        <f>VLOOKUP(A797,segment3_SB_quantity!$A$2:$B$2834,2,FALSE)</f>
        <v>12</v>
      </c>
      <c r="AC797" s="3">
        <f t="shared" si="115"/>
        <v>1.3599999999999999E-2</v>
      </c>
      <c r="AD797">
        <f t="shared" si="111"/>
        <v>0</v>
      </c>
      <c r="AE797">
        <f t="shared" si="116"/>
        <v>1.0316669999999999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28959741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8.8695193085600104E-8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9"/>
        <v>8.8695193085600104E-8</v>
      </c>
      <c r="Y798" s="2">
        <f t="shared" si="110"/>
        <v>0</v>
      </c>
      <c r="Z798" s="2">
        <f>IF(Y798&gt;$W$1,HLOOKUP(Y798,B798:$U$2835,ROW($B$2836)-ROW($A798),FALSE),0)</f>
        <v>0</v>
      </c>
      <c r="AA798" s="2">
        <f t="shared" si="108"/>
        <v>0</v>
      </c>
      <c r="AB798" s="2">
        <f>VLOOKUP(A798,segment3_SB_quantity!$A$2:$B$2834,2,FALSE)</f>
        <v>15</v>
      </c>
      <c r="AC798" s="3">
        <f t="shared" si="115"/>
        <v>1.3599999999999999E-2</v>
      </c>
      <c r="AD798">
        <f t="shared" si="111"/>
        <v>0</v>
      </c>
      <c r="AE798">
        <f t="shared" si="116"/>
        <v>1.0316669999999999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28979791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2.35389551956686E-4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9"/>
        <v>2.35389551956686E-4</v>
      </c>
      <c r="Y799" s="2">
        <f t="shared" si="110"/>
        <v>0</v>
      </c>
      <c r="Z799" s="2">
        <f>IF(Y799&gt;$W$1,HLOOKUP(Y799,B799:$U$2835,ROW($B$2836)-ROW($A799),FALSE),0)</f>
        <v>0</v>
      </c>
      <c r="AA799" s="2">
        <f t="shared" si="108"/>
        <v>0</v>
      </c>
      <c r="AB799" s="2">
        <f>VLOOKUP(A799,segment3_SB_quantity!$A$2:$B$2834,2,FALSE)</f>
        <v>12</v>
      </c>
      <c r="AC799" s="3">
        <f t="shared" si="115"/>
        <v>1.3599999999999999E-2</v>
      </c>
      <c r="AD799">
        <f t="shared" si="111"/>
        <v>0</v>
      </c>
      <c r="AE799">
        <f t="shared" si="116"/>
        <v>1.0316669999999999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28999606</v>
      </c>
      <c r="B800" s="2">
        <v>0</v>
      </c>
      <c r="C800" s="2">
        <v>0</v>
      </c>
      <c r="D800" s="2">
        <v>0</v>
      </c>
      <c r="E800" s="2">
        <v>1.2223656733975101E-2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9"/>
        <v>1.2223656733975101E-2</v>
      </c>
      <c r="Y800" s="2">
        <f t="shared" si="110"/>
        <v>0</v>
      </c>
      <c r="Z800" s="2">
        <f>IF(Y800&gt;$W$1,HLOOKUP(Y800,B800:$U$2835,ROW($B$2836)-ROW($A800),FALSE),0)</f>
        <v>0</v>
      </c>
      <c r="AA800" s="2">
        <f t="shared" si="108"/>
        <v>0</v>
      </c>
      <c r="AB800" s="2">
        <f>VLOOKUP(A800,segment3_SB_quantity!$A$2:$B$2834,2,FALSE)</f>
        <v>81</v>
      </c>
      <c r="AC800" s="3">
        <f t="shared" si="115"/>
        <v>1.3599999999999999E-2</v>
      </c>
      <c r="AD800">
        <f t="shared" si="111"/>
        <v>0</v>
      </c>
      <c r="AE800">
        <f t="shared" si="116"/>
        <v>1.0316669999999999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29029990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9"/>
        <v>0</v>
      </c>
      <c r="Y801" s="2">
        <f t="shared" si="110"/>
        <v>0</v>
      </c>
      <c r="Z801" s="2">
        <f>IF(Y801&gt;$W$1,HLOOKUP(Y801,B801:$U$2835,ROW($B$2836)-ROW($A801),FALSE),0)</f>
        <v>0</v>
      </c>
      <c r="AA801" s="2">
        <f t="shared" si="108"/>
        <v>0</v>
      </c>
      <c r="AB801" s="2">
        <f>VLOOKUP(A801,segment3_SB_quantity!$A$2:$B$2834,2,FALSE)</f>
        <v>153</v>
      </c>
      <c r="AC801" s="3">
        <f t="shared" si="115"/>
        <v>1.3599999999999999E-2</v>
      </c>
      <c r="AD801">
        <f t="shared" si="111"/>
        <v>0</v>
      </c>
      <c r="AE801">
        <f t="shared" si="116"/>
        <v>1.0316669999999999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29039799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5.1033075386742996E-22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9"/>
        <v>5.1033075386742996E-22</v>
      </c>
      <c r="Y802" s="2">
        <f t="shared" si="110"/>
        <v>0</v>
      </c>
      <c r="Z802" s="2">
        <f>IF(Y802&gt;$W$1,HLOOKUP(Y802,B802:$U$2835,ROW($B$2836)-ROW($A802),FALSE),0)</f>
        <v>0</v>
      </c>
      <c r="AA802" s="2">
        <f t="shared" si="108"/>
        <v>0</v>
      </c>
      <c r="AB802" s="2">
        <f>VLOOKUP(A802,segment3_SB_quantity!$A$2:$B$2834,2,FALSE)</f>
        <v>29</v>
      </c>
      <c r="AC802" s="3">
        <f t="shared" si="115"/>
        <v>1.3599999999999999E-2</v>
      </c>
      <c r="AD802">
        <f t="shared" si="111"/>
        <v>0</v>
      </c>
      <c r="AE802">
        <f t="shared" si="116"/>
        <v>1.0316669999999999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29039901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1.1973462747892301E-2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9"/>
        <v>1.1973462747892301E-2</v>
      </c>
      <c r="Y803" s="2">
        <f t="shared" si="110"/>
        <v>0</v>
      </c>
      <c r="Z803" s="2">
        <f>IF(Y803&gt;$W$1,HLOOKUP(Y803,B803:$U$2835,ROW($B$2836)-ROW($A803),FALSE),0)</f>
        <v>0</v>
      </c>
      <c r="AA803" s="2">
        <f t="shared" si="108"/>
        <v>0</v>
      </c>
      <c r="AB803" s="2">
        <f>VLOOKUP(A803,segment3_SB_quantity!$A$2:$B$2834,2,FALSE)</f>
        <v>30</v>
      </c>
      <c r="AC803" s="3">
        <f t="shared" si="115"/>
        <v>1.3599999999999999E-2</v>
      </c>
      <c r="AD803">
        <f t="shared" si="111"/>
        <v>0</v>
      </c>
      <c r="AE803">
        <f t="shared" si="116"/>
        <v>1.0316669999999999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29049955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8.5083597439401096E-2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9"/>
        <v>8.5083597439401096E-2</v>
      </c>
      <c r="Y804" s="2">
        <f t="shared" si="110"/>
        <v>0</v>
      </c>
      <c r="Z804" s="2">
        <f>IF(Y804&gt;$W$1,HLOOKUP(Y804,B804:$U$2835,ROW($B$2836)-ROW($A804),FALSE),0)</f>
        <v>0</v>
      </c>
      <c r="AA804" s="2">
        <f t="shared" si="108"/>
        <v>0</v>
      </c>
      <c r="AB804" s="2">
        <f>VLOOKUP(A804,segment3_SB_quantity!$A$2:$B$2834,2,FALSE)</f>
        <v>69</v>
      </c>
      <c r="AC804" s="3">
        <f t="shared" si="115"/>
        <v>1.3599999999999999E-2</v>
      </c>
      <c r="AD804">
        <f t="shared" si="111"/>
        <v>0</v>
      </c>
      <c r="AE804">
        <f t="shared" si="116"/>
        <v>1.0316669999999999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29059833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9"/>
        <v>0</v>
      </c>
      <c r="Y805" s="2">
        <f t="shared" si="110"/>
        <v>0</v>
      </c>
      <c r="Z805" s="2">
        <f>IF(Y805&gt;$W$1,HLOOKUP(Y805,B805:$U$2835,ROW($B$2836)-ROW($A805),FALSE),0)</f>
        <v>0</v>
      </c>
      <c r="AA805" s="2">
        <f t="shared" si="108"/>
        <v>0</v>
      </c>
      <c r="AB805" s="2">
        <f>VLOOKUP(A805,segment3_SB_quantity!$A$2:$B$2834,2,FALSE)</f>
        <v>18</v>
      </c>
      <c r="AC805" s="3">
        <f t="shared" si="115"/>
        <v>1.3599999999999999E-2</v>
      </c>
      <c r="AD805">
        <f t="shared" si="111"/>
        <v>0</v>
      </c>
      <c r="AE805">
        <f t="shared" si="116"/>
        <v>1.0316669999999999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29119924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0.21572809599521101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9"/>
        <v>0.21572809599521101</v>
      </c>
      <c r="Y806" s="2">
        <f t="shared" si="110"/>
        <v>0</v>
      </c>
      <c r="Z806" s="2">
        <f>IF(Y806&gt;$W$1,HLOOKUP(Y806,B806:$U$2835,ROW($B$2836)-ROW($A806),FALSE),0)</f>
        <v>0</v>
      </c>
      <c r="AA806" s="2">
        <f t="shared" si="108"/>
        <v>0</v>
      </c>
      <c r="AB806" s="2">
        <f>VLOOKUP(A806,segment3_SB_quantity!$A$2:$B$2834,2,FALSE)</f>
        <v>45</v>
      </c>
      <c r="AC806" s="3">
        <f t="shared" si="115"/>
        <v>1.3599999999999999E-2</v>
      </c>
      <c r="AD806">
        <f t="shared" si="111"/>
        <v>0</v>
      </c>
      <c r="AE806">
        <f t="shared" si="116"/>
        <v>1.0316669999999999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29159919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9"/>
        <v>0</v>
      </c>
      <c r="Y807" s="2">
        <f t="shared" si="110"/>
        <v>0</v>
      </c>
      <c r="Z807" s="2">
        <f>IF(Y807&gt;$W$1,HLOOKUP(Y807,B807:$U$2835,ROW($B$2836)-ROW($A807),FALSE),0)</f>
        <v>0</v>
      </c>
      <c r="AA807" s="2">
        <f t="shared" si="108"/>
        <v>0</v>
      </c>
      <c r="AB807" s="2">
        <f>VLOOKUP(A807,segment3_SB_quantity!$A$2:$B$2834,2,FALSE)</f>
        <v>2</v>
      </c>
      <c r="AC807" s="3">
        <f t="shared" si="115"/>
        <v>1.3599999999999999E-2</v>
      </c>
      <c r="AD807">
        <f t="shared" si="111"/>
        <v>0</v>
      </c>
      <c r="AE807">
        <f t="shared" si="116"/>
        <v>1.0316669999999999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29249813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0.113521274985541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9"/>
        <v>0.113521274985541</v>
      </c>
      <c r="Y808" s="2">
        <f t="shared" si="110"/>
        <v>0</v>
      </c>
      <c r="Z808" s="2">
        <f>IF(Y808&gt;$W$1,HLOOKUP(Y808,B808:$U$2835,ROW($B$2836)-ROW($A808),FALSE),0)</f>
        <v>0</v>
      </c>
      <c r="AA808" s="2">
        <f t="shared" si="108"/>
        <v>0</v>
      </c>
      <c r="AB808" s="2">
        <f>VLOOKUP(A808,segment3_SB_quantity!$A$2:$B$2834,2,FALSE)</f>
        <v>46</v>
      </c>
      <c r="AC808" s="3">
        <f t="shared" si="115"/>
        <v>1.3599999999999999E-2</v>
      </c>
      <c r="AD808">
        <f t="shared" si="111"/>
        <v>0</v>
      </c>
      <c r="AE808">
        <f t="shared" si="116"/>
        <v>1.0316669999999999</v>
      </c>
      <c r="AF808" s="2">
        <f t="shared" si="112"/>
        <v>0</v>
      </c>
      <c r="AG808" s="2">
        <f t="shared" si="113"/>
        <v>0</v>
      </c>
      <c r="AH808" s="1">
        <f t="shared" si="114"/>
        <v>0</v>
      </c>
    </row>
    <row r="809" spans="1:34" x14ac:dyDescent="0.55000000000000004">
      <c r="A809">
        <v>29309764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1.35322449249241E-2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9"/>
        <v>1.35322449249241E-2</v>
      </c>
      <c r="Y809" s="2">
        <f t="shared" si="110"/>
        <v>0</v>
      </c>
      <c r="Z809" s="2">
        <f>IF(Y809&gt;$W$1,HLOOKUP(Y809,B809:$U$2835,ROW($B$2836)-ROW($A809),FALSE),0)</f>
        <v>0</v>
      </c>
      <c r="AA809" s="2">
        <f t="shared" si="108"/>
        <v>0</v>
      </c>
      <c r="AB809" s="2">
        <f>VLOOKUP(A809,segment3_SB_quantity!$A$2:$B$2834,2,FALSE)</f>
        <v>4</v>
      </c>
      <c r="AC809" s="3">
        <f t="shared" si="115"/>
        <v>1.3599999999999999E-2</v>
      </c>
      <c r="AD809">
        <f t="shared" si="111"/>
        <v>0</v>
      </c>
      <c r="AE809">
        <f t="shared" si="116"/>
        <v>1.0316669999999999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29329834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3.4955684521478301E-3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9"/>
        <v>3.4955684521478301E-3</v>
      </c>
      <c r="Y810" s="2">
        <f t="shared" si="110"/>
        <v>0</v>
      </c>
      <c r="Z810" s="2">
        <f>IF(Y810&gt;$W$1,HLOOKUP(Y810,B810:$U$2835,ROW($B$2836)-ROW($A810),FALSE),0)</f>
        <v>0</v>
      </c>
      <c r="AA810" s="2">
        <f t="shared" si="108"/>
        <v>0</v>
      </c>
      <c r="AB810" s="2">
        <f>VLOOKUP(A810,segment3_SB_quantity!$A$2:$B$2834,2,FALSE)</f>
        <v>61</v>
      </c>
      <c r="AC810" s="3">
        <f t="shared" si="115"/>
        <v>1.3599999999999999E-2</v>
      </c>
      <c r="AD810">
        <f t="shared" si="111"/>
        <v>0</v>
      </c>
      <c r="AE810">
        <f t="shared" si="116"/>
        <v>1.0316669999999999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29349622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1.09720615015911E-2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9"/>
        <v>1.09720615015911E-2</v>
      </c>
      <c r="Y811" s="2">
        <f t="shared" si="110"/>
        <v>0</v>
      </c>
      <c r="Z811" s="2">
        <f>IF(Y811&gt;$W$1,HLOOKUP(Y811,B811:$U$2835,ROW($B$2836)-ROW($A811),FALSE),0)</f>
        <v>0</v>
      </c>
      <c r="AA811" s="2">
        <f t="shared" si="108"/>
        <v>0</v>
      </c>
      <c r="AB811" s="2">
        <f>VLOOKUP(A811,segment3_SB_quantity!$A$2:$B$2834,2,FALSE)</f>
        <v>60</v>
      </c>
      <c r="AC811" s="3">
        <f t="shared" si="115"/>
        <v>1.3599999999999999E-2</v>
      </c>
      <c r="AD811">
        <f t="shared" si="111"/>
        <v>0</v>
      </c>
      <c r="AE811">
        <f t="shared" si="116"/>
        <v>1.0316669999999999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29379639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9"/>
        <v>0</v>
      </c>
      <c r="Y812" s="2">
        <f t="shared" si="110"/>
        <v>0</v>
      </c>
      <c r="Z812" s="2">
        <f>IF(Y812&gt;$W$1,HLOOKUP(Y812,B812:$U$2835,ROW($B$2836)-ROW($A812),FALSE),0)</f>
        <v>0</v>
      </c>
      <c r="AA812" s="2">
        <f t="shared" si="108"/>
        <v>0</v>
      </c>
      <c r="AB812" s="2">
        <f>VLOOKUP(A812,segment3_SB_quantity!$A$2:$B$2834,2,FALSE)</f>
        <v>1</v>
      </c>
      <c r="AC812" s="3">
        <f t="shared" si="115"/>
        <v>1.3599999999999999E-2</v>
      </c>
      <c r="AD812">
        <f t="shared" si="111"/>
        <v>0</v>
      </c>
      <c r="AE812">
        <f t="shared" si="116"/>
        <v>1.0316669999999999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29419952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1.7412136604639801E-3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9"/>
        <v>1.7412136604639801E-3</v>
      </c>
      <c r="Y813" s="2">
        <f t="shared" si="110"/>
        <v>0</v>
      </c>
      <c r="Z813" s="2">
        <f>IF(Y813&gt;$W$1,HLOOKUP(Y813,B813:$U$2835,ROW($B$2836)-ROW($A813),FALSE),0)</f>
        <v>0</v>
      </c>
      <c r="AA813" s="2">
        <f t="shared" si="108"/>
        <v>0</v>
      </c>
      <c r="AB813" s="2">
        <f>VLOOKUP(A813,segment3_SB_quantity!$A$2:$B$2834,2,FALSE)</f>
        <v>3</v>
      </c>
      <c r="AC813" s="3">
        <f t="shared" si="115"/>
        <v>1.3599999999999999E-2</v>
      </c>
      <c r="AD813">
        <f t="shared" si="111"/>
        <v>0</v>
      </c>
      <c r="AE813">
        <f t="shared" si="116"/>
        <v>1.0316669999999999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29549819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9"/>
        <v>0</v>
      </c>
      <c r="Y814" s="2">
        <f t="shared" si="110"/>
        <v>0</v>
      </c>
      <c r="Z814" s="2">
        <f>IF(Y814&gt;$W$1,HLOOKUP(Y814,B814:$U$2835,ROW($B$2836)-ROW($A814),FALSE),0)</f>
        <v>0</v>
      </c>
      <c r="AA814" s="2">
        <f t="shared" si="108"/>
        <v>0</v>
      </c>
      <c r="AB814" s="2">
        <f>VLOOKUP(A814,segment3_SB_quantity!$A$2:$B$2834,2,FALSE)</f>
        <v>1</v>
      </c>
      <c r="AC814" s="3">
        <f t="shared" si="115"/>
        <v>1.3599999999999999E-2</v>
      </c>
      <c r="AD814">
        <f t="shared" si="111"/>
        <v>0</v>
      </c>
      <c r="AE814">
        <f t="shared" si="116"/>
        <v>1.0316669999999999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29569935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2.2479634743671099E-2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9"/>
        <v>2.2479634743671099E-2</v>
      </c>
      <c r="Y815" s="2">
        <f t="shared" si="110"/>
        <v>0</v>
      </c>
      <c r="Z815" s="2">
        <f>IF(Y815&gt;$W$1,HLOOKUP(Y815,B815:$U$2835,ROW($B$2836)-ROW($A815),FALSE),0)</f>
        <v>0</v>
      </c>
      <c r="AA815" s="2">
        <f t="shared" si="108"/>
        <v>0</v>
      </c>
      <c r="AB815" s="2">
        <f>VLOOKUP(A815,segment3_SB_quantity!$A$2:$B$2834,2,FALSE)</f>
        <v>33</v>
      </c>
      <c r="AC815" s="3">
        <f t="shared" si="115"/>
        <v>1.3599999999999999E-2</v>
      </c>
      <c r="AD815">
        <f t="shared" si="111"/>
        <v>0</v>
      </c>
      <c r="AE815">
        <f t="shared" si="116"/>
        <v>1.0316669999999999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29579982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9"/>
        <v>0</v>
      </c>
      <c r="Y816" s="2">
        <f t="shared" si="110"/>
        <v>0</v>
      </c>
      <c r="Z816" s="2">
        <f>IF(Y816&gt;$W$1,HLOOKUP(Y816,B816:$U$2835,ROW($B$2836)-ROW($A816),FALSE),0)</f>
        <v>0</v>
      </c>
      <c r="AA816" s="2">
        <f t="shared" si="108"/>
        <v>0</v>
      </c>
      <c r="AB816" s="2">
        <f>VLOOKUP(A816,segment3_SB_quantity!$A$2:$B$2834,2,FALSE)</f>
        <v>1</v>
      </c>
      <c r="AC816" s="3">
        <f t="shared" si="115"/>
        <v>1.3599999999999999E-2</v>
      </c>
      <c r="AD816">
        <f t="shared" si="111"/>
        <v>0</v>
      </c>
      <c r="AE816">
        <f t="shared" si="116"/>
        <v>1.0316669999999999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29629704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9"/>
        <v>0</v>
      </c>
      <c r="Y817" s="2">
        <f t="shared" si="110"/>
        <v>0</v>
      </c>
      <c r="Z817" s="2">
        <f>IF(Y817&gt;$W$1,HLOOKUP(Y817,B817:$U$2835,ROW($B$2836)-ROW($A817),FALSE),0)</f>
        <v>0</v>
      </c>
      <c r="AA817" s="2">
        <f t="shared" si="108"/>
        <v>0</v>
      </c>
      <c r="AB817" s="2">
        <f>VLOOKUP(A817,segment3_SB_quantity!$A$2:$B$2834,2,FALSE)</f>
        <v>18</v>
      </c>
      <c r="AC817" s="3">
        <f t="shared" si="115"/>
        <v>1.3599999999999999E-2</v>
      </c>
      <c r="AD817">
        <f t="shared" si="111"/>
        <v>0</v>
      </c>
      <c r="AE817">
        <f t="shared" si="116"/>
        <v>1.0316669999999999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29639764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3.30407782912439E-44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9"/>
        <v>3.30407782912439E-44</v>
      </c>
      <c r="Y818" s="2">
        <f t="shared" si="110"/>
        <v>0</v>
      </c>
      <c r="Z818" s="2">
        <f>IF(Y818&gt;$W$1,HLOOKUP(Y818,B818:$U$2835,ROW($B$2836)-ROW($A818),FALSE),0)</f>
        <v>0</v>
      </c>
      <c r="AA818" s="2">
        <f t="shared" si="108"/>
        <v>0</v>
      </c>
      <c r="AB818" s="2">
        <f>VLOOKUP(A818,segment3_SB_quantity!$A$2:$B$2834,2,FALSE)</f>
        <v>20</v>
      </c>
      <c r="AC818" s="3">
        <f t="shared" si="115"/>
        <v>1.3599999999999999E-2</v>
      </c>
      <c r="AD818">
        <f t="shared" si="111"/>
        <v>0</v>
      </c>
      <c r="AE818">
        <f t="shared" si="116"/>
        <v>1.0316669999999999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29659978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0.14540061112056801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9"/>
        <v>0.14540061112056801</v>
      </c>
      <c r="Y819" s="2">
        <f t="shared" si="110"/>
        <v>0</v>
      </c>
      <c r="Z819" s="2">
        <f>IF(Y819&gt;$W$1,HLOOKUP(Y819,B819:$U$2835,ROW($B$2836)-ROW($A819),FALSE),0)</f>
        <v>0</v>
      </c>
      <c r="AA819" s="2">
        <f t="shared" si="108"/>
        <v>0</v>
      </c>
      <c r="AB819" s="2">
        <f>VLOOKUP(A819,segment3_SB_quantity!$A$2:$B$2834,2,FALSE)</f>
        <v>18</v>
      </c>
      <c r="AC819" s="3">
        <f t="shared" si="115"/>
        <v>1.3599999999999999E-2</v>
      </c>
      <c r="AD819">
        <f t="shared" si="111"/>
        <v>0</v>
      </c>
      <c r="AE819">
        <f t="shared" si="116"/>
        <v>1.0316669999999999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29699898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8.1244886235859095E-3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9"/>
        <v>8.1244886235859095E-3</v>
      </c>
      <c r="Y820" s="2">
        <f t="shared" si="110"/>
        <v>0</v>
      </c>
      <c r="Z820" s="2">
        <f>IF(Y820&gt;$W$1,HLOOKUP(Y820,B820:$U$2835,ROW($B$2836)-ROW($A820),FALSE),0)</f>
        <v>0</v>
      </c>
      <c r="AA820" s="2">
        <f t="shared" si="108"/>
        <v>0</v>
      </c>
      <c r="AB820" s="2">
        <f>VLOOKUP(A820,segment3_SB_quantity!$A$2:$B$2834,2,FALSE)</f>
        <v>235</v>
      </c>
      <c r="AC820" s="3">
        <f t="shared" si="115"/>
        <v>1.3599999999999999E-2</v>
      </c>
      <c r="AD820">
        <f t="shared" si="111"/>
        <v>0</v>
      </c>
      <c r="AE820">
        <f t="shared" si="116"/>
        <v>1.0316669999999999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29739775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9"/>
        <v>0</v>
      </c>
      <c r="Y821" s="2">
        <f t="shared" si="110"/>
        <v>0</v>
      </c>
      <c r="Z821" s="2">
        <f>IF(Y821&gt;$W$1,HLOOKUP(Y821,B821:$U$2835,ROW($B$2836)-ROW($A821),FALSE),0)</f>
        <v>0</v>
      </c>
      <c r="AA821" s="2">
        <f t="shared" si="108"/>
        <v>0</v>
      </c>
      <c r="AB821" s="2">
        <f>VLOOKUP(A821,segment3_SB_quantity!$A$2:$B$2834,2,FALSE)</f>
        <v>3</v>
      </c>
      <c r="AC821" s="3">
        <f t="shared" si="115"/>
        <v>1.3599999999999999E-2</v>
      </c>
      <c r="AD821">
        <f t="shared" si="111"/>
        <v>0</v>
      </c>
      <c r="AE821">
        <f t="shared" si="116"/>
        <v>1.0316669999999999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29759594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3.9585378254895697E-3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9"/>
        <v>3.9585378254895697E-3</v>
      </c>
      <c r="Y822" s="2">
        <f t="shared" si="110"/>
        <v>0</v>
      </c>
      <c r="Z822" s="2">
        <f>IF(Y822&gt;$W$1,HLOOKUP(Y822,B822:$U$2835,ROW($B$2836)-ROW($A822),FALSE),0)</f>
        <v>0</v>
      </c>
      <c r="AA822" s="2">
        <f t="shared" si="108"/>
        <v>0</v>
      </c>
      <c r="AB822" s="2">
        <f>VLOOKUP(A822,segment3_SB_quantity!$A$2:$B$2834,2,FALSE)</f>
        <v>103</v>
      </c>
      <c r="AC822" s="3">
        <f t="shared" si="115"/>
        <v>1.3599999999999999E-2</v>
      </c>
      <c r="AD822">
        <f t="shared" si="111"/>
        <v>0</v>
      </c>
      <c r="AE822">
        <f t="shared" si="116"/>
        <v>1.0316669999999999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29759715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0.242546930353357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9"/>
        <v>0.242546930353357</v>
      </c>
      <c r="Y823" s="2">
        <f t="shared" si="110"/>
        <v>0</v>
      </c>
      <c r="Z823" s="2">
        <f>IF(Y823&gt;$W$1,HLOOKUP(Y823,B823:$U$2835,ROW($B$2836)-ROW($A823),FALSE),0)</f>
        <v>0</v>
      </c>
      <c r="AA823" s="2">
        <f t="shared" si="108"/>
        <v>0</v>
      </c>
      <c r="AB823" s="2">
        <f>VLOOKUP(A823,segment3_SB_quantity!$A$2:$B$2834,2,FALSE)</f>
        <v>69</v>
      </c>
      <c r="AC823" s="3">
        <f t="shared" si="115"/>
        <v>1.3599999999999999E-2</v>
      </c>
      <c r="AD823">
        <f t="shared" si="111"/>
        <v>0</v>
      </c>
      <c r="AE823">
        <f t="shared" si="116"/>
        <v>1.0316669999999999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29759870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9"/>
        <v>0</v>
      </c>
      <c r="Y824" s="2">
        <f t="shared" si="110"/>
        <v>0</v>
      </c>
      <c r="Z824" s="2">
        <f>IF(Y824&gt;$W$1,HLOOKUP(Y824,B824:$U$2835,ROW($B$2836)-ROW($A824),FALSE),0)</f>
        <v>0</v>
      </c>
      <c r="AA824" s="2">
        <f t="shared" si="108"/>
        <v>0</v>
      </c>
      <c r="AB824" s="2">
        <f>VLOOKUP(A824,segment3_SB_quantity!$A$2:$B$2834,2,FALSE)</f>
        <v>2</v>
      </c>
      <c r="AC824" s="3">
        <f t="shared" si="115"/>
        <v>1.3599999999999999E-2</v>
      </c>
      <c r="AD824">
        <f t="shared" si="111"/>
        <v>0</v>
      </c>
      <c r="AE824">
        <f t="shared" si="116"/>
        <v>1.0316669999999999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29769913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1.4079824400489699E-4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9"/>
        <v>1.4079824400489699E-4</v>
      </c>
      <c r="Y825" s="2">
        <f t="shared" si="110"/>
        <v>0</v>
      </c>
      <c r="Z825" s="2">
        <f>IF(Y825&gt;$W$1,HLOOKUP(Y825,B825:$U$2835,ROW($B$2836)-ROW($A825),FALSE),0)</f>
        <v>0</v>
      </c>
      <c r="AA825" s="2">
        <f t="shared" si="108"/>
        <v>0</v>
      </c>
      <c r="AB825" s="2">
        <f>VLOOKUP(A825,segment3_SB_quantity!$A$2:$B$2834,2,FALSE)</f>
        <v>46</v>
      </c>
      <c r="AC825" s="3">
        <f t="shared" si="115"/>
        <v>1.3599999999999999E-2</v>
      </c>
      <c r="AD825">
        <f t="shared" si="111"/>
        <v>0</v>
      </c>
      <c r="AE825">
        <f t="shared" si="116"/>
        <v>1.0316669999999999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29779920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1.7408797883377899E-2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9"/>
        <v>1.7408797883377899E-2</v>
      </c>
      <c r="Y826" s="2">
        <f t="shared" si="110"/>
        <v>0</v>
      </c>
      <c r="Z826" s="2">
        <f>IF(Y826&gt;$W$1,HLOOKUP(Y826,B826:$U$2835,ROW($B$2836)-ROW($A826),FALSE),0)</f>
        <v>0</v>
      </c>
      <c r="AA826" s="2">
        <f t="shared" si="108"/>
        <v>0</v>
      </c>
      <c r="AB826" s="2">
        <f>VLOOKUP(A826,segment3_SB_quantity!$A$2:$B$2834,2,FALSE)</f>
        <v>13</v>
      </c>
      <c r="AC826" s="3">
        <f t="shared" si="115"/>
        <v>1.3599999999999999E-2</v>
      </c>
      <c r="AD826">
        <f t="shared" si="111"/>
        <v>0</v>
      </c>
      <c r="AE826">
        <f t="shared" si="116"/>
        <v>1.0316669999999999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29819913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1.3208478015065301E-12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9"/>
        <v>1.3208478015065301E-12</v>
      </c>
      <c r="Y827" s="2">
        <f t="shared" si="110"/>
        <v>0</v>
      </c>
      <c r="Z827" s="2">
        <f>IF(Y827&gt;$W$1,HLOOKUP(Y827,B827:$U$2835,ROW($B$2836)-ROW($A827),FALSE),0)</f>
        <v>0</v>
      </c>
      <c r="AA827" s="2">
        <f t="shared" si="108"/>
        <v>0</v>
      </c>
      <c r="AB827" s="2">
        <f>VLOOKUP(A827,segment3_SB_quantity!$A$2:$B$2834,2,FALSE)</f>
        <v>24</v>
      </c>
      <c r="AC827" s="3">
        <f t="shared" si="115"/>
        <v>1.3599999999999999E-2</v>
      </c>
      <c r="AD827">
        <f t="shared" si="111"/>
        <v>0</v>
      </c>
      <c r="AE827">
        <f t="shared" si="116"/>
        <v>1.0316669999999999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29909597</v>
      </c>
      <c r="B828" s="2">
        <v>0</v>
      </c>
      <c r="C828" s="2">
        <v>0</v>
      </c>
      <c r="D828" s="2">
        <v>0</v>
      </c>
      <c r="E828" s="2">
        <v>2.1320677132364799E-2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9"/>
        <v>2.1320677132364799E-2</v>
      </c>
      <c r="Y828" s="2">
        <f t="shared" si="110"/>
        <v>0</v>
      </c>
      <c r="Z828" s="2">
        <f>IF(Y828&gt;$W$1,HLOOKUP(Y828,B828:$U$2835,ROW($B$2836)-ROW($A828),FALSE),0)</f>
        <v>0</v>
      </c>
      <c r="AA828" s="2">
        <f t="shared" si="108"/>
        <v>0</v>
      </c>
      <c r="AB828" s="2">
        <f>VLOOKUP(A828,segment3_SB_quantity!$A$2:$B$2834,2,FALSE)</f>
        <v>6</v>
      </c>
      <c r="AC828" s="3">
        <f t="shared" si="115"/>
        <v>1.3599999999999999E-2</v>
      </c>
      <c r="AD828">
        <f t="shared" si="111"/>
        <v>0</v>
      </c>
      <c r="AE828">
        <f t="shared" si="116"/>
        <v>1.0316669999999999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29929667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0.14425611601482899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9"/>
        <v>0.14425611601482899</v>
      </c>
      <c r="Y829" s="2">
        <f t="shared" si="110"/>
        <v>0</v>
      </c>
      <c r="Z829" s="2">
        <f>IF(Y829&gt;$W$1,HLOOKUP(Y829,B829:$U$2835,ROW($B$2836)-ROW($A829),FALSE),0)</f>
        <v>0</v>
      </c>
      <c r="AA829" s="2">
        <f t="shared" si="108"/>
        <v>0</v>
      </c>
      <c r="AB829" s="2">
        <f>VLOOKUP(A829,segment3_SB_quantity!$A$2:$B$2834,2,FALSE)</f>
        <v>62</v>
      </c>
      <c r="AC829" s="3">
        <f t="shared" si="115"/>
        <v>1.3599999999999999E-2</v>
      </c>
      <c r="AD829">
        <f t="shared" si="111"/>
        <v>0</v>
      </c>
      <c r="AE829">
        <f t="shared" si="116"/>
        <v>1.0316669999999999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29989718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3.5373136160952E-13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9"/>
        <v>3.5373136160952E-13</v>
      </c>
      <c r="Y830" s="2">
        <f t="shared" si="110"/>
        <v>0</v>
      </c>
      <c r="Z830" s="2">
        <f>IF(Y830&gt;$W$1,HLOOKUP(Y830,B830:$U$2835,ROW($B$2836)-ROW($A830),FALSE),0)</f>
        <v>0</v>
      </c>
      <c r="AA830" s="2">
        <f t="shared" si="108"/>
        <v>0</v>
      </c>
      <c r="AB830" s="2">
        <f>VLOOKUP(A830,segment3_SB_quantity!$A$2:$B$2834,2,FALSE)</f>
        <v>203</v>
      </c>
      <c r="AC830" s="3">
        <f t="shared" si="115"/>
        <v>1.3599999999999999E-2</v>
      </c>
      <c r="AD830">
        <f t="shared" si="111"/>
        <v>0</v>
      </c>
      <c r="AE830">
        <f t="shared" si="116"/>
        <v>1.0316669999999999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29999914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8.4742683718110196E-3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9"/>
        <v>8.4742683718110196E-3</v>
      </c>
      <c r="Y831" s="2">
        <f t="shared" si="110"/>
        <v>0</v>
      </c>
      <c r="Z831" s="2">
        <f>IF(Y831&gt;$W$1,HLOOKUP(Y831,B831:$U$2835,ROW($B$2836)-ROW($A831),FALSE),0)</f>
        <v>0</v>
      </c>
      <c r="AA831" s="2">
        <f t="shared" si="108"/>
        <v>0</v>
      </c>
      <c r="AB831" s="2">
        <f>VLOOKUP(A831,segment3_SB_quantity!$A$2:$B$2834,2,FALSE)</f>
        <v>2</v>
      </c>
      <c r="AC831" s="3">
        <f t="shared" si="115"/>
        <v>1.3599999999999999E-2</v>
      </c>
      <c r="AD831">
        <f t="shared" si="111"/>
        <v>0</v>
      </c>
      <c r="AE831">
        <f t="shared" si="116"/>
        <v>1.0316669999999999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30019798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9.3696857542704907E-3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9"/>
        <v>9.3696857542704907E-3</v>
      </c>
      <c r="Y832" s="2">
        <f t="shared" si="110"/>
        <v>0</v>
      </c>
      <c r="Z832" s="2">
        <f>IF(Y832&gt;$W$1,HLOOKUP(Y832,B832:$U$2835,ROW($B$2836)-ROW($A832),FALSE),0)</f>
        <v>0</v>
      </c>
      <c r="AA832" s="2">
        <f t="shared" si="108"/>
        <v>0</v>
      </c>
      <c r="AB832" s="2">
        <f>VLOOKUP(A832,segment3_SB_quantity!$A$2:$B$2834,2,FALSE)</f>
        <v>10</v>
      </c>
      <c r="AC832" s="3">
        <f t="shared" si="115"/>
        <v>1.3599999999999999E-2</v>
      </c>
      <c r="AD832">
        <f t="shared" si="111"/>
        <v>0</v>
      </c>
      <c r="AE832">
        <f t="shared" si="116"/>
        <v>1.0316669999999999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30039834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6.9574661103570896E-3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9"/>
        <v>6.9574661103570896E-3</v>
      </c>
      <c r="Y833" s="2">
        <f t="shared" si="110"/>
        <v>0</v>
      </c>
      <c r="Z833" s="2">
        <f>IF(Y833&gt;$W$1,HLOOKUP(Y833,B833:$U$2835,ROW($B$2836)-ROW($A833),FALSE),0)</f>
        <v>0</v>
      </c>
      <c r="AA833" s="2">
        <f t="shared" si="108"/>
        <v>0</v>
      </c>
      <c r="AB833" s="2">
        <f>VLOOKUP(A833,segment3_SB_quantity!$A$2:$B$2834,2,FALSE)</f>
        <v>86</v>
      </c>
      <c r="AC833" s="3">
        <f t="shared" si="115"/>
        <v>1.3599999999999999E-2</v>
      </c>
      <c r="AD833">
        <f t="shared" si="111"/>
        <v>0</v>
      </c>
      <c r="AE833">
        <f t="shared" si="116"/>
        <v>1.0316669999999999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30159778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5.7016772675600499E-2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9"/>
        <v>5.7016772675600499E-2</v>
      </c>
      <c r="Y834" s="2">
        <f t="shared" si="110"/>
        <v>0</v>
      </c>
      <c r="Z834" s="2">
        <f>IF(Y834&gt;$W$1,HLOOKUP(Y834,B834:$U$2835,ROW($B$2836)-ROW($A834),FALSE),0)</f>
        <v>0</v>
      </c>
      <c r="AA834" s="2">
        <f t="shared" ref="AA834:AA897" si="117">IF(Z834&gt;0,HLOOKUP(Z834,$B$2835:$U$2836,2,FALSE),0)</f>
        <v>0</v>
      </c>
      <c r="AB834" s="2">
        <f>VLOOKUP(A834,segment3_SB_quantity!$A$2:$B$2834,2,FALSE)</f>
        <v>38</v>
      </c>
      <c r="AC834" s="3">
        <f t="shared" si="115"/>
        <v>1.3599999999999999E-2</v>
      </c>
      <c r="AD834">
        <f t="shared" si="111"/>
        <v>0</v>
      </c>
      <c r="AE834">
        <f t="shared" si="116"/>
        <v>1.0316669999999999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30189974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1.72176372795179E-12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8">MAX(B835:U835)</f>
        <v>1.72176372795179E-12</v>
      </c>
      <c r="Y835" s="2">
        <f t="shared" ref="Y835:Y898" si="119">IF(X835&gt;$W$1,X835,0)</f>
        <v>0</v>
      </c>
      <c r="Z835" s="2">
        <f>IF(Y835&gt;$W$1,HLOOKUP(Y835,B835:$U$2835,ROW($B$2836)-ROW($A835),FALSE),0)</f>
        <v>0</v>
      </c>
      <c r="AA835" s="2">
        <f t="shared" si="117"/>
        <v>0</v>
      </c>
      <c r="AB835" s="2">
        <f>VLOOKUP(A835,segment3_SB_quantity!$A$2:$B$2834,2,FALSE)</f>
        <v>43</v>
      </c>
      <c r="AC835" s="3">
        <f t="shared" si="115"/>
        <v>1.3599999999999999E-2</v>
      </c>
      <c r="AD835">
        <f t="shared" ref="AD835:AD898" si="120">IF(AA835&gt;0,AB835*AC835,0)</f>
        <v>0</v>
      </c>
      <c r="AE835">
        <f t="shared" si="116"/>
        <v>1.0316669999999999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30199747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3.3194579162827302E-2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8"/>
        <v>3.3194579162827302E-2</v>
      </c>
      <c r="Y836" s="2">
        <f t="shared" si="119"/>
        <v>0</v>
      </c>
      <c r="Z836" s="2">
        <f>IF(Y836&gt;$W$1,HLOOKUP(Y836,B836:$U$2835,ROW($B$2836)-ROW($A836),FALSE),0)</f>
        <v>0</v>
      </c>
      <c r="AA836" s="2">
        <f t="shared" si="117"/>
        <v>0</v>
      </c>
      <c r="AB836" s="2">
        <f>VLOOKUP(A836,segment3_SB_quantity!$A$2:$B$2834,2,FALSE)</f>
        <v>137</v>
      </c>
      <c r="AC836" s="3">
        <f t="shared" ref="AC836:AC899" si="124">AC835</f>
        <v>1.3599999999999999E-2</v>
      </c>
      <c r="AD836">
        <f t="shared" si="120"/>
        <v>0</v>
      </c>
      <c r="AE836">
        <f t="shared" ref="AE836:AE899" si="125">AE835</f>
        <v>1.0316669999999999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30259823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2.8628080322806601E-4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8"/>
        <v>2.8628080322806601E-4</v>
      </c>
      <c r="Y837" s="2">
        <f t="shared" si="119"/>
        <v>0</v>
      </c>
      <c r="Z837" s="2">
        <f>IF(Y837&gt;$W$1,HLOOKUP(Y837,B837:$U$2835,ROW($B$2836)-ROW($A837),FALSE),0)</f>
        <v>0</v>
      </c>
      <c r="AA837" s="2">
        <f t="shared" si="117"/>
        <v>0</v>
      </c>
      <c r="AB837" s="2">
        <f>VLOOKUP(A837,segment3_SB_quantity!$A$2:$B$2834,2,FALSE)</f>
        <v>153</v>
      </c>
      <c r="AC837" s="3">
        <f t="shared" si="124"/>
        <v>1.3599999999999999E-2</v>
      </c>
      <c r="AD837">
        <f t="shared" si="120"/>
        <v>0</v>
      </c>
      <c r="AE837">
        <f t="shared" si="125"/>
        <v>1.0316669999999999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30279834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1.4437914544160599E-72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8"/>
        <v>1.4437914544160599E-72</v>
      </c>
      <c r="Y838" s="2">
        <f t="shared" si="119"/>
        <v>0</v>
      </c>
      <c r="Z838" s="2">
        <f>IF(Y838&gt;$W$1,HLOOKUP(Y838,B838:$U$2835,ROW($B$2836)-ROW($A838),FALSE),0)</f>
        <v>0</v>
      </c>
      <c r="AA838" s="2">
        <f t="shared" si="117"/>
        <v>0</v>
      </c>
      <c r="AB838" s="2">
        <f>VLOOKUP(A838,segment3_SB_quantity!$A$2:$B$2834,2,FALSE)</f>
        <v>29</v>
      </c>
      <c r="AC838" s="3">
        <f t="shared" si="124"/>
        <v>1.3599999999999999E-2</v>
      </c>
      <c r="AD838">
        <f t="shared" si="120"/>
        <v>0</v>
      </c>
      <c r="AE838">
        <f t="shared" si="125"/>
        <v>1.0316669999999999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30309665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5.2650451256278799E-3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8"/>
        <v>5.2650451256278799E-3</v>
      </c>
      <c r="Y839" s="2">
        <f t="shared" si="119"/>
        <v>0</v>
      </c>
      <c r="Z839" s="2">
        <f>IF(Y839&gt;$W$1,HLOOKUP(Y839,B839:$U$2835,ROW($B$2836)-ROW($A839),FALSE),0)</f>
        <v>0</v>
      </c>
      <c r="AA839" s="2">
        <f t="shared" si="117"/>
        <v>0</v>
      </c>
      <c r="AB839" s="2">
        <f>VLOOKUP(A839,segment3_SB_quantity!$A$2:$B$2834,2,FALSE)</f>
        <v>4</v>
      </c>
      <c r="AC839" s="3">
        <f t="shared" si="124"/>
        <v>1.3599999999999999E-2</v>
      </c>
      <c r="AD839">
        <f t="shared" si="120"/>
        <v>0</v>
      </c>
      <c r="AE839">
        <f t="shared" si="125"/>
        <v>1.0316669999999999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30329639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2.05809701967157E-2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8"/>
        <v>2.05809701967157E-2</v>
      </c>
      <c r="Y840" s="2">
        <f t="shared" si="119"/>
        <v>0</v>
      </c>
      <c r="Z840" s="2">
        <f>IF(Y840&gt;$W$1,HLOOKUP(Y840,B840:$U$2835,ROW($B$2836)-ROW($A840),FALSE),0)</f>
        <v>0</v>
      </c>
      <c r="AA840" s="2">
        <f t="shared" si="117"/>
        <v>0</v>
      </c>
      <c r="AB840" s="2">
        <f>VLOOKUP(A840,segment3_SB_quantity!$A$2:$B$2834,2,FALSE)</f>
        <v>27</v>
      </c>
      <c r="AC840" s="3">
        <f t="shared" si="124"/>
        <v>1.3599999999999999E-2</v>
      </c>
      <c r="AD840">
        <f t="shared" si="120"/>
        <v>0</v>
      </c>
      <c r="AE840">
        <f t="shared" si="125"/>
        <v>1.0316669999999999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30349561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6.6874661619018999E-85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8"/>
        <v>6.6874661619018999E-85</v>
      </c>
      <c r="Y841" s="2">
        <f t="shared" si="119"/>
        <v>0</v>
      </c>
      <c r="Z841" s="2">
        <f>IF(Y841&gt;$W$1,HLOOKUP(Y841,B841:$U$2835,ROW($B$2836)-ROW($A841),FALSE),0)</f>
        <v>0</v>
      </c>
      <c r="AA841" s="2">
        <f t="shared" si="117"/>
        <v>0</v>
      </c>
      <c r="AB841" s="2">
        <f>VLOOKUP(A841,segment3_SB_quantity!$A$2:$B$2834,2,FALSE)</f>
        <v>2</v>
      </c>
      <c r="AC841" s="3">
        <f t="shared" si="124"/>
        <v>1.3599999999999999E-2</v>
      </c>
      <c r="AD841">
        <f t="shared" si="120"/>
        <v>0</v>
      </c>
      <c r="AE841">
        <f t="shared" si="125"/>
        <v>1.0316669999999999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30379793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8.7538121534869992E-15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8"/>
        <v>8.7538121534869992E-15</v>
      </c>
      <c r="Y842" s="2">
        <f t="shared" si="119"/>
        <v>0</v>
      </c>
      <c r="Z842" s="2">
        <f>IF(Y842&gt;$W$1,HLOOKUP(Y842,B842:$U$2835,ROW($B$2836)-ROW($A842),FALSE),0)</f>
        <v>0</v>
      </c>
      <c r="AA842" s="2">
        <f t="shared" si="117"/>
        <v>0</v>
      </c>
      <c r="AB842" s="2">
        <f>VLOOKUP(A842,segment3_SB_quantity!$A$2:$B$2834,2,FALSE)</f>
        <v>7</v>
      </c>
      <c r="AC842" s="3">
        <f t="shared" si="124"/>
        <v>1.3599999999999999E-2</v>
      </c>
      <c r="AD842">
        <f t="shared" si="120"/>
        <v>0</v>
      </c>
      <c r="AE842">
        <f t="shared" si="125"/>
        <v>1.0316669999999999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30509580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7.8167564146931995E-5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8"/>
        <v>7.8167564146931995E-5</v>
      </c>
      <c r="Y843" s="2">
        <f t="shared" si="119"/>
        <v>0</v>
      </c>
      <c r="Z843" s="2">
        <f>IF(Y843&gt;$W$1,HLOOKUP(Y843,B843:$U$2835,ROW($B$2836)-ROW($A843),FALSE),0)</f>
        <v>0</v>
      </c>
      <c r="AA843" s="2">
        <f t="shared" si="117"/>
        <v>0</v>
      </c>
      <c r="AB843" s="2">
        <f>VLOOKUP(A843,segment3_SB_quantity!$A$2:$B$2834,2,FALSE)</f>
        <v>37</v>
      </c>
      <c r="AC843" s="3">
        <f t="shared" si="124"/>
        <v>1.3599999999999999E-2</v>
      </c>
      <c r="AD843">
        <f t="shared" si="120"/>
        <v>0</v>
      </c>
      <c r="AE843">
        <f t="shared" si="125"/>
        <v>1.0316669999999999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30699587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8"/>
        <v>0</v>
      </c>
      <c r="Y844" s="2">
        <f t="shared" si="119"/>
        <v>0</v>
      </c>
      <c r="Z844" s="2">
        <f>IF(Y844&gt;$W$1,HLOOKUP(Y844,B844:$U$2835,ROW($B$2836)-ROW($A844),FALSE),0)</f>
        <v>0</v>
      </c>
      <c r="AA844" s="2">
        <f t="shared" si="117"/>
        <v>0</v>
      </c>
      <c r="AB844" s="2">
        <f>VLOOKUP(A844,segment3_SB_quantity!$A$2:$B$2834,2,FALSE)</f>
        <v>6</v>
      </c>
      <c r="AC844" s="3">
        <f t="shared" si="124"/>
        <v>1.3599999999999999E-2</v>
      </c>
      <c r="AD844">
        <f t="shared" si="120"/>
        <v>0</v>
      </c>
      <c r="AE844">
        <f t="shared" si="125"/>
        <v>1.0316669999999999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30729553</v>
      </c>
      <c r="B845" s="2">
        <v>0</v>
      </c>
      <c r="C845" s="2">
        <v>0</v>
      </c>
      <c r="D845" s="2">
        <v>0</v>
      </c>
      <c r="E845" s="2">
        <v>1.20800863412861E-2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8"/>
        <v>1.20800863412861E-2</v>
      </c>
      <c r="Y845" s="2">
        <f t="shared" si="119"/>
        <v>0</v>
      </c>
      <c r="Z845" s="2">
        <f>IF(Y845&gt;$W$1,HLOOKUP(Y845,B845:$U$2835,ROW($B$2836)-ROW($A845),FALSE),0)</f>
        <v>0</v>
      </c>
      <c r="AA845" s="2">
        <f t="shared" si="117"/>
        <v>0</v>
      </c>
      <c r="AB845" s="2">
        <f>VLOOKUP(A845,segment3_SB_quantity!$A$2:$B$2834,2,FALSE)</f>
        <v>10</v>
      </c>
      <c r="AC845" s="3">
        <f t="shared" si="124"/>
        <v>1.3599999999999999E-2</v>
      </c>
      <c r="AD845">
        <f t="shared" si="120"/>
        <v>0</v>
      </c>
      <c r="AE845">
        <f t="shared" si="125"/>
        <v>1.0316669999999999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30739829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4.2207624408374299E-2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8"/>
        <v>4.2207624408374299E-2</v>
      </c>
      <c r="Y846" s="2">
        <f t="shared" si="119"/>
        <v>0</v>
      </c>
      <c r="Z846" s="2">
        <f>IF(Y846&gt;$W$1,HLOOKUP(Y846,B846:$U$2835,ROW($B$2836)-ROW($A846),FALSE),0)</f>
        <v>0</v>
      </c>
      <c r="AA846" s="2">
        <f t="shared" si="117"/>
        <v>0</v>
      </c>
      <c r="AB846" s="2">
        <f>VLOOKUP(A846,segment3_SB_quantity!$A$2:$B$2834,2,FALSE)</f>
        <v>23</v>
      </c>
      <c r="AC846" s="3">
        <f t="shared" si="124"/>
        <v>1.3599999999999999E-2</v>
      </c>
      <c r="AD846">
        <f t="shared" si="120"/>
        <v>0</v>
      </c>
      <c r="AE846">
        <f t="shared" si="125"/>
        <v>1.0316669999999999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30769971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8"/>
        <v>0</v>
      </c>
      <c r="Y847" s="2">
        <f t="shared" si="119"/>
        <v>0</v>
      </c>
      <c r="Z847" s="2">
        <f>IF(Y847&gt;$W$1,HLOOKUP(Y847,B847:$U$2835,ROW($B$2836)-ROW($A847),FALSE),0)</f>
        <v>0</v>
      </c>
      <c r="AA847" s="2">
        <f t="shared" si="117"/>
        <v>0</v>
      </c>
      <c r="AB847" s="2">
        <f>VLOOKUP(A847,segment3_SB_quantity!$A$2:$B$2834,2,FALSE)</f>
        <v>20</v>
      </c>
      <c r="AC847" s="3">
        <f t="shared" si="124"/>
        <v>1.3599999999999999E-2</v>
      </c>
      <c r="AD847">
        <f t="shared" si="120"/>
        <v>0</v>
      </c>
      <c r="AE847">
        <f t="shared" si="125"/>
        <v>1.0316669999999999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30789712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8"/>
        <v>0</v>
      </c>
      <c r="Y848" s="2">
        <f t="shared" si="119"/>
        <v>0</v>
      </c>
      <c r="Z848" s="2">
        <f>IF(Y848&gt;$W$1,HLOOKUP(Y848,B848:$U$2835,ROW($B$2836)-ROW($A848),FALSE),0)</f>
        <v>0</v>
      </c>
      <c r="AA848" s="2">
        <f t="shared" si="117"/>
        <v>0</v>
      </c>
      <c r="AB848" s="2">
        <f>VLOOKUP(A848,segment3_SB_quantity!$A$2:$B$2834,2,FALSE)</f>
        <v>6</v>
      </c>
      <c r="AC848" s="3">
        <f t="shared" si="124"/>
        <v>1.3599999999999999E-2</v>
      </c>
      <c r="AD848">
        <f t="shared" si="120"/>
        <v>0</v>
      </c>
      <c r="AE848">
        <f t="shared" si="125"/>
        <v>1.0316669999999999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30789865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0.19695075471616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8"/>
        <v>0.19695075471616</v>
      </c>
      <c r="Y849" s="2">
        <f t="shared" si="119"/>
        <v>0</v>
      </c>
      <c r="Z849" s="2">
        <f>IF(Y849&gt;$W$1,HLOOKUP(Y849,B849:$U$2835,ROW($B$2836)-ROW($A849),FALSE),0)</f>
        <v>0</v>
      </c>
      <c r="AA849" s="2">
        <f t="shared" si="117"/>
        <v>0</v>
      </c>
      <c r="AB849" s="2">
        <f>VLOOKUP(A849,segment3_SB_quantity!$A$2:$B$2834,2,FALSE)</f>
        <v>9</v>
      </c>
      <c r="AC849" s="3">
        <f t="shared" si="124"/>
        <v>1.3599999999999999E-2</v>
      </c>
      <c r="AD849">
        <f t="shared" si="120"/>
        <v>0</v>
      </c>
      <c r="AE849">
        <f t="shared" si="125"/>
        <v>1.0316669999999999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30829946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0.13005962416174599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8"/>
        <v>0.13005962416174599</v>
      </c>
      <c r="Y850" s="2">
        <f t="shared" si="119"/>
        <v>0</v>
      </c>
      <c r="Z850" s="2">
        <f>IF(Y850&gt;$W$1,HLOOKUP(Y850,B850:$U$2835,ROW($B$2836)-ROW($A850),FALSE),0)</f>
        <v>0</v>
      </c>
      <c r="AA850" s="2">
        <f t="shared" si="117"/>
        <v>0</v>
      </c>
      <c r="AB850" s="2">
        <f>VLOOKUP(A850,segment3_SB_quantity!$A$2:$B$2834,2,FALSE)</f>
        <v>15</v>
      </c>
      <c r="AC850" s="3">
        <f t="shared" si="124"/>
        <v>1.3599999999999999E-2</v>
      </c>
      <c r="AD850">
        <f t="shared" si="120"/>
        <v>0</v>
      </c>
      <c r="AE850">
        <f t="shared" si="125"/>
        <v>1.0316669999999999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30919926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0.99999567513350796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8"/>
        <v>0.99999567513350796</v>
      </c>
      <c r="Y851" s="2">
        <f t="shared" si="119"/>
        <v>0.99999567513350796</v>
      </c>
      <c r="Z851" s="2" t="str">
        <f>IF(Y851&gt;$W$1,HLOOKUP(Y851,B851:$U$2835,ROW($B$2836)-ROW($A851),FALSE),0)</f>
        <v>P_OL6</v>
      </c>
      <c r="AA851" s="2">
        <f t="shared" si="117"/>
        <v>0.27499999999999997</v>
      </c>
      <c r="AB851" s="2">
        <f>VLOOKUP(A851,segment3_SB_quantity!$A$2:$B$2834,2,FALSE)</f>
        <v>35</v>
      </c>
      <c r="AC851" s="3">
        <f t="shared" si="124"/>
        <v>1.3599999999999999E-2</v>
      </c>
      <c r="AD851">
        <f t="shared" si="120"/>
        <v>0.47599999999999998</v>
      </c>
      <c r="AE851">
        <f t="shared" si="125"/>
        <v>1.0316669999999999</v>
      </c>
      <c r="AF851" s="2">
        <f t="shared" si="121"/>
        <v>0.49107349199999994</v>
      </c>
      <c r="AG851" s="2">
        <f t="shared" si="122"/>
        <v>0.13504521029999997</v>
      </c>
      <c r="AH851" s="1">
        <f t="shared" si="123"/>
        <v>3.6363636363636367</v>
      </c>
    </row>
    <row r="852" spans="1:34" x14ac:dyDescent="0.55000000000000004">
      <c r="A852">
        <v>30939761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1.0158300866931001E-3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8"/>
        <v>1.0158300866931001E-3</v>
      </c>
      <c r="Y852" s="2">
        <f t="shared" si="119"/>
        <v>0</v>
      </c>
      <c r="Z852" s="2">
        <f>IF(Y852&gt;$W$1,HLOOKUP(Y852,B852:$U$2835,ROW($B$2836)-ROW($A852),FALSE),0)</f>
        <v>0</v>
      </c>
      <c r="AA852" s="2">
        <f t="shared" si="117"/>
        <v>0</v>
      </c>
      <c r="AB852" s="2">
        <f>VLOOKUP(A852,segment3_SB_quantity!$A$2:$B$2834,2,FALSE)</f>
        <v>8</v>
      </c>
      <c r="AC852" s="3">
        <f t="shared" si="124"/>
        <v>1.3599999999999999E-2</v>
      </c>
      <c r="AD852">
        <f t="shared" si="120"/>
        <v>0</v>
      </c>
      <c r="AE852">
        <f t="shared" si="125"/>
        <v>1.0316669999999999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30939826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1.1751093224278399E-15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8"/>
        <v>1.1751093224278399E-15</v>
      </c>
      <c r="Y853" s="2">
        <f t="shared" si="119"/>
        <v>0</v>
      </c>
      <c r="Z853" s="2">
        <f>IF(Y853&gt;$W$1,HLOOKUP(Y853,B853:$U$2835,ROW($B$2836)-ROW($A853),FALSE),0)</f>
        <v>0</v>
      </c>
      <c r="AA853" s="2">
        <f t="shared" si="117"/>
        <v>0</v>
      </c>
      <c r="AB853" s="2">
        <f>VLOOKUP(A853,segment3_SB_quantity!$A$2:$B$2834,2,FALSE)</f>
        <v>102</v>
      </c>
      <c r="AC853" s="3">
        <f t="shared" si="124"/>
        <v>1.3599999999999999E-2</v>
      </c>
      <c r="AD853">
        <f t="shared" si="120"/>
        <v>0</v>
      </c>
      <c r="AE853">
        <f t="shared" si="125"/>
        <v>1.0316669999999999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30949690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1.4565584499323299E-2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8"/>
        <v>1.4565584499323299E-2</v>
      </c>
      <c r="Y854" s="2">
        <f t="shared" si="119"/>
        <v>0</v>
      </c>
      <c r="Z854" s="2">
        <f>IF(Y854&gt;$W$1,HLOOKUP(Y854,B854:$U$2835,ROW($B$2836)-ROW($A854),FALSE),0)</f>
        <v>0</v>
      </c>
      <c r="AA854" s="2">
        <f t="shared" si="117"/>
        <v>0</v>
      </c>
      <c r="AB854" s="2">
        <f>VLOOKUP(A854,segment3_SB_quantity!$A$2:$B$2834,2,FALSE)</f>
        <v>77</v>
      </c>
      <c r="AC854" s="3">
        <f t="shared" si="124"/>
        <v>1.3599999999999999E-2</v>
      </c>
      <c r="AD854">
        <f t="shared" si="120"/>
        <v>0</v>
      </c>
      <c r="AE854">
        <f t="shared" si="125"/>
        <v>1.0316669999999999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31009635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2.0434967580996201E-2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8"/>
        <v>2.0434967580996201E-2</v>
      </c>
      <c r="Y855" s="2">
        <f t="shared" si="119"/>
        <v>0</v>
      </c>
      <c r="Z855" s="2">
        <f>IF(Y855&gt;$W$1,HLOOKUP(Y855,B855:$U$2835,ROW($B$2836)-ROW($A855),FALSE),0)</f>
        <v>0</v>
      </c>
      <c r="AA855" s="2">
        <f t="shared" si="117"/>
        <v>0</v>
      </c>
      <c r="AB855" s="2">
        <f>VLOOKUP(A855,segment3_SB_quantity!$A$2:$B$2834,2,FALSE)</f>
        <v>83</v>
      </c>
      <c r="AC855" s="3">
        <f t="shared" si="124"/>
        <v>1.3599999999999999E-2</v>
      </c>
      <c r="AD855">
        <f t="shared" si="120"/>
        <v>0</v>
      </c>
      <c r="AE855">
        <f t="shared" si="125"/>
        <v>1.0316669999999999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31039819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8"/>
        <v>0</v>
      </c>
      <c r="Y856" s="2">
        <f t="shared" si="119"/>
        <v>0</v>
      </c>
      <c r="Z856" s="2">
        <f>IF(Y856&gt;$W$1,HLOOKUP(Y856,B856:$U$2835,ROW($B$2836)-ROW($A856),FALSE),0)</f>
        <v>0</v>
      </c>
      <c r="AA856" s="2">
        <f t="shared" si="117"/>
        <v>0</v>
      </c>
      <c r="AB856" s="2">
        <f>VLOOKUP(A856,segment3_SB_quantity!$A$2:$B$2834,2,FALSE)</f>
        <v>7</v>
      </c>
      <c r="AC856" s="3">
        <f t="shared" si="124"/>
        <v>1.3599999999999999E-2</v>
      </c>
      <c r="AD856">
        <f t="shared" si="120"/>
        <v>0</v>
      </c>
      <c r="AE856">
        <f t="shared" si="125"/>
        <v>1.0316669999999999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31069959</v>
      </c>
      <c r="B857" s="2">
        <v>0</v>
      </c>
      <c r="C857" s="2">
        <v>0</v>
      </c>
      <c r="D857" s="2">
        <v>0</v>
      </c>
      <c r="E857" s="2">
        <v>1.16584460750231E-3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8"/>
        <v>1.16584460750231E-3</v>
      </c>
      <c r="Y857" s="2">
        <f t="shared" si="119"/>
        <v>0</v>
      </c>
      <c r="Z857" s="2">
        <f>IF(Y857&gt;$W$1,HLOOKUP(Y857,B857:$U$2835,ROW($B$2836)-ROW($A857),FALSE),0)</f>
        <v>0</v>
      </c>
      <c r="AA857" s="2">
        <f t="shared" si="117"/>
        <v>0</v>
      </c>
      <c r="AB857" s="2">
        <f>VLOOKUP(A857,segment3_SB_quantity!$A$2:$B$2834,2,FALSE)</f>
        <v>7</v>
      </c>
      <c r="AC857" s="3">
        <f t="shared" si="124"/>
        <v>1.3599999999999999E-2</v>
      </c>
      <c r="AD857">
        <f t="shared" si="120"/>
        <v>0</v>
      </c>
      <c r="AE857">
        <f t="shared" si="125"/>
        <v>1.0316669999999999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31069984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8"/>
        <v>0</v>
      </c>
      <c r="Y858" s="2">
        <f t="shared" si="119"/>
        <v>0</v>
      </c>
      <c r="Z858" s="2">
        <f>IF(Y858&gt;$W$1,HLOOKUP(Y858,B858:$U$2835,ROW($B$2836)-ROW($A858),FALSE),0)</f>
        <v>0</v>
      </c>
      <c r="AA858" s="2">
        <f t="shared" si="117"/>
        <v>0</v>
      </c>
      <c r="AB858" s="2">
        <f>VLOOKUP(A858,segment3_SB_quantity!$A$2:$B$2834,2,FALSE)</f>
        <v>3</v>
      </c>
      <c r="AC858" s="3">
        <f t="shared" si="124"/>
        <v>1.3599999999999999E-2</v>
      </c>
      <c r="AD858">
        <f t="shared" si="120"/>
        <v>0</v>
      </c>
      <c r="AE858">
        <f t="shared" si="125"/>
        <v>1.0316669999999999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31079582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6.1082476056889302E-2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8"/>
        <v>6.1082476056889302E-2</v>
      </c>
      <c r="Y859" s="2">
        <f t="shared" si="119"/>
        <v>0</v>
      </c>
      <c r="Z859" s="2">
        <f>IF(Y859&gt;$W$1,HLOOKUP(Y859,B859:$U$2835,ROW($B$2836)-ROW($A859),FALSE),0)</f>
        <v>0</v>
      </c>
      <c r="AA859" s="2">
        <f t="shared" si="117"/>
        <v>0</v>
      </c>
      <c r="AB859" s="2">
        <f>VLOOKUP(A859,segment3_SB_quantity!$A$2:$B$2834,2,FALSE)</f>
        <v>63</v>
      </c>
      <c r="AC859" s="3">
        <f t="shared" si="124"/>
        <v>1.3599999999999999E-2</v>
      </c>
      <c r="AD859">
        <f t="shared" si="120"/>
        <v>0</v>
      </c>
      <c r="AE859">
        <f t="shared" si="125"/>
        <v>1.0316669999999999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31179986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0.86507958110764205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8"/>
        <v>0.86507958110764205</v>
      </c>
      <c r="Y860" s="2">
        <f t="shared" si="119"/>
        <v>0.86507958110764205</v>
      </c>
      <c r="Z860" s="2" t="str">
        <f>IF(Y860&gt;$W$1,HLOOKUP(Y860,B860:$U$2835,ROW($B$2836)-ROW($A860),FALSE),0)</f>
        <v>P_OL10</v>
      </c>
      <c r="AA860" s="2">
        <f t="shared" si="117"/>
        <v>0.47499999999999992</v>
      </c>
      <c r="AB860" s="2">
        <f>VLOOKUP(A860,segment3_SB_quantity!$A$2:$B$2834,2,FALSE)</f>
        <v>22</v>
      </c>
      <c r="AC860" s="3">
        <f t="shared" si="124"/>
        <v>1.3599999999999999E-2</v>
      </c>
      <c r="AD860">
        <f t="shared" si="120"/>
        <v>0.29919999999999997</v>
      </c>
      <c r="AE860">
        <f t="shared" si="125"/>
        <v>1.0316669999999999</v>
      </c>
      <c r="AF860" s="2">
        <f t="shared" si="121"/>
        <v>0.30867476639999991</v>
      </c>
      <c r="AG860" s="2">
        <f t="shared" si="122"/>
        <v>0.14662051403999996</v>
      </c>
      <c r="AH860" s="1">
        <f t="shared" si="123"/>
        <v>2.1052631578947367</v>
      </c>
    </row>
    <row r="861" spans="1:34" x14ac:dyDescent="0.55000000000000004">
      <c r="A861">
        <v>31239906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8"/>
        <v>0</v>
      </c>
      <c r="Y861" s="2">
        <f t="shared" si="119"/>
        <v>0</v>
      </c>
      <c r="Z861" s="2">
        <f>IF(Y861&gt;$W$1,HLOOKUP(Y861,B861:$U$2835,ROW($B$2836)-ROW($A861),FALSE),0)</f>
        <v>0</v>
      </c>
      <c r="AA861" s="2">
        <f t="shared" si="117"/>
        <v>0</v>
      </c>
      <c r="AB861" s="2">
        <f>VLOOKUP(A861,segment3_SB_quantity!$A$2:$B$2834,2,FALSE)</f>
        <v>4</v>
      </c>
      <c r="AC861" s="3">
        <f t="shared" si="124"/>
        <v>1.3599999999999999E-2</v>
      </c>
      <c r="AD861">
        <f t="shared" si="120"/>
        <v>0</v>
      </c>
      <c r="AE861">
        <f t="shared" si="125"/>
        <v>1.0316669999999999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31249952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8"/>
        <v>0</v>
      </c>
      <c r="Y862" s="2">
        <f t="shared" si="119"/>
        <v>0</v>
      </c>
      <c r="Z862" s="2">
        <f>IF(Y862&gt;$W$1,HLOOKUP(Y862,B862:$U$2835,ROW($B$2836)-ROW($A862),FALSE),0)</f>
        <v>0</v>
      </c>
      <c r="AA862" s="2">
        <f t="shared" si="117"/>
        <v>0</v>
      </c>
      <c r="AB862" s="2">
        <f>VLOOKUP(A862,segment3_SB_quantity!$A$2:$B$2834,2,FALSE)</f>
        <v>2</v>
      </c>
      <c r="AC862" s="3">
        <f t="shared" si="124"/>
        <v>1.3599999999999999E-2</v>
      </c>
      <c r="AD862">
        <f t="shared" si="120"/>
        <v>0</v>
      </c>
      <c r="AE862">
        <f t="shared" si="125"/>
        <v>1.0316669999999999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31259918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5.4154335442071503E-21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8"/>
        <v>5.4154335442071503E-21</v>
      </c>
      <c r="Y863" s="2">
        <f t="shared" si="119"/>
        <v>0</v>
      </c>
      <c r="Z863" s="2">
        <f>IF(Y863&gt;$W$1,HLOOKUP(Y863,B863:$U$2835,ROW($B$2836)-ROW($A863),FALSE),0)</f>
        <v>0</v>
      </c>
      <c r="AA863" s="2">
        <f t="shared" si="117"/>
        <v>0</v>
      </c>
      <c r="AB863" s="2">
        <f>VLOOKUP(A863,segment3_SB_quantity!$A$2:$B$2834,2,FALSE)</f>
        <v>1</v>
      </c>
      <c r="AC863" s="3">
        <f t="shared" si="124"/>
        <v>1.3599999999999999E-2</v>
      </c>
      <c r="AD863">
        <f t="shared" si="120"/>
        <v>0</v>
      </c>
      <c r="AE863">
        <f t="shared" si="125"/>
        <v>1.0316669999999999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31309962</v>
      </c>
      <c r="B864" s="2">
        <v>0</v>
      </c>
      <c r="C864" s="2">
        <v>0</v>
      </c>
      <c r="D864" s="2">
        <v>0</v>
      </c>
      <c r="E864" s="2">
        <v>1.51675400129177E-2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8"/>
        <v>1.51675400129177E-2</v>
      </c>
      <c r="Y864" s="2">
        <f t="shared" si="119"/>
        <v>0</v>
      </c>
      <c r="Z864" s="2">
        <f>IF(Y864&gt;$W$1,HLOOKUP(Y864,B864:$U$2835,ROW($B$2836)-ROW($A864),FALSE),0)</f>
        <v>0</v>
      </c>
      <c r="AA864" s="2">
        <f t="shared" si="117"/>
        <v>0</v>
      </c>
      <c r="AB864" s="2">
        <f>VLOOKUP(A864,segment3_SB_quantity!$A$2:$B$2834,2,FALSE)</f>
        <v>45</v>
      </c>
      <c r="AC864" s="3">
        <f t="shared" si="124"/>
        <v>1.3599999999999999E-2</v>
      </c>
      <c r="AD864">
        <f t="shared" si="120"/>
        <v>0</v>
      </c>
      <c r="AE864">
        <f t="shared" si="125"/>
        <v>1.0316669999999999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31339930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8"/>
        <v>0</v>
      </c>
      <c r="Y865" s="2">
        <f t="shared" si="119"/>
        <v>0</v>
      </c>
      <c r="Z865" s="2">
        <f>IF(Y865&gt;$W$1,HLOOKUP(Y865,B865:$U$2835,ROW($B$2836)-ROW($A865),FALSE),0)</f>
        <v>0</v>
      </c>
      <c r="AA865" s="2">
        <f t="shared" si="117"/>
        <v>0</v>
      </c>
      <c r="AB865" s="2">
        <f>VLOOKUP(A865,segment3_SB_quantity!$A$2:$B$2834,2,FALSE)</f>
        <v>4</v>
      </c>
      <c r="AC865" s="3">
        <f t="shared" si="124"/>
        <v>1.3599999999999999E-2</v>
      </c>
      <c r="AD865">
        <f t="shared" si="120"/>
        <v>0</v>
      </c>
      <c r="AE865">
        <f t="shared" si="125"/>
        <v>1.0316669999999999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31399808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4.6775747277398904E-3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8"/>
        <v>4.6775747277398904E-3</v>
      </c>
      <c r="Y866" s="2">
        <f t="shared" si="119"/>
        <v>0</v>
      </c>
      <c r="Z866" s="2">
        <f>IF(Y866&gt;$W$1,HLOOKUP(Y866,B866:$U$2835,ROW($B$2836)-ROW($A866),FALSE),0)</f>
        <v>0</v>
      </c>
      <c r="AA866" s="2">
        <f t="shared" si="117"/>
        <v>0</v>
      </c>
      <c r="AB866" s="2">
        <f>VLOOKUP(A866,segment3_SB_quantity!$A$2:$B$2834,2,FALSE)</f>
        <v>31</v>
      </c>
      <c r="AC866" s="3">
        <f t="shared" si="124"/>
        <v>1.3599999999999999E-2</v>
      </c>
      <c r="AD866">
        <f t="shared" si="120"/>
        <v>0</v>
      </c>
      <c r="AE866">
        <f t="shared" si="125"/>
        <v>1.0316669999999999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31409984</v>
      </c>
      <c r="B867" s="2">
        <v>0</v>
      </c>
      <c r="C867" s="2">
        <v>0</v>
      </c>
      <c r="D867" s="2">
        <v>0</v>
      </c>
      <c r="E867" s="2">
        <v>1.4048168025534E-2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8"/>
        <v>1.4048168025534E-2</v>
      </c>
      <c r="Y867" s="2">
        <f t="shared" si="119"/>
        <v>0</v>
      </c>
      <c r="Z867" s="2">
        <f>IF(Y867&gt;$W$1,HLOOKUP(Y867,B867:$U$2835,ROW($B$2836)-ROW($A867),FALSE),0)</f>
        <v>0</v>
      </c>
      <c r="AA867" s="2">
        <f t="shared" si="117"/>
        <v>0</v>
      </c>
      <c r="AB867" s="2">
        <f>VLOOKUP(A867,segment3_SB_quantity!$A$2:$B$2834,2,FALSE)</f>
        <v>24</v>
      </c>
      <c r="AC867" s="3">
        <f t="shared" si="124"/>
        <v>1.3599999999999999E-2</v>
      </c>
      <c r="AD867">
        <f t="shared" si="120"/>
        <v>0</v>
      </c>
      <c r="AE867">
        <f t="shared" si="125"/>
        <v>1.0316669999999999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31429680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1.32335407138795E-35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8"/>
        <v>1.32335407138795E-35</v>
      </c>
      <c r="Y868" s="2">
        <f t="shared" si="119"/>
        <v>0</v>
      </c>
      <c r="Z868" s="2">
        <f>IF(Y868&gt;$W$1,HLOOKUP(Y868,B868:$U$2835,ROW($B$2836)-ROW($A868),FALSE),0)</f>
        <v>0</v>
      </c>
      <c r="AA868" s="2">
        <f t="shared" si="117"/>
        <v>0</v>
      </c>
      <c r="AB868" s="2">
        <f>VLOOKUP(A868,segment3_SB_quantity!$A$2:$B$2834,2,FALSE)</f>
        <v>36</v>
      </c>
      <c r="AC868" s="3">
        <f t="shared" si="124"/>
        <v>1.3599999999999999E-2</v>
      </c>
      <c r="AD868">
        <f t="shared" si="120"/>
        <v>0</v>
      </c>
      <c r="AE868">
        <f t="shared" si="125"/>
        <v>1.0316669999999999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31469798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8"/>
        <v>0</v>
      </c>
      <c r="Y869" s="2">
        <f t="shared" si="119"/>
        <v>0</v>
      </c>
      <c r="Z869" s="2">
        <f>IF(Y869&gt;$W$1,HLOOKUP(Y869,B869:$U$2835,ROW($B$2836)-ROW($A869),FALSE),0)</f>
        <v>0</v>
      </c>
      <c r="AA869" s="2">
        <f t="shared" si="117"/>
        <v>0</v>
      </c>
      <c r="AB869" s="2">
        <f>VLOOKUP(A869,segment3_SB_quantity!$A$2:$B$2834,2,FALSE)</f>
        <v>85</v>
      </c>
      <c r="AC869" s="3">
        <f t="shared" si="124"/>
        <v>1.3599999999999999E-2</v>
      </c>
      <c r="AD869">
        <f t="shared" si="120"/>
        <v>0</v>
      </c>
      <c r="AE869">
        <f t="shared" si="125"/>
        <v>1.0316669999999999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31469834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1.05144491688436E-269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8"/>
        <v>1.05144491688436E-269</v>
      </c>
      <c r="Y870" s="2">
        <f t="shared" si="119"/>
        <v>0</v>
      </c>
      <c r="Z870" s="2">
        <f>IF(Y870&gt;$W$1,HLOOKUP(Y870,B870:$U$2835,ROW($B$2836)-ROW($A870),FALSE),0)</f>
        <v>0</v>
      </c>
      <c r="AA870" s="2">
        <f t="shared" si="117"/>
        <v>0</v>
      </c>
      <c r="AB870" s="2">
        <f>VLOOKUP(A870,segment3_SB_quantity!$A$2:$B$2834,2,FALSE)</f>
        <v>1</v>
      </c>
      <c r="AC870" s="3">
        <f t="shared" si="124"/>
        <v>1.3599999999999999E-2</v>
      </c>
      <c r="AD870">
        <f t="shared" si="120"/>
        <v>0</v>
      </c>
      <c r="AE870">
        <f t="shared" si="125"/>
        <v>1.0316669999999999</v>
      </c>
      <c r="AF870" s="2">
        <f t="shared" si="121"/>
        <v>0</v>
      </c>
      <c r="AG870" s="2">
        <f t="shared" si="122"/>
        <v>0</v>
      </c>
      <c r="AH870" s="1">
        <f t="shared" si="123"/>
        <v>0</v>
      </c>
    </row>
    <row r="871" spans="1:34" x14ac:dyDescent="0.55000000000000004">
      <c r="A871">
        <v>31499971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8"/>
        <v>0</v>
      </c>
      <c r="Y871" s="2">
        <f t="shared" si="119"/>
        <v>0</v>
      </c>
      <c r="Z871" s="2">
        <f>IF(Y871&gt;$W$1,HLOOKUP(Y871,B871:$U$2835,ROW($B$2836)-ROW($A871),FALSE),0)</f>
        <v>0</v>
      </c>
      <c r="AA871" s="2">
        <f t="shared" si="117"/>
        <v>0</v>
      </c>
      <c r="AB871" s="2">
        <f>VLOOKUP(A871,segment3_SB_quantity!$A$2:$B$2834,2,FALSE)</f>
        <v>1</v>
      </c>
      <c r="AC871" s="3">
        <f t="shared" si="124"/>
        <v>1.3599999999999999E-2</v>
      </c>
      <c r="AD871">
        <f t="shared" si="120"/>
        <v>0</v>
      </c>
      <c r="AE871">
        <f t="shared" si="125"/>
        <v>1.0316669999999999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31529937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9.2138758328168205E-6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8"/>
        <v>9.2138758328168205E-6</v>
      </c>
      <c r="Y872" s="2">
        <f t="shared" si="119"/>
        <v>0</v>
      </c>
      <c r="Z872" s="2">
        <f>IF(Y872&gt;$W$1,HLOOKUP(Y872,B872:$U$2835,ROW($B$2836)-ROW($A872),FALSE),0)</f>
        <v>0</v>
      </c>
      <c r="AA872" s="2">
        <f t="shared" si="117"/>
        <v>0</v>
      </c>
      <c r="AB872" s="2">
        <f>VLOOKUP(A872,segment3_SB_quantity!$A$2:$B$2834,2,FALSE)</f>
        <v>5</v>
      </c>
      <c r="AC872" s="3">
        <f t="shared" si="124"/>
        <v>1.3599999999999999E-2</v>
      </c>
      <c r="AD872">
        <f t="shared" si="120"/>
        <v>0</v>
      </c>
      <c r="AE872">
        <f t="shared" si="125"/>
        <v>1.0316669999999999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31529975</v>
      </c>
      <c r="B873" s="2">
        <v>0</v>
      </c>
      <c r="C873" s="2">
        <v>2.68968104253338E-2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8"/>
        <v>2.68968104253338E-2</v>
      </c>
      <c r="Y873" s="2">
        <f t="shared" si="119"/>
        <v>0</v>
      </c>
      <c r="Z873" s="2">
        <f>IF(Y873&gt;$W$1,HLOOKUP(Y873,B873:$U$2835,ROW($B$2836)-ROW($A873),FALSE),0)</f>
        <v>0</v>
      </c>
      <c r="AA873" s="2">
        <f t="shared" si="117"/>
        <v>0</v>
      </c>
      <c r="AB873" s="2">
        <f>VLOOKUP(A873,segment3_SB_quantity!$A$2:$B$2834,2,FALSE)</f>
        <v>26</v>
      </c>
      <c r="AC873" s="3">
        <f t="shared" si="124"/>
        <v>1.3599999999999999E-2</v>
      </c>
      <c r="AD873">
        <f t="shared" si="120"/>
        <v>0</v>
      </c>
      <c r="AE873">
        <f t="shared" si="125"/>
        <v>1.0316669999999999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31569956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0.943358401447283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8"/>
        <v>0.943358401447283</v>
      </c>
      <c r="Y874" s="2">
        <f t="shared" si="119"/>
        <v>0.943358401447283</v>
      </c>
      <c r="Z874" s="2" t="str">
        <f>IF(Y874&gt;$W$1,HLOOKUP(Y874,B874:$U$2835,ROW($B$2836)-ROW($A874),FALSE),0)</f>
        <v>P_OL7</v>
      </c>
      <c r="AA874" s="2">
        <f t="shared" si="117"/>
        <v>0.32499999999999996</v>
      </c>
      <c r="AB874" s="2">
        <f>VLOOKUP(A874,segment3_SB_quantity!$A$2:$B$2834,2,FALSE)</f>
        <v>43</v>
      </c>
      <c r="AC874" s="3">
        <f t="shared" si="124"/>
        <v>1.3599999999999999E-2</v>
      </c>
      <c r="AD874">
        <f t="shared" si="120"/>
        <v>0.58479999999999999</v>
      </c>
      <c r="AE874">
        <f t="shared" si="125"/>
        <v>1.0316669999999999</v>
      </c>
      <c r="AF874" s="2">
        <f t="shared" si="121"/>
        <v>0.60331886159999992</v>
      </c>
      <c r="AG874" s="2">
        <f t="shared" si="122"/>
        <v>0.19607863001999995</v>
      </c>
      <c r="AH874" s="1">
        <f t="shared" si="123"/>
        <v>3.0769230769230771</v>
      </c>
    </row>
    <row r="875" spans="1:34" x14ac:dyDescent="0.55000000000000004">
      <c r="A875">
        <v>31619963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1.22462393120825E-2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8"/>
        <v>1.22462393120825E-2</v>
      </c>
      <c r="Y875" s="2">
        <f t="shared" si="119"/>
        <v>0</v>
      </c>
      <c r="Z875" s="2">
        <f>IF(Y875&gt;$W$1,HLOOKUP(Y875,B875:$U$2835,ROW($B$2836)-ROW($A875),FALSE),0)</f>
        <v>0</v>
      </c>
      <c r="AA875" s="2">
        <f t="shared" si="117"/>
        <v>0</v>
      </c>
      <c r="AB875" s="2">
        <f>VLOOKUP(A875,segment3_SB_quantity!$A$2:$B$2834,2,FALSE)</f>
        <v>10</v>
      </c>
      <c r="AC875" s="3">
        <f t="shared" si="124"/>
        <v>1.3599999999999999E-2</v>
      </c>
      <c r="AD875">
        <f t="shared" si="120"/>
        <v>0</v>
      </c>
      <c r="AE875">
        <f t="shared" si="125"/>
        <v>1.0316669999999999</v>
      </c>
      <c r="AF875" s="2">
        <f t="shared" si="121"/>
        <v>0</v>
      </c>
      <c r="AG875" s="2">
        <f t="shared" si="122"/>
        <v>0</v>
      </c>
      <c r="AH875" s="1">
        <f t="shared" si="123"/>
        <v>0</v>
      </c>
    </row>
    <row r="876" spans="1:34" x14ac:dyDescent="0.55000000000000004">
      <c r="A876">
        <v>31659636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5.2845583293581396E-19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8"/>
        <v>5.2845583293581396E-19</v>
      </c>
      <c r="Y876" s="2">
        <f t="shared" si="119"/>
        <v>0</v>
      </c>
      <c r="Z876" s="2">
        <f>IF(Y876&gt;$W$1,HLOOKUP(Y876,B876:$U$2835,ROW($B$2836)-ROW($A876),FALSE),0)</f>
        <v>0</v>
      </c>
      <c r="AA876" s="2">
        <f t="shared" si="117"/>
        <v>0</v>
      </c>
      <c r="AB876" s="2">
        <f>VLOOKUP(A876,segment3_SB_quantity!$A$2:$B$2834,2,FALSE)</f>
        <v>41</v>
      </c>
      <c r="AC876" s="3">
        <f t="shared" si="124"/>
        <v>1.3599999999999999E-2</v>
      </c>
      <c r="AD876">
        <f t="shared" si="120"/>
        <v>0</v>
      </c>
      <c r="AE876">
        <f t="shared" si="125"/>
        <v>1.0316669999999999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31709884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8"/>
        <v>0</v>
      </c>
      <c r="Y877" s="2">
        <f t="shared" si="119"/>
        <v>0</v>
      </c>
      <c r="Z877" s="2">
        <f>IF(Y877&gt;$W$1,HLOOKUP(Y877,B877:$U$2835,ROW($B$2836)-ROW($A877),FALSE),0)</f>
        <v>0</v>
      </c>
      <c r="AA877" s="2">
        <f t="shared" si="117"/>
        <v>0</v>
      </c>
      <c r="AB877" s="2">
        <f>VLOOKUP(A877,segment3_SB_quantity!$A$2:$B$2834,2,FALSE)</f>
        <v>16</v>
      </c>
      <c r="AC877" s="3">
        <f t="shared" si="124"/>
        <v>1.3599999999999999E-2</v>
      </c>
      <c r="AD877">
        <f t="shared" si="120"/>
        <v>0</v>
      </c>
      <c r="AE877">
        <f t="shared" si="125"/>
        <v>1.0316669999999999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31719877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1.8466407211395999E-2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8"/>
        <v>1.8466407211395999E-2</v>
      </c>
      <c r="Y878" s="2">
        <f t="shared" si="119"/>
        <v>0</v>
      </c>
      <c r="Z878" s="2">
        <f>IF(Y878&gt;$W$1,HLOOKUP(Y878,B878:$U$2835,ROW($B$2836)-ROW($A878),FALSE),0)</f>
        <v>0</v>
      </c>
      <c r="AA878" s="2">
        <f t="shared" si="117"/>
        <v>0</v>
      </c>
      <c r="AB878" s="2">
        <f>VLOOKUP(A878,segment3_SB_quantity!$A$2:$B$2834,2,FALSE)</f>
        <v>169</v>
      </c>
      <c r="AC878" s="3">
        <f t="shared" si="124"/>
        <v>1.3599999999999999E-2</v>
      </c>
      <c r="AD878">
        <f t="shared" si="120"/>
        <v>0</v>
      </c>
      <c r="AE878">
        <f t="shared" si="125"/>
        <v>1.0316669999999999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31739622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1.8770408084099601E-2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8"/>
        <v>1.8770408084099601E-2</v>
      </c>
      <c r="Y879" s="2">
        <f t="shared" si="119"/>
        <v>0</v>
      </c>
      <c r="Z879" s="2">
        <f>IF(Y879&gt;$W$1,HLOOKUP(Y879,B879:$U$2835,ROW($B$2836)-ROW($A879),FALSE),0)</f>
        <v>0</v>
      </c>
      <c r="AA879" s="2">
        <f t="shared" si="117"/>
        <v>0</v>
      </c>
      <c r="AB879" s="2">
        <f>VLOOKUP(A879,segment3_SB_quantity!$A$2:$B$2834,2,FALSE)</f>
        <v>26</v>
      </c>
      <c r="AC879" s="3">
        <f t="shared" si="124"/>
        <v>1.3599999999999999E-2</v>
      </c>
      <c r="AD879">
        <f t="shared" si="120"/>
        <v>0</v>
      </c>
      <c r="AE879">
        <f t="shared" si="125"/>
        <v>1.0316669999999999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31809821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8"/>
        <v>0</v>
      </c>
      <c r="Y880" s="2">
        <f t="shared" si="119"/>
        <v>0</v>
      </c>
      <c r="Z880" s="2">
        <f>IF(Y880&gt;$W$1,HLOOKUP(Y880,B880:$U$2835,ROW($B$2836)-ROW($A880),FALSE),0)</f>
        <v>0</v>
      </c>
      <c r="AA880" s="2">
        <f t="shared" si="117"/>
        <v>0</v>
      </c>
      <c r="AB880" s="2">
        <f>VLOOKUP(A880,segment3_SB_quantity!$A$2:$B$2834,2,FALSE)</f>
        <v>24</v>
      </c>
      <c r="AC880" s="3">
        <f t="shared" si="124"/>
        <v>1.3599999999999999E-2</v>
      </c>
      <c r="AD880">
        <f t="shared" si="120"/>
        <v>0</v>
      </c>
      <c r="AE880">
        <f t="shared" si="125"/>
        <v>1.0316669999999999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31829749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9.6869093546388401E-4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8"/>
        <v>9.6869093546388401E-4</v>
      </c>
      <c r="Y881" s="2">
        <f t="shared" si="119"/>
        <v>0</v>
      </c>
      <c r="Z881" s="2">
        <f>IF(Y881&gt;$W$1,HLOOKUP(Y881,B881:$U$2835,ROW($B$2836)-ROW($A881),FALSE),0)</f>
        <v>0</v>
      </c>
      <c r="AA881" s="2">
        <f t="shared" si="117"/>
        <v>0</v>
      </c>
      <c r="AB881" s="2">
        <f>VLOOKUP(A881,segment3_SB_quantity!$A$2:$B$2834,2,FALSE)</f>
        <v>45</v>
      </c>
      <c r="AC881" s="3">
        <f t="shared" si="124"/>
        <v>1.3599999999999999E-2</v>
      </c>
      <c r="AD881">
        <f t="shared" si="120"/>
        <v>0</v>
      </c>
      <c r="AE881">
        <f t="shared" si="125"/>
        <v>1.0316669999999999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31849993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5.17670885573168E-2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8"/>
        <v>5.17670885573168E-2</v>
      </c>
      <c r="Y882" s="2">
        <f t="shared" si="119"/>
        <v>0</v>
      </c>
      <c r="Z882" s="2">
        <f>IF(Y882&gt;$W$1,HLOOKUP(Y882,B882:$U$2835,ROW($B$2836)-ROW($A882),FALSE),0)</f>
        <v>0</v>
      </c>
      <c r="AA882" s="2">
        <f t="shared" si="117"/>
        <v>0</v>
      </c>
      <c r="AB882" s="2">
        <f>VLOOKUP(A882,segment3_SB_quantity!$A$2:$B$2834,2,FALSE)</f>
        <v>1</v>
      </c>
      <c r="AC882" s="3">
        <f t="shared" si="124"/>
        <v>1.3599999999999999E-2</v>
      </c>
      <c r="AD882">
        <f t="shared" si="120"/>
        <v>0</v>
      </c>
      <c r="AE882">
        <f t="shared" si="125"/>
        <v>1.0316669999999999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31879773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0.17639390992751799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8"/>
        <v>0.17639390992751799</v>
      </c>
      <c r="Y883" s="2">
        <f t="shared" si="119"/>
        <v>0</v>
      </c>
      <c r="Z883" s="2">
        <f>IF(Y883&gt;$W$1,HLOOKUP(Y883,B883:$U$2835,ROW($B$2836)-ROW($A883),FALSE),0)</f>
        <v>0</v>
      </c>
      <c r="AA883" s="2">
        <f t="shared" si="117"/>
        <v>0</v>
      </c>
      <c r="AB883" s="2">
        <f>VLOOKUP(A883,segment3_SB_quantity!$A$2:$B$2834,2,FALSE)</f>
        <v>341</v>
      </c>
      <c r="AC883" s="3">
        <f t="shared" si="124"/>
        <v>1.3599999999999999E-2</v>
      </c>
      <c r="AD883">
        <f t="shared" si="120"/>
        <v>0</v>
      </c>
      <c r="AE883">
        <f t="shared" si="125"/>
        <v>1.0316669999999999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31929673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8"/>
        <v>0</v>
      </c>
      <c r="Y884" s="2">
        <f t="shared" si="119"/>
        <v>0</v>
      </c>
      <c r="Z884" s="2">
        <f>IF(Y884&gt;$W$1,HLOOKUP(Y884,B884:$U$2835,ROW($B$2836)-ROW($A884),FALSE),0)</f>
        <v>0</v>
      </c>
      <c r="AA884" s="2">
        <f t="shared" si="117"/>
        <v>0</v>
      </c>
      <c r="AB884" s="2">
        <f>VLOOKUP(A884,segment3_SB_quantity!$A$2:$B$2834,2,FALSE)</f>
        <v>1</v>
      </c>
      <c r="AC884" s="3">
        <f t="shared" si="124"/>
        <v>1.3599999999999999E-2</v>
      </c>
      <c r="AD884">
        <f t="shared" si="120"/>
        <v>0</v>
      </c>
      <c r="AE884">
        <f t="shared" si="125"/>
        <v>1.0316669999999999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31929809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6.0236069584549696E-6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8"/>
        <v>6.0236069584549696E-6</v>
      </c>
      <c r="Y885" s="2">
        <f t="shared" si="119"/>
        <v>0</v>
      </c>
      <c r="Z885" s="2">
        <f>IF(Y885&gt;$W$1,HLOOKUP(Y885,B885:$U$2835,ROW($B$2836)-ROW($A885),FALSE),0)</f>
        <v>0</v>
      </c>
      <c r="AA885" s="2">
        <f t="shared" si="117"/>
        <v>0</v>
      </c>
      <c r="AB885" s="2">
        <f>VLOOKUP(A885,segment3_SB_quantity!$A$2:$B$2834,2,FALSE)</f>
        <v>26</v>
      </c>
      <c r="AC885" s="3">
        <f t="shared" si="124"/>
        <v>1.3599999999999999E-2</v>
      </c>
      <c r="AD885">
        <f t="shared" si="120"/>
        <v>0</v>
      </c>
      <c r="AE885">
        <f t="shared" si="125"/>
        <v>1.0316669999999999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32019639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8"/>
        <v>0</v>
      </c>
      <c r="Y886" s="2">
        <f t="shared" si="119"/>
        <v>0</v>
      </c>
      <c r="Z886" s="2">
        <f>IF(Y886&gt;$W$1,HLOOKUP(Y886,B886:$U$2835,ROW($B$2836)-ROW($A886),FALSE),0)</f>
        <v>0</v>
      </c>
      <c r="AA886" s="2">
        <f t="shared" si="117"/>
        <v>0</v>
      </c>
      <c r="AB886" s="2">
        <f>VLOOKUP(A886,segment3_SB_quantity!$A$2:$B$2834,2,FALSE)</f>
        <v>52</v>
      </c>
      <c r="AC886" s="3">
        <f t="shared" si="124"/>
        <v>1.3599999999999999E-2</v>
      </c>
      <c r="AD886">
        <f t="shared" si="120"/>
        <v>0</v>
      </c>
      <c r="AE886">
        <f t="shared" si="125"/>
        <v>1.0316669999999999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32229986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0.15341326831374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8"/>
        <v>0.15341326831374</v>
      </c>
      <c r="Y887" s="2">
        <f t="shared" si="119"/>
        <v>0</v>
      </c>
      <c r="Z887" s="2">
        <f>IF(Y887&gt;$W$1,HLOOKUP(Y887,B887:$U$2835,ROW($B$2836)-ROW($A887),FALSE),0)</f>
        <v>0</v>
      </c>
      <c r="AA887" s="2">
        <f t="shared" si="117"/>
        <v>0</v>
      </c>
      <c r="AB887" s="2">
        <f>VLOOKUP(A887,segment3_SB_quantity!$A$2:$B$2834,2,FALSE)</f>
        <v>13</v>
      </c>
      <c r="AC887" s="3">
        <f t="shared" si="124"/>
        <v>1.3599999999999999E-2</v>
      </c>
      <c r="AD887">
        <f t="shared" si="120"/>
        <v>0</v>
      </c>
      <c r="AE887">
        <f t="shared" si="125"/>
        <v>1.0316669999999999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32239659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2.0374189054899899E-3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8"/>
        <v>2.0374189054899899E-3</v>
      </c>
      <c r="Y888" s="2">
        <f t="shared" si="119"/>
        <v>0</v>
      </c>
      <c r="Z888" s="2">
        <f>IF(Y888&gt;$W$1,HLOOKUP(Y888,B888:$U$2835,ROW($B$2836)-ROW($A888),FALSE),0)</f>
        <v>0</v>
      </c>
      <c r="AA888" s="2">
        <f t="shared" si="117"/>
        <v>0</v>
      </c>
      <c r="AB888" s="2">
        <f>VLOOKUP(A888,segment3_SB_quantity!$A$2:$B$2834,2,FALSE)</f>
        <v>4</v>
      </c>
      <c r="AC888" s="3">
        <f t="shared" si="124"/>
        <v>1.3599999999999999E-2</v>
      </c>
      <c r="AD888">
        <f t="shared" si="120"/>
        <v>0</v>
      </c>
      <c r="AE888">
        <f t="shared" si="125"/>
        <v>1.0316669999999999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32329556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8.2165137185721696E-4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8"/>
        <v>8.2165137185721696E-4</v>
      </c>
      <c r="Y889" s="2">
        <f t="shared" si="119"/>
        <v>0</v>
      </c>
      <c r="Z889" s="2">
        <f>IF(Y889&gt;$W$1,HLOOKUP(Y889,B889:$U$2835,ROW($B$2836)-ROW($A889),FALSE),0)</f>
        <v>0</v>
      </c>
      <c r="AA889" s="2">
        <f t="shared" si="117"/>
        <v>0</v>
      </c>
      <c r="AB889" s="2">
        <f>VLOOKUP(A889,segment3_SB_quantity!$A$2:$B$2834,2,FALSE)</f>
        <v>100</v>
      </c>
      <c r="AC889" s="3">
        <f t="shared" si="124"/>
        <v>1.3599999999999999E-2</v>
      </c>
      <c r="AD889">
        <f t="shared" si="120"/>
        <v>0</v>
      </c>
      <c r="AE889">
        <f t="shared" si="125"/>
        <v>1.0316669999999999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32329957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8"/>
        <v>0</v>
      </c>
      <c r="Y890" s="2">
        <f t="shared" si="119"/>
        <v>0</v>
      </c>
      <c r="Z890" s="2">
        <f>IF(Y890&gt;$W$1,HLOOKUP(Y890,B890:$U$2835,ROW($B$2836)-ROW($A890),FALSE),0)</f>
        <v>0</v>
      </c>
      <c r="AA890" s="2">
        <f t="shared" si="117"/>
        <v>0</v>
      </c>
      <c r="AB890" s="2">
        <f>VLOOKUP(A890,segment3_SB_quantity!$A$2:$B$2834,2,FALSE)</f>
        <v>79</v>
      </c>
      <c r="AC890" s="3">
        <f t="shared" si="124"/>
        <v>1.3599999999999999E-2</v>
      </c>
      <c r="AD890">
        <f t="shared" si="120"/>
        <v>0</v>
      </c>
      <c r="AE890">
        <f t="shared" si="125"/>
        <v>1.0316669999999999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32409792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2.1469053540204501E-11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8"/>
        <v>2.1469053540204501E-11</v>
      </c>
      <c r="Y891" s="2">
        <f t="shared" si="119"/>
        <v>0</v>
      </c>
      <c r="Z891" s="2">
        <f>IF(Y891&gt;$W$1,HLOOKUP(Y891,B891:$U$2835,ROW($B$2836)-ROW($A891),FALSE),0)</f>
        <v>0</v>
      </c>
      <c r="AA891" s="2">
        <f t="shared" si="117"/>
        <v>0</v>
      </c>
      <c r="AB891" s="2">
        <f>VLOOKUP(A891,segment3_SB_quantity!$A$2:$B$2834,2,FALSE)</f>
        <v>61</v>
      </c>
      <c r="AC891" s="3">
        <f t="shared" si="124"/>
        <v>1.3599999999999999E-2</v>
      </c>
      <c r="AD891">
        <f t="shared" si="120"/>
        <v>0</v>
      </c>
      <c r="AE891">
        <f t="shared" si="125"/>
        <v>1.0316669999999999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32429846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5.3971484527349201E-6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8"/>
        <v>5.3971484527349201E-6</v>
      </c>
      <c r="Y892" s="2">
        <f t="shared" si="119"/>
        <v>0</v>
      </c>
      <c r="Z892" s="2">
        <f>IF(Y892&gt;$W$1,HLOOKUP(Y892,B892:$U$2835,ROW($B$2836)-ROW($A892),FALSE),0)</f>
        <v>0</v>
      </c>
      <c r="AA892" s="2">
        <f t="shared" si="117"/>
        <v>0</v>
      </c>
      <c r="AB892" s="2">
        <f>VLOOKUP(A892,segment3_SB_quantity!$A$2:$B$2834,2,FALSE)</f>
        <v>60</v>
      </c>
      <c r="AC892" s="3">
        <f t="shared" si="124"/>
        <v>1.3599999999999999E-2</v>
      </c>
      <c r="AD892">
        <f t="shared" si="120"/>
        <v>0</v>
      </c>
      <c r="AE892">
        <f t="shared" si="125"/>
        <v>1.0316669999999999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32489866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1.4691468371417601E-20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8"/>
        <v>1.4691468371417601E-20</v>
      </c>
      <c r="Y893" s="2">
        <f t="shared" si="119"/>
        <v>0</v>
      </c>
      <c r="Z893" s="2">
        <f>IF(Y893&gt;$W$1,HLOOKUP(Y893,B893:$U$2835,ROW($B$2836)-ROW($A893),FALSE),0)</f>
        <v>0</v>
      </c>
      <c r="AA893" s="2">
        <f t="shared" si="117"/>
        <v>0</v>
      </c>
      <c r="AB893" s="2">
        <f>VLOOKUP(A893,segment3_SB_quantity!$A$2:$B$2834,2,FALSE)</f>
        <v>15</v>
      </c>
      <c r="AC893" s="3">
        <f t="shared" si="124"/>
        <v>1.3599999999999999E-2</v>
      </c>
      <c r="AD893">
        <f t="shared" si="120"/>
        <v>0</v>
      </c>
      <c r="AE893">
        <f t="shared" si="125"/>
        <v>1.0316669999999999</v>
      </c>
      <c r="AF893" s="2">
        <f t="shared" si="121"/>
        <v>0</v>
      </c>
      <c r="AG893" s="2">
        <f t="shared" si="122"/>
        <v>0</v>
      </c>
      <c r="AH893" s="1">
        <f t="shared" si="123"/>
        <v>0</v>
      </c>
    </row>
    <row r="894" spans="1:34" x14ac:dyDescent="0.55000000000000004">
      <c r="A894">
        <v>32529669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7.2847953001098198E-2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8"/>
        <v>7.2847953001098198E-2</v>
      </c>
      <c r="Y894" s="2">
        <f t="shared" si="119"/>
        <v>0</v>
      </c>
      <c r="Z894" s="2">
        <f>IF(Y894&gt;$W$1,HLOOKUP(Y894,B894:$U$2835,ROW($B$2836)-ROW($A894),FALSE),0)</f>
        <v>0</v>
      </c>
      <c r="AA894" s="2">
        <f t="shared" si="117"/>
        <v>0</v>
      </c>
      <c r="AB894" s="2">
        <f>VLOOKUP(A894,segment3_SB_quantity!$A$2:$B$2834,2,FALSE)</f>
        <v>7</v>
      </c>
      <c r="AC894" s="3">
        <f t="shared" si="124"/>
        <v>1.3599999999999999E-2</v>
      </c>
      <c r="AD894">
        <f t="shared" si="120"/>
        <v>0</v>
      </c>
      <c r="AE894">
        <f t="shared" si="125"/>
        <v>1.0316669999999999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32559815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8"/>
        <v>0</v>
      </c>
      <c r="Y895" s="2">
        <f t="shared" si="119"/>
        <v>0</v>
      </c>
      <c r="Z895" s="2">
        <f>IF(Y895&gt;$W$1,HLOOKUP(Y895,B895:$U$2835,ROW($B$2836)-ROW($A895),FALSE),0)</f>
        <v>0</v>
      </c>
      <c r="AA895" s="2">
        <f t="shared" si="117"/>
        <v>0</v>
      </c>
      <c r="AB895" s="2">
        <f>VLOOKUP(A895,segment3_SB_quantity!$A$2:$B$2834,2,FALSE)</f>
        <v>11</v>
      </c>
      <c r="AC895" s="3">
        <f t="shared" si="124"/>
        <v>1.3599999999999999E-2</v>
      </c>
      <c r="AD895">
        <f t="shared" si="120"/>
        <v>0</v>
      </c>
      <c r="AE895">
        <f t="shared" si="125"/>
        <v>1.0316669999999999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32589582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1.68893467184094E-13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8"/>
        <v>1.68893467184094E-13</v>
      </c>
      <c r="Y896" s="2">
        <f t="shared" si="119"/>
        <v>0</v>
      </c>
      <c r="Z896" s="2">
        <f>IF(Y896&gt;$W$1,HLOOKUP(Y896,B896:$U$2835,ROW($B$2836)-ROW($A896),FALSE),0)</f>
        <v>0</v>
      </c>
      <c r="AA896" s="2">
        <f t="shared" si="117"/>
        <v>0</v>
      </c>
      <c r="AB896" s="2">
        <f>VLOOKUP(A896,segment3_SB_quantity!$A$2:$B$2834,2,FALSE)</f>
        <v>27</v>
      </c>
      <c r="AC896" s="3">
        <f t="shared" si="124"/>
        <v>1.3599999999999999E-2</v>
      </c>
      <c r="AD896">
        <f t="shared" si="120"/>
        <v>0</v>
      </c>
      <c r="AE896">
        <f t="shared" si="125"/>
        <v>1.0316669999999999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32629782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1.3783690387524001E-11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8"/>
        <v>1.3783690387524001E-11</v>
      </c>
      <c r="Y897" s="2">
        <f t="shared" si="119"/>
        <v>0</v>
      </c>
      <c r="Z897" s="2">
        <f>IF(Y897&gt;$W$1,HLOOKUP(Y897,B897:$U$2835,ROW($B$2836)-ROW($A897),FALSE),0)</f>
        <v>0</v>
      </c>
      <c r="AA897" s="2">
        <f t="shared" si="117"/>
        <v>0</v>
      </c>
      <c r="AB897" s="2">
        <f>VLOOKUP(A897,segment3_SB_quantity!$A$2:$B$2834,2,FALSE)</f>
        <v>204</v>
      </c>
      <c r="AC897" s="3">
        <f t="shared" si="124"/>
        <v>1.3599999999999999E-2</v>
      </c>
      <c r="AD897">
        <f t="shared" si="120"/>
        <v>0</v>
      </c>
      <c r="AE897">
        <f t="shared" si="125"/>
        <v>1.0316669999999999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32699793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1.1163739897262199E-33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8"/>
        <v>1.1163739897262199E-33</v>
      </c>
      <c r="Y898" s="2">
        <f t="shared" si="119"/>
        <v>0</v>
      </c>
      <c r="Z898" s="2">
        <f>IF(Y898&gt;$W$1,HLOOKUP(Y898,B898:$U$2835,ROW($B$2836)-ROW($A898),FALSE),0)</f>
        <v>0</v>
      </c>
      <c r="AA898" s="2">
        <f t="shared" ref="AA898:AA961" si="126">IF(Z898&gt;0,HLOOKUP(Z898,$B$2835:$U$2836,2,FALSE),0)</f>
        <v>0</v>
      </c>
      <c r="AB898" s="2">
        <f>VLOOKUP(A898,segment3_SB_quantity!$A$2:$B$2834,2,FALSE)</f>
        <v>1</v>
      </c>
      <c r="AC898" s="3">
        <f t="shared" si="124"/>
        <v>1.3599999999999999E-2</v>
      </c>
      <c r="AD898">
        <f t="shared" si="120"/>
        <v>0</v>
      </c>
      <c r="AE898">
        <f t="shared" si="125"/>
        <v>1.0316669999999999</v>
      </c>
      <c r="AF898" s="2">
        <f t="shared" si="121"/>
        <v>0</v>
      </c>
      <c r="AG898" s="2">
        <f t="shared" si="122"/>
        <v>0</v>
      </c>
      <c r="AH898" s="1">
        <f t="shared" si="123"/>
        <v>0</v>
      </c>
    </row>
    <row r="899" spans="1:34" x14ac:dyDescent="0.55000000000000004">
      <c r="A899">
        <v>32759748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8.5855822962387703E-4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7">MAX(B899:U899)</f>
        <v>8.5855822962387703E-4</v>
      </c>
      <c r="Y899" s="2">
        <f t="shared" ref="Y899:Y962" si="128">IF(X899&gt;$W$1,X899,0)</f>
        <v>0</v>
      </c>
      <c r="Z899" s="2">
        <f>IF(Y899&gt;$W$1,HLOOKUP(Y899,B899:$U$2835,ROW($B$2836)-ROW($A899),FALSE),0)</f>
        <v>0</v>
      </c>
      <c r="AA899" s="2">
        <f t="shared" si="126"/>
        <v>0</v>
      </c>
      <c r="AB899" s="2">
        <f>VLOOKUP(A899,segment3_SB_quantity!$A$2:$B$2834,2,FALSE)</f>
        <v>5</v>
      </c>
      <c r="AC899" s="3">
        <f t="shared" si="124"/>
        <v>1.3599999999999999E-2</v>
      </c>
      <c r="AD899">
        <f t="shared" ref="AD899:AD962" si="129">IF(AA899&gt;0,AB899*AC899,0)</f>
        <v>0</v>
      </c>
      <c r="AE899">
        <f t="shared" si="125"/>
        <v>1.0316669999999999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32829816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4.4503926713270496E-3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7"/>
        <v>4.4503926713270496E-3</v>
      </c>
      <c r="Y900" s="2">
        <f t="shared" si="128"/>
        <v>0</v>
      </c>
      <c r="Z900" s="2">
        <f>IF(Y900&gt;$W$1,HLOOKUP(Y900,B900:$U$2835,ROW($B$2836)-ROW($A900),FALSE),0)</f>
        <v>0</v>
      </c>
      <c r="AA900" s="2">
        <f t="shared" si="126"/>
        <v>0</v>
      </c>
      <c r="AB900" s="2">
        <f>VLOOKUP(A900,segment3_SB_quantity!$A$2:$B$2834,2,FALSE)</f>
        <v>26</v>
      </c>
      <c r="AC900" s="3">
        <f t="shared" ref="AC900:AC963" si="133">AC899</f>
        <v>1.3599999999999999E-2</v>
      </c>
      <c r="AD900">
        <f t="shared" si="129"/>
        <v>0</v>
      </c>
      <c r="AE900">
        <f t="shared" ref="AE900:AE963" si="134">AE899</f>
        <v>1.0316669999999999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32869808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3.7832220649329701E-2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7"/>
        <v>3.7832220649329701E-2</v>
      </c>
      <c r="Y901" s="2">
        <f t="shared" si="128"/>
        <v>0</v>
      </c>
      <c r="Z901" s="2">
        <f>IF(Y901&gt;$W$1,HLOOKUP(Y901,B901:$U$2835,ROW($B$2836)-ROW($A901),FALSE),0)</f>
        <v>0</v>
      </c>
      <c r="AA901" s="2">
        <f t="shared" si="126"/>
        <v>0</v>
      </c>
      <c r="AB901" s="2">
        <f>VLOOKUP(A901,segment3_SB_quantity!$A$2:$B$2834,2,FALSE)</f>
        <v>29</v>
      </c>
      <c r="AC901" s="3">
        <f t="shared" si="133"/>
        <v>1.3599999999999999E-2</v>
      </c>
      <c r="AD901">
        <f t="shared" si="129"/>
        <v>0</v>
      </c>
      <c r="AE901">
        <f t="shared" si="134"/>
        <v>1.0316669999999999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32989638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1.6555988648690598E-2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7"/>
        <v>1.6555988648690598E-2</v>
      </c>
      <c r="Y902" s="2">
        <f t="shared" si="128"/>
        <v>0</v>
      </c>
      <c r="Z902" s="2">
        <f>IF(Y902&gt;$W$1,HLOOKUP(Y902,B902:$U$2835,ROW($B$2836)-ROW($A902),FALSE),0)</f>
        <v>0</v>
      </c>
      <c r="AA902" s="2">
        <f t="shared" si="126"/>
        <v>0</v>
      </c>
      <c r="AB902" s="2">
        <f>VLOOKUP(A902,segment3_SB_quantity!$A$2:$B$2834,2,FALSE)</f>
        <v>68</v>
      </c>
      <c r="AC902" s="3">
        <f t="shared" si="133"/>
        <v>1.3599999999999999E-2</v>
      </c>
      <c r="AD902">
        <f t="shared" si="129"/>
        <v>0</v>
      </c>
      <c r="AE902">
        <f t="shared" si="134"/>
        <v>1.0316669999999999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33029710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1.15831768869558E-3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7"/>
        <v>1.15831768869558E-3</v>
      </c>
      <c r="Y903" s="2">
        <f t="shared" si="128"/>
        <v>0</v>
      </c>
      <c r="Z903" s="2">
        <f>IF(Y903&gt;$W$1,HLOOKUP(Y903,B903:$U$2835,ROW($B$2836)-ROW($A903),FALSE),0)</f>
        <v>0</v>
      </c>
      <c r="AA903" s="2">
        <f t="shared" si="126"/>
        <v>0</v>
      </c>
      <c r="AB903" s="2">
        <f>VLOOKUP(A903,segment3_SB_quantity!$A$2:$B$2834,2,FALSE)</f>
        <v>46</v>
      </c>
      <c r="AC903" s="3">
        <f t="shared" si="133"/>
        <v>1.3599999999999999E-2</v>
      </c>
      <c r="AD903">
        <f t="shared" si="129"/>
        <v>0</v>
      </c>
      <c r="AE903">
        <f t="shared" si="134"/>
        <v>1.0316669999999999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33059986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7"/>
        <v>0</v>
      </c>
      <c r="Y904" s="2">
        <f t="shared" si="128"/>
        <v>0</v>
      </c>
      <c r="Z904" s="2">
        <f>IF(Y904&gt;$W$1,HLOOKUP(Y904,B904:$U$2835,ROW($B$2836)-ROW($A904),FALSE),0)</f>
        <v>0</v>
      </c>
      <c r="AA904" s="2">
        <f t="shared" si="126"/>
        <v>0</v>
      </c>
      <c r="AB904" s="2">
        <f>VLOOKUP(A904,segment3_SB_quantity!$A$2:$B$2834,2,FALSE)</f>
        <v>1</v>
      </c>
      <c r="AC904" s="3">
        <f t="shared" si="133"/>
        <v>1.3599999999999999E-2</v>
      </c>
      <c r="AD904">
        <f t="shared" si="129"/>
        <v>0</v>
      </c>
      <c r="AE904">
        <f t="shared" si="134"/>
        <v>1.0316669999999999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33099906</v>
      </c>
      <c r="B905" s="2">
        <v>0</v>
      </c>
      <c r="C905" s="2">
        <v>0</v>
      </c>
      <c r="D905" s="2">
        <v>0</v>
      </c>
      <c r="E905" s="2">
        <v>1.4992694384479401E-2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7"/>
        <v>1.4992694384479401E-2</v>
      </c>
      <c r="Y905" s="2">
        <f t="shared" si="128"/>
        <v>0</v>
      </c>
      <c r="Z905" s="2">
        <f>IF(Y905&gt;$W$1,HLOOKUP(Y905,B905:$U$2835,ROW($B$2836)-ROW($A905),FALSE),0)</f>
        <v>0</v>
      </c>
      <c r="AA905" s="2">
        <f t="shared" si="126"/>
        <v>0</v>
      </c>
      <c r="AB905" s="2">
        <f>VLOOKUP(A905,segment3_SB_quantity!$A$2:$B$2834,2,FALSE)</f>
        <v>9</v>
      </c>
      <c r="AC905" s="3">
        <f t="shared" si="133"/>
        <v>1.3599999999999999E-2</v>
      </c>
      <c r="AD905">
        <f t="shared" si="129"/>
        <v>0</v>
      </c>
      <c r="AE905">
        <f t="shared" si="134"/>
        <v>1.0316669999999999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33099958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3.31938653220127E-9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7"/>
        <v>3.31938653220127E-9</v>
      </c>
      <c r="Y906" s="2">
        <f t="shared" si="128"/>
        <v>0</v>
      </c>
      <c r="Z906" s="2">
        <f>IF(Y906&gt;$W$1,HLOOKUP(Y906,B906:$U$2835,ROW($B$2836)-ROW($A906),FALSE),0)</f>
        <v>0</v>
      </c>
      <c r="AA906" s="2">
        <f t="shared" si="126"/>
        <v>0</v>
      </c>
      <c r="AB906" s="2">
        <f>VLOOKUP(A906,segment3_SB_quantity!$A$2:$B$2834,2,FALSE)</f>
        <v>44</v>
      </c>
      <c r="AC906" s="3">
        <f t="shared" si="133"/>
        <v>1.3599999999999999E-2</v>
      </c>
      <c r="AD906">
        <f t="shared" si="129"/>
        <v>0</v>
      </c>
      <c r="AE906">
        <f t="shared" si="134"/>
        <v>1.0316669999999999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33119617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1.97584871128696E-14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7"/>
        <v>1.97584871128696E-14</v>
      </c>
      <c r="Y907" s="2">
        <f t="shared" si="128"/>
        <v>0</v>
      </c>
      <c r="Z907" s="2">
        <f>IF(Y907&gt;$W$1,HLOOKUP(Y907,B907:$U$2835,ROW($B$2836)-ROW($A907),FALSE),0)</f>
        <v>0</v>
      </c>
      <c r="AA907" s="2">
        <f t="shared" si="126"/>
        <v>0</v>
      </c>
      <c r="AB907" s="2">
        <f>VLOOKUP(A907,segment3_SB_quantity!$A$2:$B$2834,2,FALSE)</f>
        <v>2</v>
      </c>
      <c r="AC907" s="3">
        <f t="shared" si="133"/>
        <v>1.3599999999999999E-2</v>
      </c>
      <c r="AD907">
        <f t="shared" si="129"/>
        <v>0</v>
      </c>
      <c r="AE907">
        <f t="shared" si="134"/>
        <v>1.0316669999999999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33119644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2.5354558732485901E-5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7"/>
        <v>2.5354558732485901E-5</v>
      </c>
      <c r="Y908" s="2">
        <f t="shared" si="128"/>
        <v>0</v>
      </c>
      <c r="Z908" s="2">
        <f>IF(Y908&gt;$W$1,HLOOKUP(Y908,B908:$U$2835,ROW($B$2836)-ROW($A908),FALSE),0)</f>
        <v>0</v>
      </c>
      <c r="AA908" s="2">
        <f t="shared" si="126"/>
        <v>0</v>
      </c>
      <c r="AB908" s="2">
        <f>VLOOKUP(A908,segment3_SB_quantity!$A$2:$B$2834,2,FALSE)</f>
        <v>19</v>
      </c>
      <c r="AC908" s="3">
        <f t="shared" si="133"/>
        <v>1.3599999999999999E-2</v>
      </c>
      <c r="AD908">
        <f t="shared" si="129"/>
        <v>0</v>
      </c>
      <c r="AE908">
        <f t="shared" si="134"/>
        <v>1.0316669999999999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33119859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0.19429821867719499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7"/>
        <v>0.19429821867719499</v>
      </c>
      <c r="Y909" s="2">
        <f t="shared" si="128"/>
        <v>0</v>
      </c>
      <c r="Z909" s="2">
        <f>IF(Y909&gt;$W$1,HLOOKUP(Y909,B909:$U$2835,ROW($B$2836)-ROW($A909),FALSE),0)</f>
        <v>0</v>
      </c>
      <c r="AA909" s="2">
        <f t="shared" si="126"/>
        <v>0</v>
      </c>
      <c r="AB909" s="2">
        <f>VLOOKUP(A909,segment3_SB_quantity!$A$2:$B$2834,2,FALSE)</f>
        <v>87</v>
      </c>
      <c r="AC909" s="3">
        <f t="shared" si="133"/>
        <v>1.3599999999999999E-2</v>
      </c>
      <c r="AD909">
        <f t="shared" si="129"/>
        <v>0</v>
      </c>
      <c r="AE909">
        <f t="shared" si="134"/>
        <v>1.0316669999999999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33159630</v>
      </c>
      <c r="B910" s="2">
        <v>0</v>
      </c>
      <c r="C910" s="2">
        <v>0</v>
      </c>
      <c r="D910" s="2">
        <v>0</v>
      </c>
      <c r="E910" s="2">
        <v>1.30599495632726E-2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7"/>
        <v>1.30599495632726E-2</v>
      </c>
      <c r="Y910" s="2">
        <f t="shared" si="128"/>
        <v>0</v>
      </c>
      <c r="Z910" s="2">
        <f>IF(Y910&gt;$W$1,HLOOKUP(Y910,B910:$U$2835,ROW($B$2836)-ROW($A910),FALSE),0)</f>
        <v>0</v>
      </c>
      <c r="AA910" s="2">
        <f t="shared" si="126"/>
        <v>0</v>
      </c>
      <c r="AB910" s="2">
        <f>VLOOKUP(A910,segment3_SB_quantity!$A$2:$B$2834,2,FALSE)</f>
        <v>63</v>
      </c>
      <c r="AC910" s="3">
        <f t="shared" si="133"/>
        <v>1.3599999999999999E-2</v>
      </c>
      <c r="AD910">
        <f t="shared" si="129"/>
        <v>0</v>
      </c>
      <c r="AE910">
        <f t="shared" si="134"/>
        <v>1.0316669999999999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33169982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7"/>
        <v>0</v>
      </c>
      <c r="Y911" s="2">
        <f t="shared" si="128"/>
        <v>0</v>
      </c>
      <c r="Z911" s="2">
        <f>IF(Y911&gt;$W$1,HLOOKUP(Y911,B911:$U$2835,ROW($B$2836)-ROW($A911),FALSE),0)</f>
        <v>0</v>
      </c>
      <c r="AA911" s="2">
        <f t="shared" si="126"/>
        <v>0</v>
      </c>
      <c r="AB911" s="2">
        <f>VLOOKUP(A911,segment3_SB_quantity!$A$2:$B$2834,2,FALSE)</f>
        <v>388</v>
      </c>
      <c r="AC911" s="3">
        <f t="shared" si="133"/>
        <v>1.3599999999999999E-2</v>
      </c>
      <c r="AD911">
        <f t="shared" si="129"/>
        <v>0</v>
      </c>
      <c r="AE911">
        <f t="shared" si="134"/>
        <v>1.0316669999999999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33249934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2.0733801495772101E-8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7"/>
        <v>2.0733801495772101E-8</v>
      </c>
      <c r="Y912" s="2">
        <f t="shared" si="128"/>
        <v>0</v>
      </c>
      <c r="Z912" s="2">
        <f>IF(Y912&gt;$W$1,HLOOKUP(Y912,B912:$U$2835,ROW($B$2836)-ROW($A912),FALSE),0)</f>
        <v>0</v>
      </c>
      <c r="AA912" s="2">
        <f t="shared" si="126"/>
        <v>0</v>
      </c>
      <c r="AB912" s="2">
        <f>VLOOKUP(A912,segment3_SB_quantity!$A$2:$B$2834,2,FALSE)</f>
        <v>8</v>
      </c>
      <c r="AC912" s="3">
        <f t="shared" si="133"/>
        <v>1.3599999999999999E-2</v>
      </c>
      <c r="AD912">
        <f t="shared" si="129"/>
        <v>0</v>
      </c>
      <c r="AE912">
        <f t="shared" si="134"/>
        <v>1.0316669999999999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33269822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9.3962613623283394E-16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7"/>
        <v>9.3962613623283394E-16</v>
      </c>
      <c r="Y913" s="2">
        <f t="shared" si="128"/>
        <v>0</v>
      </c>
      <c r="Z913" s="2">
        <f>IF(Y913&gt;$W$1,HLOOKUP(Y913,B913:$U$2835,ROW($B$2836)-ROW($A913),FALSE),0)</f>
        <v>0</v>
      </c>
      <c r="AA913" s="2">
        <f t="shared" si="126"/>
        <v>0</v>
      </c>
      <c r="AB913" s="2">
        <f>VLOOKUP(A913,segment3_SB_quantity!$A$2:$B$2834,2,FALSE)</f>
        <v>53</v>
      </c>
      <c r="AC913" s="3">
        <f t="shared" si="133"/>
        <v>1.3599999999999999E-2</v>
      </c>
      <c r="AD913">
        <f t="shared" si="129"/>
        <v>0</v>
      </c>
      <c r="AE913">
        <f t="shared" si="134"/>
        <v>1.0316669999999999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33289859</v>
      </c>
      <c r="B914" s="2">
        <v>0</v>
      </c>
      <c r="C914" s="2">
        <v>0</v>
      </c>
      <c r="D914" s="2">
        <v>0</v>
      </c>
      <c r="E914" s="2">
        <v>1.2888693755676601E-2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7"/>
        <v>1.2888693755676601E-2</v>
      </c>
      <c r="Y914" s="2">
        <f t="shared" si="128"/>
        <v>0</v>
      </c>
      <c r="Z914" s="2">
        <f>IF(Y914&gt;$W$1,HLOOKUP(Y914,B914:$U$2835,ROW($B$2836)-ROW($A914),FALSE),0)</f>
        <v>0</v>
      </c>
      <c r="AA914" s="2">
        <f t="shared" si="126"/>
        <v>0</v>
      </c>
      <c r="AB914" s="2">
        <f>VLOOKUP(A914,segment3_SB_quantity!$A$2:$B$2834,2,FALSE)</f>
        <v>18</v>
      </c>
      <c r="AC914" s="3">
        <f t="shared" si="133"/>
        <v>1.3599999999999999E-2</v>
      </c>
      <c r="AD914">
        <f t="shared" si="129"/>
        <v>0</v>
      </c>
      <c r="AE914">
        <f t="shared" si="134"/>
        <v>1.0316669999999999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33289930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4.8109470157024E-5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7"/>
        <v>4.8109470157024E-5</v>
      </c>
      <c r="Y915" s="2">
        <f t="shared" si="128"/>
        <v>0</v>
      </c>
      <c r="Z915" s="2">
        <f>IF(Y915&gt;$W$1,HLOOKUP(Y915,B915:$U$2835,ROW($B$2836)-ROW($A915),FALSE),0)</f>
        <v>0</v>
      </c>
      <c r="AA915" s="2">
        <f t="shared" si="126"/>
        <v>0</v>
      </c>
      <c r="AB915" s="2">
        <f>VLOOKUP(A915,segment3_SB_quantity!$A$2:$B$2834,2,FALSE)</f>
        <v>7</v>
      </c>
      <c r="AC915" s="3">
        <f t="shared" si="133"/>
        <v>1.3599999999999999E-2</v>
      </c>
      <c r="AD915">
        <f t="shared" si="129"/>
        <v>0</v>
      </c>
      <c r="AE915">
        <f t="shared" si="134"/>
        <v>1.0316669999999999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33349713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0.121660260623076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7"/>
        <v>0.121660260623076</v>
      </c>
      <c r="Y916" s="2">
        <f t="shared" si="128"/>
        <v>0</v>
      </c>
      <c r="Z916" s="2">
        <f>IF(Y916&gt;$W$1,HLOOKUP(Y916,B916:$U$2835,ROW($B$2836)-ROW($A916),FALSE),0)</f>
        <v>0</v>
      </c>
      <c r="AA916" s="2">
        <f t="shared" si="126"/>
        <v>0</v>
      </c>
      <c r="AB916" s="2">
        <f>VLOOKUP(A916,segment3_SB_quantity!$A$2:$B$2834,2,FALSE)</f>
        <v>144</v>
      </c>
      <c r="AC916" s="3">
        <f t="shared" si="133"/>
        <v>1.3599999999999999E-2</v>
      </c>
      <c r="AD916">
        <f t="shared" si="129"/>
        <v>0</v>
      </c>
      <c r="AE916">
        <f t="shared" si="134"/>
        <v>1.0316669999999999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33359990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7"/>
        <v>0</v>
      </c>
      <c r="Y917" s="2">
        <f t="shared" si="128"/>
        <v>0</v>
      </c>
      <c r="Z917" s="2">
        <f>IF(Y917&gt;$W$1,HLOOKUP(Y917,B917:$U$2835,ROW($B$2836)-ROW($A917),FALSE),0)</f>
        <v>0</v>
      </c>
      <c r="AA917" s="2">
        <f t="shared" si="126"/>
        <v>0</v>
      </c>
      <c r="AB917" s="2">
        <f>VLOOKUP(A917,segment3_SB_quantity!$A$2:$B$2834,2,FALSE)</f>
        <v>40</v>
      </c>
      <c r="AC917" s="3">
        <f t="shared" si="133"/>
        <v>1.3599999999999999E-2</v>
      </c>
      <c r="AD917">
        <f t="shared" si="129"/>
        <v>0</v>
      </c>
      <c r="AE917">
        <f t="shared" si="134"/>
        <v>1.0316669999999999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33399639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2.00037495363876E-4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7"/>
        <v>2.00037495363876E-4</v>
      </c>
      <c r="Y918" s="2">
        <f t="shared" si="128"/>
        <v>0</v>
      </c>
      <c r="Z918" s="2">
        <f>IF(Y918&gt;$W$1,HLOOKUP(Y918,B918:$U$2835,ROW($B$2836)-ROW($A918),FALSE),0)</f>
        <v>0</v>
      </c>
      <c r="AA918" s="2">
        <f t="shared" si="126"/>
        <v>0</v>
      </c>
      <c r="AB918" s="2">
        <f>VLOOKUP(A918,segment3_SB_quantity!$A$2:$B$2834,2,FALSE)</f>
        <v>4</v>
      </c>
      <c r="AC918" s="3">
        <f t="shared" si="133"/>
        <v>1.3599999999999999E-2</v>
      </c>
      <c r="AD918">
        <f t="shared" si="129"/>
        <v>0</v>
      </c>
      <c r="AE918">
        <f t="shared" si="134"/>
        <v>1.0316669999999999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33419626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7"/>
        <v>0</v>
      </c>
      <c r="Y919" s="2">
        <f t="shared" si="128"/>
        <v>0</v>
      </c>
      <c r="Z919" s="2">
        <f>IF(Y919&gt;$W$1,HLOOKUP(Y919,B919:$U$2835,ROW($B$2836)-ROW($A919),FALSE),0)</f>
        <v>0</v>
      </c>
      <c r="AA919" s="2">
        <f t="shared" si="126"/>
        <v>0</v>
      </c>
      <c r="AB919" s="2">
        <f>VLOOKUP(A919,segment3_SB_quantity!$A$2:$B$2834,2,FALSE)</f>
        <v>13</v>
      </c>
      <c r="AC919" s="3">
        <f t="shared" si="133"/>
        <v>1.3599999999999999E-2</v>
      </c>
      <c r="AD919">
        <f t="shared" si="129"/>
        <v>0</v>
      </c>
      <c r="AE919">
        <f t="shared" si="134"/>
        <v>1.0316669999999999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33419788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2.3005823132318799E-10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7"/>
        <v>2.3005823132318799E-10</v>
      </c>
      <c r="Y920" s="2">
        <f t="shared" si="128"/>
        <v>0</v>
      </c>
      <c r="Z920" s="2">
        <f>IF(Y920&gt;$W$1,HLOOKUP(Y920,B920:$U$2835,ROW($B$2836)-ROW($A920),FALSE),0)</f>
        <v>0</v>
      </c>
      <c r="AA920" s="2">
        <f t="shared" si="126"/>
        <v>0</v>
      </c>
      <c r="AB920" s="2">
        <f>VLOOKUP(A920,segment3_SB_quantity!$A$2:$B$2834,2,FALSE)</f>
        <v>2</v>
      </c>
      <c r="AC920" s="3">
        <f t="shared" si="133"/>
        <v>1.3599999999999999E-2</v>
      </c>
      <c r="AD920">
        <f t="shared" si="129"/>
        <v>0</v>
      </c>
      <c r="AE920">
        <f t="shared" si="134"/>
        <v>1.0316669999999999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33489870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1.2987915905604699E-29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7"/>
        <v>1.2987915905604699E-29</v>
      </c>
      <c r="Y921" s="2">
        <f t="shared" si="128"/>
        <v>0</v>
      </c>
      <c r="Z921" s="2">
        <f>IF(Y921&gt;$W$1,HLOOKUP(Y921,B921:$U$2835,ROW($B$2836)-ROW($A921),FALSE),0)</f>
        <v>0</v>
      </c>
      <c r="AA921" s="2">
        <f t="shared" si="126"/>
        <v>0</v>
      </c>
      <c r="AB921" s="2">
        <f>VLOOKUP(A921,segment3_SB_quantity!$A$2:$B$2834,2,FALSE)</f>
        <v>243</v>
      </c>
      <c r="AC921" s="3">
        <f t="shared" si="133"/>
        <v>1.3599999999999999E-2</v>
      </c>
      <c r="AD921">
        <f t="shared" si="129"/>
        <v>0</v>
      </c>
      <c r="AE921">
        <f t="shared" si="134"/>
        <v>1.0316669999999999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33519823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1.01442601017323E-8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7"/>
        <v>1.01442601017323E-8</v>
      </c>
      <c r="Y922" s="2">
        <f t="shared" si="128"/>
        <v>0</v>
      </c>
      <c r="Z922" s="2">
        <f>IF(Y922&gt;$W$1,HLOOKUP(Y922,B922:$U$2835,ROW($B$2836)-ROW($A922),FALSE),0)</f>
        <v>0</v>
      </c>
      <c r="AA922" s="2">
        <f t="shared" si="126"/>
        <v>0</v>
      </c>
      <c r="AB922" s="2">
        <f>VLOOKUP(A922,segment3_SB_quantity!$A$2:$B$2834,2,FALSE)</f>
        <v>103</v>
      </c>
      <c r="AC922" s="3">
        <f t="shared" si="133"/>
        <v>1.3599999999999999E-2</v>
      </c>
      <c r="AD922">
        <f t="shared" si="129"/>
        <v>0</v>
      </c>
      <c r="AE922">
        <f t="shared" si="134"/>
        <v>1.0316669999999999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33569819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7"/>
        <v>0</v>
      </c>
      <c r="Y923" s="2">
        <f t="shared" si="128"/>
        <v>0</v>
      </c>
      <c r="Z923" s="2">
        <f>IF(Y923&gt;$W$1,HLOOKUP(Y923,B923:$U$2835,ROW($B$2836)-ROW($A923),FALSE),0)</f>
        <v>0</v>
      </c>
      <c r="AA923" s="2">
        <f t="shared" si="126"/>
        <v>0</v>
      </c>
      <c r="AB923" s="2">
        <f>VLOOKUP(A923,segment3_SB_quantity!$A$2:$B$2834,2,FALSE)</f>
        <v>1</v>
      </c>
      <c r="AC923" s="3">
        <f t="shared" si="133"/>
        <v>1.3599999999999999E-2</v>
      </c>
      <c r="AD923">
        <f t="shared" si="129"/>
        <v>0</v>
      </c>
      <c r="AE923">
        <f t="shared" si="134"/>
        <v>1.0316669999999999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33629761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7"/>
        <v>0</v>
      </c>
      <c r="Y924" s="2">
        <f t="shared" si="128"/>
        <v>0</v>
      </c>
      <c r="Z924" s="2">
        <f>IF(Y924&gt;$W$1,HLOOKUP(Y924,B924:$U$2835,ROW($B$2836)-ROW($A924),FALSE),0)</f>
        <v>0</v>
      </c>
      <c r="AA924" s="2">
        <f t="shared" si="126"/>
        <v>0</v>
      </c>
      <c r="AB924" s="2">
        <f>VLOOKUP(A924,segment3_SB_quantity!$A$2:$B$2834,2,FALSE)</f>
        <v>46</v>
      </c>
      <c r="AC924" s="3">
        <f t="shared" si="133"/>
        <v>1.3599999999999999E-2</v>
      </c>
      <c r="AD924">
        <f t="shared" si="129"/>
        <v>0</v>
      </c>
      <c r="AE924">
        <f t="shared" si="134"/>
        <v>1.0316669999999999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33669993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1.0442134114665599E-14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7"/>
        <v>1.0442134114665599E-14</v>
      </c>
      <c r="Y925" s="2">
        <f t="shared" si="128"/>
        <v>0</v>
      </c>
      <c r="Z925" s="2">
        <f>IF(Y925&gt;$W$1,HLOOKUP(Y925,B925:$U$2835,ROW($B$2836)-ROW($A925),FALSE),0)</f>
        <v>0</v>
      </c>
      <c r="AA925" s="2">
        <f t="shared" si="126"/>
        <v>0</v>
      </c>
      <c r="AB925" s="2">
        <f>VLOOKUP(A925,segment3_SB_quantity!$A$2:$B$2834,2,FALSE)</f>
        <v>1</v>
      </c>
      <c r="AC925" s="3">
        <f t="shared" si="133"/>
        <v>1.3599999999999999E-2</v>
      </c>
      <c r="AD925">
        <f t="shared" si="129"/>
        <v>0</v>
      </c>
      <c r="AE925">
        <f t="shared" si="134"/>
        <v>1.0316669999999999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33729827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1.9049168811900399E-2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7"/>
        <v>1.9049168811900399E-2</v>
      </c>
      <c r="Y926" s="2">
        <f t="shared" si="128"/>
        <v>0</v>
      </c>
      <c r="Z926" s="2">
        <f>IF(Y926&gt;$W$1,HLOOKUP(Y926,B926:$U$2835,ROW($B$2836)-ROW($A926),FALSE),0)</f>
        <v>0</v>
      </c>
      <c r="AA926" s="2">
        <f t="shared" si="126"/>
        <v>0</v>
      </c>
      <c r="AB926" s="2">
        <f>VLOOKUP(A926,segment3_SB_quantity!$A$2:$B$2834,2,FALSE)</f>
        <v>1</v>
      </c>
      <c r="AC926" s="3">
        <f t="shared" si="133"/>
        <v>1.3599999999999999E-2</v>
      </c>
      <c r="AD926">
        <f t="shared" si="129"/>
        <v>0</v>
      </c>
      <c r="AE926">
        <f t="shared" si="134"/>
        <v>1.0316669999999999</v>
      </c>
      <c r="AF926" s="2">
        <f t="shared" si="130"/>
        <v>0</v>
      </c>
      <c r="AG926" s="2">
        <f t="shared" si="131"/>
        <v>0</v>
      </c>
      <c r="AH926" s="1">
        <f t="shared" si="132"/>
        <v>0</v>
      </c>
    </row>
    <row r="927" spans="1:34" x14ac:dyDescent="0.55000000000000004">
      <c r="A927">
        <v>33809887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7"/>
        <v>0</v>
      </c>
      <c r="Y927" s="2">
        <f t="shared" si="128"/>
        <v>0</v>
      </c>
      <c r="Z927" s="2">
        <f>IF(Y927&gt;$W$1,HLOOKUP(Y927,B927:$U$2835,ROW($B$2836)-ROW($A927),FALSE),0)</f>
        <v>0</v>
      </c>
      <c r="AA927" s="2">
        <f t="shared" si="126"/>
        <v>0</v>
      </c>
      <c r="AB927" s="2">
        <f>VLOOKUP(A927,segment3_SB_quantity!$A$2:$B$2834,2,FALSE)</f>
        <v>10</v>
      </c>
      <c r="AC927" s="3">
        <f t="shared" si="133"/>
        <v>1.3599999999999999E-2</v>
      </c>
      <c r="AD927">
        <f t="shared" si="129"/>
        <v>0</v>
      </c>
      <c r="AE927">
        <f t="shared" si="134"/>
        <v>1.0316669999999999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33869812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0.169315296107096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7"/>
        <v>0.169315296107096</v>
      </c>
      <c r="Y928" s="2">
        <f t="shared" si="128"/>
        <v>0</v>
      </c>
      <c r="Z928" s="2">
        <f>IF(Y928&gt;$W$1,HLOOKUP(Y928,B928:$U$2835,ROW($B$2836)-ROW($A928),FALSE),0)</f>
        <v>0</v>
      </c>
      <c r="AA928" s="2">
        <f t="shared" si="126"/>
        <v>0</v>
      </c>
      <c r="AB928" s="2">
        <f>VLOOKUP(A928,segment3_SB_quantity!$A$2:$B$2834,2,FALSE)</f>
        <v>26</v>
      </c>
      <c r="AC928" s="3">
        <f t="shared" si="133"/>
        <v>1.3599999999999999E-2</v>
      </c>
      <c r="AD928">
        <f t="shared" si="129"/>
        <v>0</v>
      </c>
      <c r="AE928">
        <f t="shared" si="134"/>
        <v>1.0316669999999999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33879810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2.88488745956067E-5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7"/>
        <v>2.88488745956067E-5</v>
      </c>
      <c r="Y929" s="2">
        <f t="shared" si="128"/>
        <v>0</v>
      </c>
      <c r="Z929" s="2">
        <f>IF(Y929&gt;$W$1,HLOOKUP(Y929,B929:$U$2835,ROW($B$2836)-ROW($A929),FALSE),0)</f>
        <v>0</v>
      </c>
      <c r="AA929" s="2">
        <f t="shared" si="126"/>
        <v>0</v>
      </c>
      <c r="AB929" s="2">
        <f>VLOOKUP(A929,segment3_SB_quantity!$A$2:$B$2834,2,FALSE)</f>
        <v>51</v>
      </c>
      <c r="AC929" s="3">
        <f t="shared" si="133"/>
        <v>1.3599999999999999E-2</v>
      </c>
      <c r="AD929">
        <f t="shared" si="129"/>
        <v>0</v>
      </c>
      <c r="AE929">
        <f t="shared" si="134"/>
        <v>1.0316669999999999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33909902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0.24623241133370699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7"/>
        <v>0.24623241133370699</v>
      </c>
      <c r="Y930" s="2">
        <f t="shared" si="128"/>
        <v>0</v>
      </c>
      <c r="Z930" s="2">
        <f>IF(Y930&gt;$W$1,HLOOKUP(Y930,B930:$U$2835,ROW($B$2836)-ROW($A930),FALSE),0)</f>
        <v>0</v>
      </c>
      <c r="AA930" s="2">
        <f t="shared" si="126"/>
        <v>0</v>
      </c>
      <c r="AB930" s="2">
        <f>VLOOKUP(A930,segment3_SB_quantity!$A$2:$B$2834,2,FALSE)</f>
        <v>6</v>
      </c>
      <c r="AC930" s="3">
        <f t="shared" si="133"/>
        <v>1.3599999999999999E-2</v>
      </c>
      <c r="AD930">
        <f t="shared" si="129"/>
        <v>0</v>
      </c>
      <c r="AE930">
        <f t="shared" si="134"/>
        <v>1.0316669999999999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33919808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6.4721714703784104E-3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7"/>
        <v>6.4721714703784104E-3</v>
      </c>
      <c r="Y931" s="2">
        <f t="shared" si="128"/>
        <v>0</v>
      </c>
      <c r="Z931" s="2">
        <f>IF(Y931&gt;$W$1,HLOOKUP(Y931,B931:$U$2835,ROW($B$2836)-ROW($A931),FALSE),0)</f>
        <v>0</v>
      </c>
      <c r="AA931" s="2">
        <f t="shared" si="126"/>
        <v>0</v>
      </c>
      <c r="AB931" s="2">
        <f>VLOOKUP(A931,segment3_SB_quantity!$A$2:$B$2834,2,FALSE)</f>
        <v>7</v>
      </c>
      <c r="AC931" s="3">
        <f t="shared" si="133"/>
        <v>1.3599999999999999E-2</v>
      </c>
      <c r="AD931">
        <f t="shared" si="129"/>
        <v>0</v>
      </c>
      <c r="AE931">
        <f t="shared" si="134"/>
        <v>1.0316669999999999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33949766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2.7549942097479302E-3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7"/>
        <v>2.7549942097479302E-3</v>
      </c>
      <c r="Y932" s="2">
        <f t="shared" si="128"/>
        <v>0</v>
      </c>
      <c r="Z932" s="2">
        <f>IF(Y932&gt;$W$1,HLOOKUP(Y932,B932:$U$2835,ROW($B$2836)-ROW($A932),FALSE),0)</f>
        <v>0</v>
      </c>
      <c r="AA932" s="2">
        <f t="shared" si="126"/>
        <v>0</v>
      </c>
      <c r="AB932" s="2">
        <f>VLOOKUP(A932,segment3_SB_quantity!$A$2:$B$2834,2,FALSE)</f>
        <v>5</v>
      </c>
      <c r="AC932" s="3">
        <f t="shared" si="133"/>
        <v>1.3599999999999999E-2</v>
      </c>
      <c r="AD932">
        <f t="shared" si="129"/>
        <v>0</v>
      </c>
      <c r="AE932">
        <f t="shared" si="134"/>
        <v>1.0316669999999999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33989662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8.09662697377528E-3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7"/>
        <v>8.09662697377528E-3</v>
      </c>
      <c r="Y933" s="2">
        <f t="shared" si="128"/>
        <v>0</v>
      </c>
      <c r="Z933" s="2">
        <f>IF(Y933&gt;$W$1,HLOOKUP(Y933,B933:$U$2835,ROW($B$2836)-ROW($A933),FALSE),0)</f>
        <v>0</v>
      </c>
      <c r="AA933" s="2">
        <f t="shared" si="126"/>
        <v>0</v>
      </c>
      <c r="AB933" s="2">
        <f>VLOOKUP(A933,segment3_SB_quantity!$A$2:$B$2834,2,FALSE)</f>
        <v>7</v>
      </c>
      <c r="AC933" s="3">
        <f t="shared" si="133"/>
        <v>1.3599999999999999E-2</v>
      </c>
      <c r="AD933">
        <f t="shared" si="129"/>
        <v>0</v>
      </c>
      <c r="AE933">
        <f t="shared" si="134"/>
        <v>1.0316669999999999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34019665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5.5402712393182303E-5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7"/>
        <v>5.5402712393182303E-5</v>
      </c>
      <c r="Y934" s="2">
        <f t="shared" si="128"/>
        <v>0</v>
      </c>
      <c r="Z934" s="2">
        <f>IF(Y934&gt;$W$1,HLOOKUP(Y934,B934:$U$2835,ROW($B$2836)-ROW($A934),FALSE),0)</f>
        <v>0</v>
      </c>
      <c r="AA934" s="2">
        <f t="shared" si="126"/>
        <v>0</v>
      </c>
      <c r="AB934" s="2">
        <f>VLOOKUP(A934,segment3_SB_quantity!$A$2:$B$2834,2,FALSE)</f>
        <v>18</v>
      </c>
      <c r="AC934" s="3">
        <f t="shared" si="133"/>
        <v>1.3599999999999999E-2</v>
      </c>
      <c r="AD934">
        <f t="shared" si="129"/>
        <v>0</v>
      </c>
      <c r="AE934">
        <f t="shared" si="134"/>
        <v>1.0316669999999999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34019935</v>
      </c>
      <c r="B935" s="2">
        <v>0</v>
      </c>
      <c r="C935" s="2">
        <v>0</v>
      </c>
      <c r="D935" s="2">
        <v>0</v>
      </c>
      <c r="E935" s="2">
        <v>1.5246744519559E-2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7"/>
        <v>1.5246744519559E-2</v>
      </c>
      <c r="Y935" s="2">
        <f t="shared" si="128"/>
        <v>0</v>
      </c>
      <c r="Z935" s="2">
        <f>IF(Y935&gt;$W$1,HLOOKUP(Y935,B935:$U$2835,ROW($B$2836)-ROW($A935),FALSE),0)</f>
        <v>0</v>
      </c>
      <c r="AA935" s="2">
        <f t="shared" si="126"/>
        <v>0</v>
      </c>
      <c r="AB935" s="2">
        <f>VLOOKUP(A935,segment3_SB_quantity!$A$2:$B$2834,2,FALSE)</f>
        <v>12</v>
      </c>
      <c r="AC935" s="3">
        <f t="shared" si="133"/>
        <v>1.3599999999999999E-2</v>
      </c>
      <c r="AD935">
        <f t="shared" si="129"/>
        <v>0</v>
      </c>
      <c r="AE935">
        <f t="shared" si="134"/>
        <v>1.0316669999999999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34089867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7"/>
        <v>0</v>
      </c>
      <c r="Y936" s="2">
        <f t="shared" si="128"/>
        <v>0</v>
      </c>
      <c r="Z936" s="2">
        <f>IF(Y936&gt;$W$1,HLOOKUP(Y936,B936:$U$2835,ROW($B$2836)-ROW($A936),FALSE),0)</f>
        <v>0</v>
      </c>
      <c r="AA936" s="2">
        <f t="shared" si="126"/>
        <v>0</v>
      </c>
      <c r="AB936" s="2">
        <f>VLOOKUP(A936,segment3_SB_quantity!$A$2:$B$2834,2,FALSE)</f>
        <v>38</v>
      </c>
      <c r="AC936" s="3">
        <f t="shared" si="133"/>
        <v>1.3599999999999999E-2</v>
      </c>
      <c r="AD936">
        <f t="shared" si="129"/>
        <v>0</v>
      </c>
      <c r="AE936">
        <f t="shared" si="134"/>
        <v>1.0316669999999999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34099913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1.24390592631667E-5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7"/>
        <v>1.24390592631667E-5</v>
      </c>
      <c r="Y937" s="2">
        <f t="shared" si="128"/>
        <v>0</v>
      </c>
      <c r="Z937" s="2">
        <f>IF(Y937&gt;$W$1,HLOOKUP(Y937,B937:$U$2835,ROW($B$2836)-ROW($A937),FALSE),0)</f>
        <v>0</v>
      </c>
      <c r="AA937" s="2">
        <f t="shared" si="126"/>
        <v>0</v>
      </c>
      <c r="AB937" s="2">
        <f>VLOOKUP(A937,segment3_SB_quantity!$A$2:$B$2834,2,FALSE)</f>
        <v>3</v>
      </c>
      <c r="AC937" s="3">
        <f t="shared" si="133"/>
        <v>1.3599999999999999E-2</v>
      </c>
      <c r="AD937">
        <f t="shared" si="129"/>
        <v>0</v>
      </c>
      <c r="AE937">
        <f t="shared" si="134"/>
        <v>1.0316669999999999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34119894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7"/>
        <v>0</v>
      </c>
      <c r="Y938" s="2">
        <f t="shared" si="128"/>
        <v>0</v>
      </c>
      <c r="Z938" s="2">
        <f>IF(Y938&gt;$W$1,HLOOKUP(Y938,B938:$U$2835,ROW($B$2836)-ROW($A938),FALSE),0)</f>
        <v>0</v>
      </c>
      <c r="AA938" s="2">
        <f t="shared" si="126"/>
        <v>0</v>
      </c>
      <c r="AB938" s="2">
        <f>VLOOKUP(A938,segment3_SB_quantity!$A$2:$B$2834,2,FALSE)</f>
        <v>3</v>
      </c>
      <c r="AC938" s="3">
        <f t="shared" si="133"/>
        <v>1.3599999999999999E-2</v>
      </c>
      <c r="AD938">
        <f t="shared" si="129"/>
        <v>0</v>
      </c>
      <c r="AE938">
        <f t="shared" si="134"/>
        <v>1.0316669999999999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34139799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7"/>
        <v>0</v>
      </c>
      <c r="Y939" s="2">
        <f t="shared" si="128"/>
        <v>0</v>
      </c>
      <c r="Z939" s="2">
        <f>IF(Y939&gt;$W$1,HLOOKUP(Y939,B939:$U$2835,ROW($B$2836)-ROW($A939),FALSE),0)</f>
        <v>0</v>
      </c>
      <c r="AA939" s="2">
        <f t="shared" si="126"/>
        <v>0</v>
      </c>
      <c r="AB939" s="2">
        <f>VLOOKUP(A939,segment3_SB_quantity!$A$2:$B$2834,2,FALSE)</f>
        <v>1</v>
      </c>
      <c r="AC939" s="3">
        <f t="shared" si="133"/>
        <v>1.3599999999999999E-2</v>
      </c>
      <c r="AD939">
        <f t="shared" si="129"/>
        <v>0</v>
      </c>
      <c r="AE939">
        <f t="shared" si="134"/>
        <v>1.0316669999999999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34159622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3.1196713417337399E-3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7"/>
        <v>3.1196713417337399E-3</v>
      </c>
      <c r="Y940" s="2">
        <f t="shared" si="128"/>
        <v>0</v>
      </c>
      <c r="Z940" s="2">
        <f>IF(Y940&gt;$W$1,HLOOKUP(Y940,B940:$U$2835,ROW($B$2836)-ROW($A940),FALSE),0)</f>
        <v>0</v>
      </c>
      <c r="AA940" s="2">
        <f t="shared" si="126"/>
        <v>0</v>
      </c>
      <c r="AB940" s="2">
        <f>VLOOKUP(A940,segment3_SB_quantity!$A$2:$B$2834,2,FALSE)</f>
        <v>61</v>
      </c>
      <c r="AC940" s="3">
        <f t="shared" si="133"/>
        <v>1.3599999999999999E-2</v>
      </c>
      <c r="AD940">
        <f t="shared" si="129"/>
        <v>0</v>
      </c>
      <c r="AE940">
        <f t="shared" si="134"/>
        <v>1.0316669999999999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34179876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3.2743038747374301E-10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7"/>
        <v>3.2743038747374301E-10</v>
      </c>
      <c r="Y941" s="2">
        <f t="shared" si="128"/>
        <v>0</v>
      </c>
      <c r="Z941" s="2">
        <f>IF(Y941&gt;$W$1,HLOOKUP(Y941,B941:$U$2835,ROW($B$2836)-ROW($A941),FALSE),0)</f>
        <v>0</v>
      </c>
      <c r="AA941" s="2">
        <f t="shared" si="126"/>
        <v>0</v>
      </c>
      <c r="AB941" s="2">
        <f>VLOOKUP(A941,segment3_SB_quantity!$A$2:$B$2834,2,FALSE)</f>
        <v>78</v>
      </c>
      <c r="AC941" s="3">
        <f t="shared" si="133"/>
        <v>1.3599999999999999E-2</v>
      </c>
      <c r="AD941">
        <f t="shared" si="129"/>
        <v>0</v>
      </c>
      <c r="AE941">
        <f t="shared" si="134"/>
        <v>1.0316669999999999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34179982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5.3762872781343897E-6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7"/>
        <v>5.3762872781343897E-6</v>
      </c>
      <c r="Y942" s="2">
        <f t="shared" si="128"/>
        <v>0</v>
      </c>
      <c r="Z942" s="2">
        <f>IF(Y942&gt;$W$1,HLOOKUP(Y942,B942:$U$2835,ROW($B$2836)-ROW($A942),FALSE),0)</f>
        <v>0</v>
      </c>
      <c r="AA942" s="2">
        <f t="shared" si="126"/>
        <v>0</v>
      </c>
      <c r="AB942" s="2">
        <f>VLOOKUP(A942,segment3_SB_quantity!$A$2:$B$2834,2,FALSE)</f>
        <v>256</v>
      </c>
      <c r="AC942" s="3">
        <f t="shared" si="133"/>
        <v>1.3599999999999999E-2</v>
      </c>
      <c r="AD942">
        <f t="shared" si="129"/>
        <v>0</v>
      </c>
      <c r="AE942">
        <f t="shared" si="134"/>
        <v>1.0316669999999999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34259946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1.1915890267781901E-17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7"/>
        <v>1.1915890267781901E-17</v>
      </c>
      <c r="Y943" s="2">
        <f t="shared" si="128"/>
        <v>0</v>
      </c>
      <c r="Z943" s="2">
        <f>IF(Y943&gt;$W$1,HLOOKUP(Y943,B943:$U$2835,ROW($B$2836)-ROW($A943),FALSE),0)</f>
        <v>0</v>
      </c>
      <c r="AA943" s="2">
        <f t="shared" si="126"/>
        <v>0</v>
      </c>
      <c r="AB943" s="2">
        <f>VLOOKUP(A943,segment3_SB_quantity!$A$2:$B$2834,2,FALSE)</f>
        <v>47</v>
      </c>
      <c r="AC943" s="3">
        <f t="shared" si="133"/>
        <v>1.3599999999999999E-2</v>
      </c>
      <c r="AD943">
        <f t="shared" si="129"/>
        <v>0</v>
      </c>
      <c r="AE943">
        <f t="shared" si="134"/>
        <v>1.0316669999999999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34369759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2.8644567582596899E-3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7"/>
        <v>2.8644567582596899E-3</v>
      </c>
      <c r="Y944" s="2">
        <f t="shared" si="128"/>
        <v>0</v>
      </c>
      <c r="Z944" s="2">
        <f>IF(Y944&gt;$W$1,HLOOKUP(Y944,B944:$U$2835,ROW($B$2836)-ROW($A944),FALSE),0)</f>
        <v>0</v>
      </c>
      <c r="AA944" s="2">
        <f t="shared" si="126"/>
        <v>0</v>
      </c>
      <c r="AB944" s="2">
        <f>VLOOKUP(A944,segment3_SB_quantity!$A$2:$B$2834,2,FALSE)</f>
        <v>4</v>
      </c>
      <c r="AC944" s="3">
        <f t="shared" si="133"/>
        <v>1.3599999999999999E-2</v>
      </c>
      <c r="AD944">
        <f t="shared" si="129"/>
        <v>0</v>
      </c>
      <c r="AE944">
        <f t="shared" si="134"/>
        <v>1.0316669999999999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34399797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1.1002358634122199E-2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7"/>
        <v>1.1002358634122199E-2</v>
      </c>
      <c r="Y945" s="2">
        <f t="shared" si="128"/>
        <v>0</v>
      </c>
      <c r="Z945" s="2">
        <f>IF(Y945&gt;$W$1,HLOOKUP(Y945,B945:$U$2835,ROW($B$2836)-ROW($A945),FALSE),0)</f>
        <v>0</v>
      </c>
      <c r="AA945" s="2">
        <f t="shared" si="126"/>
        <v>0</v>
      </c>
      <c r="AB945" s="2">
        <f>VLOOKUP(A945,segment3_SB_quantity!$A$2:$B$2834,2,FALSE)</f>
        <v>8</v>
      </c>
      <c r="AC945" s="3">
        <f t="shared" si="133"/>
        <v>1.3599999999999999E-2</v>
      </c>
      <c r="AD945">
        <f t="shared" si="129"/>
        <v>0</v>
      </c>
      <c r="AE945">
        <f t="shared" si="134"/>
        <v>1.0316669999999999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34409978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4.8104742822518902E-23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7"/>
        <v>4.8104742822518902E-23</v>
      </c>
      <c r="Y946" s="2">
        <f t="shared" si="128"/>
        <v>0</v>
      </c>
      <c r="Z946" s="2">
        <f>IF(Y946&gt;$W$1,HLOOKUP(Y946,B946:$U$2835,ROW($B$2836)-ROW($A946),FALSE),0)</f>
        <v>0</v>
      </c>
      <c r="AA946" s="2">
        <f t="shared" si="126"/>
        <v>0</v>
      </c>
      <c r="AB946" s="2">
        <f>VLOOKUP(A946,segment3_SB_quantity!$A$2:$B$2834,2,FALSE)</f>
        <v>152</v>
      </c>
      <c r="AC946" s="3">
        <f t="shared" si="133"/>
        <v>1.3599999999999999E-2</v>
      </c>
      <c r="AD946">
        <f t="shared" si="129"/>
        <v>0</v>
      </c>
      <c r="AE946">
        <f t="shared" si="134"/>
        <v>1.0316669999999999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34439806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2.42975073874213E-3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7"/>
        <v>2.42975073874213E-3</v>
      </c>
      <c r="Y947" s="2">
        <f t="shared" si="128"/>
        <v>0</v>
      </c>
      <c r="Z947" s="2">
        <f>IF(Y947&gt;$W$1,HLOOKUP(Y947,B947:$U$2835,ROW($B$2836)-ROW($A947),FALSE),0)</f>
        <v>0</v>
      </c>
      <c r="AA947" s="2">
        <f t="shared" si="126"/>
        <v>0</v>
      </c>
      <c r="AB947" s="2">
        <f>VLOOKUP(A947,segment3_SB_quantity!$A$2:$B$2834,2,FALSE)</f>
        <v>31</v>
      </c>
      <c r="AC947" s="3">
        <f t="shared" si="133"/>
        <v>1.3599999999999999E-2</v>
      </c>
      <c r="AD947">
        <f t="shared" si="129"/>
        <v>0</v>
      </c>
      <c r="AE947">
        <f t="shared" si="134"/>
        <v>1.0316669999999999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34469792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3.4959164643423302E-2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7"/>
        <v>3.4959164643423302E-2</v>
      </c>
      <c r="Y948" s="2">
        <f t="shared" si="128"/>
        <v>0</v>
      </c>
      <c r="Z948" s="2">
        <f>IF(Y948&gt;$W$1,HLOOKUP(Y948,B948:$U$2835,ROW($B$2836)-ROW($A948),FALSE),0)</f>
        <v>0</v>
      </c>
      <c r="AA948" s="2">
        <f t="shared" si="126"/>
        <v>0</v>
      </c>
      <c r="AB948" s="2">
        <f>VLOOKUP(A948,segment3_SB_quantity!$A$2:$B$2834,2,FALSE)</f>
        <v>1</v>
      </c>
      <c r="AC948" s="3">
        <f t="shared" si="133"/>
        <v>1.3599999999999999E-2</v>
      </c>
      <c r="AD948">
        <f t="shared" si="129"/>
        <v>0</v>
      </c>
      <c r="AE948">
        <f t="shared" si="134"/>
        <v>1.0316669999999999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34479813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7"/>
        <v>0</v>
      </c>
      <c r="Y949" s="2">
        <f t="shared" si="128"/>
        <v>0</v>
      </c>
      <c r="Z949" s="2">
        <f>IF(Y949&gt;$W$1,HLOOKUP(Y949,B949:$U$2835,ROW($B$2836)-ROW($A949),FALSE),0)</f>
        <v>0</v>
      </c>
      <c r="AA949" s="2">
        <f t="shared" si="126"/>
        <v>0</v>
      </c>
      <c r="AB949" s="2">
        <f>VLOOKUP(A949,segment3_SB_quantity!$A$2:$B$2834,2,FALSE)</f>
        <v>17</v>
      </c>
      <c r="AC949" s="3">
        <f t="shared" si="133"/>
        <v>1.3599999999999999E-2</v>
      </c>
      <c r="AD949">
        <f t="shared" si="129"/>
        <v>0</v>
      </c>
      <c r="AE949">
        <f t="shared" si="134"/>
        <v>1.0316669999999999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34519809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1.8076136038943001E-6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7"/>
        <v>1.8076136038943001E-6</v>
      </c>
      <c r="Y950" s="2">
        <f t="shared" si="128"/>
        <v>0</v>
      </c>
      <c r="Z950" s="2">
        <f>IF(Y950&gt;$W$1,HLOOKUP(Y950,B950:$U$2835,ROW($B$2836)-ROW($A950),FALSE),0)</f>
        <v>0</v>
      </c>
      <c r="AA950" s="2">
        <f t="shared" si="126"/>
        <v>0</v>
      </c>
      <c r="AB950" s="2">
        <f>VLOOKUP(A950,segment3_SB_quantity!$A$2:$B$2834,2,FALSE)</f>
        <v>24</v>
      </c>
      <c r="AC950" s="3">
        <f t="shared" si="133"/>
        <v>1.3599999999999999E-2</v>
      </c>
      <c r="AD950">
        <f t="shared" si="129"/>
        <v>0</v>
      </c>
      <c r="AE950">
        <f t="shared" si="134"/>
        <v>1.0316669999999999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34569610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2.4999747222154501E-3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7"/>
        <v>2.4999747222154501E-3</v>
      </c>
      <c r="Y951" s="2">
        <f t="shared" si="128"/>
        <v>0</v>
      </c>
      <c r="Z951" s="2">
        <f>IF(Y951&gt;$W$1,HLOOKUP(Y951,B951:$U$2835,ROW($B$2836)-ROW($A951),FALSE),0)</f>
        <v>0</v>
      </c>
      <c r="AA951" s="2">
        <f t="shared" si="126"/>
        <v>0</v>
      </c>
      <c r="AB951" s="2">
        <f>VLOOKUP(A951,segment3_SB_quantity!$A$2:$B$2834,2,FALSE)</f>
        <v>28</v>
      </c>
      <c r="AC951" s="3">
        <f t="shared" si="133"/>
        <v>1.3599999999999999E-2</v>
      </c>
      <c r="AD951">
        <f t="shared" si="129"/>
        <v>0</v>
      </c>
      <c r="AE951">
        <f t="shared" si="134"/>
        <v>1.0316669999999999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34609961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1.0760427236005499E-2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7"/>
        <v>1.0760427236005499E-2</v>
      </c>
      <c r="Y952" s="2">
        <f t="shared" si="128"/>
        <v>0</v>
      </c>
      <c r="Z952" s="2">
        <f>IF(Y952&gt;$W$1,HLOOKUP(Y952,B952:$U$2835,ROW($B$2836)-ROW($A952),FALSE),0)</f>
        <v>0</v>
      </c>
      <c r="AA952" s="2">
        <f t="shared" si="126"/>
        <v>0</v>
      </c>
      <c r="AB952" s="2">
        <f>VLOOKUP(A952,segment3_SB_quantity!$A$2:$B$2834,2,FALSE)</f>
        <v>293</v>
      </c>
      <c r="AC952" s="3">
        <f t="shared" si="133"/>
        <v>1.3599999999999999E-2</v>
      </c>
      <c r="AD952">
        <f t="shared" si="129"/>
        <v>0</v>
      </c>
      <c r="AE952">
        <f t="shared" si="134"/>
        <v>1.0316669999999999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34639982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1.0943101624721201E-9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7"/>
        <v>1.0943101624721201E-9</v>
      </c>
      <c r="Y953" s="2">
        <f t="shared" si="128"/>
        <v>0</v>
      </c>
      <c r="Z953" s="2">
        <f>IF(Y953&gt;$W$1,HLOOKUP(Y953,B953:$U$2835,ROW($B$2836)-ROW($A953),FALSE),0)</f>
        <v>0</v>
      </c>
      <c r="AA953" s="2">
        <f t="shared" si="126"/>
        <v>0</v>
      </c>
      <c r="AB953" s="2">
        <f>VLOOKUP(A953,segment3_SB_quantity!$A$2:$B$2834,2,FALSE)</f>
        <v>12</v>
      </c>
      <c r="AC953" s="3">
        <f t="shared" si="133"/>
        <v>1.3599999999999999E-2</v>
      </c>
      <c r="AD953">
        <f t="shared" si="129"/>
        <v>0</v>
      </c>
      <c r="AE953">
        <f t="shared" si="134"/>
        <v>1.0316669999999999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34669973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4.4772329408619802E-4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7"/>
        <v>4.4772329408619802E-4</v>
      </c>
      <c r="Y954" s="2">
        <f t="shared" si="128"/>
        <v>0</v>
      </c>
      <c r="Z954" s="2">
        <f>IF(Y954&gt;$W$1,HLOOKUP(Y954,B954:$U$2835,ROW($B$2836)-ROW($A954),FALSE),0)</f>
        <v>0</v>
      </c>
      <c r="AA954" s="2">
        <f t="shared" si="126"/>
        <v>0</v>
      </c>
      <c r="AB954" s="2">
        <f>VLOOKUP(A954,segment3_SB_quantity!$A$2:$B$2834,2,FALSE)</f>
        <v>116</v>
      </c>
      <c r="AC954" s="3">
        <f t="shared" si="133"/>
        <v>1.3599999999999999E-2</v>
      </c>
      <c r="AD954">
        <f t="shared" si="129"/>
        <v>0</v>
      </c>
      <c r="AE954">
        <f t="shared" si="134"/>
        <v>1.0316669999999999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34679977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4.8938610627553597E-4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7"/>
        <v>4.8938610627553597E-4</v>
      </c>
      <c r="Y955" s="2">
        <f t="shared" si="128"/>
        <v>0</v>
      </c>
      <c r="Z955" s="2">
        <f>IF(Y955&gt;$W$1,HLOOKUP(Y955,B955:$U$2835,ROW($B$2836)-ROW($A955),FALSE),0)</f>
        <v>0</v>
      </c>
      <c r="AA955" s="2">
        <f t="shared" si="126"/>
        <v>0</v>
      </c>
      <c r="AB955" s="2">
        <f>VLOOKUP(A955,segment3_SB_quantity!$A$2:$B$2834,2,FALSE)</f>
        <v>13</v>
      </c>
      <c r="AC955" s="3">
        <f t="shared" si="133"/>
        <v>1.3599999999999999E-2</v>
      </c>
      <c r="AD955">
        <f t="shared" si="129"/>
        <v>0</v>
      </c>
      <c r="AE955">
        <f t="shared" si="134"/>
        <v>1.0316669999999999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34699983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7"/>
        <v>0</v>
      </c>
      <c r="Y956" s="2">
        <f t="shared" si="128"/>
        <v>0</v>
      </c>
      <c r="Z956" s="2">
        <f>IF(Y956&gt;$W$1,HLOOKUP(Y956,B956:$U$2835,ROW($B$2836)-ROW($A956),FALSE),0)</f>
        <v>0</v>
      </c>
      <c r="AA956" s="2">
        <f t="shared" si="126"/>
        <v>0</v>
      </c>
      <c r="AB956" s="2">
        <f>VLOOKUP(A956,segment3_SB_quantity!$A$2:$B$2834,2,FALSE)</f>
        <v>3</v>
      </c>
      <c r="AC956" s="3">
        <f t="shared" si="133"/>
        <v>1.3599999999999999E-2</v>
      </c>
      <c r="AD956">
        <f t="shared" si="129"/>
        <v>0</v>
      </c>
      <c r="AE956">
        <f t="shared" si="134"/>
        <v>1.0316669999999999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34789946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7"/>
        <v>0</v>
      </c>
      <c r="Y957" s="2">
        <f t="shared" si="128"/>
        <v>0</v>
      </c>
      <c r="Z957" s="2">
        <f>IF(Y957&gt;$W$1,HLOOKUP(Y957,B957:$U$2835,ROW($B$2836)-ROW($A957),FALSE),0)</f>
        <v>0</v>
      </c>
      <c r="AA957" s="2">
        <f t="shared" si="126"/>
        <v>0</v>
      </c>
      <c r="AB957" s="2">
        <f>VLOOKUP(A957,segment3_SB_quantity!$A$2:$B$2834,2,FALSE)</f>
        <v>1</v>
      </c>
      <c r="AC957" s="3">
        <f t="shared" si="133"/>
        <v>1.3599999999999999E-2</v>
      </c>
      <c r="AD957">
        <f t="shared" si="129"/>
        <v>0</v>
      </c>
      <c r="AE957">
        <f t="shared" si="134"/>
        <v>1.0316669999999999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34809650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3.0816390240539599E-3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7"/>
        <v>3.0816390240539599E-3</v>
      </c>
      <c r="Y958" s="2">
        <f t="shared" si="128"/>
        <v>0</v>
      </c>
      <c r="Z958" s="2">
        <f>IF(Y958&gt;$W$1,HLOOKUP(Y958,B958:$U$2835,ROW($B$2836)-ROW($A958),FALSE),0)</f>
        <v>0</v>
      </c>
      <c r="AA958" s="2">
        <f t="shared" si="126"/>
        <v>0</v>
      </c>
      <c r="AB958" s="2">
        <f>VLOOKUP(A958,segment3_SB_quantity!$A$2:$B$2834,2,FALSE)</f>
        <v>39</v>
      </c>
      <c r="AC958" s="3">
        <f t="shared" si="133"/>
        <v>1.3599999999999999E-2</v>
      </c>
      <c r="AD958">
        <f t="shared" si="129"/>
        <v>0</v>
      </c>
      <c r="AE958">
        <f t="shared" si="134"/>
        <v>1.0316669999999999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34959821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7"/>
        <v>0</v>
      </c>
      <c r="Y959" s="2">
        <f t="shared" si="128"/>
        <v>0</v>
      </c>
      <c r="Z959" s="2">
        <f>IF(Y959&gt;$W$1,HLOOKUP(Y959,B959:$U$2835,ROW($B$2836)-ROW($A959),FALSE),0)</f>
        <v>0</v>
      </c>
      <c r="AA959" s="2">
        <f t="shared" si="126"/>
        <v>0</v>
      </c>
      <c r="AB959" s="2">
        <f>VLOOKUP(A959,segment3_SB_quantity!$A$2:$B$2834,2,FALSE)</f>
        <v>26</v>
      </c>
      <c r="AC959" s="3">
        <f t="shared" si="133"/>
        <v>1.3599999999999999E-2</v>
      </c>
      <c r="AD959">
        <f t="shared" si="129"/>
        <v>0</v>
      </c>
      <c r="AE959">
        <f t="shared" si="134"/>
        <v>1.0316669999999999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34959942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7"/>
        <v>0</v>
      </c>
      <c r="Y960" s="2">
        <f t="shared" si="128"/>
        <v>0</v>
      </c>
      <c r="Z960" s="2">
        <f>IF(Y960&gt;$W$1,HLOOKUP(Y960,B960:$U$2835,ROW($B$2836)-ROW($A960),FALSE),0)</f>
        <v>0</v>
      </c>
      <c r="AA960" s="2">
        <f t="shared" si="126"/>
        <v>0</v>
      </c>
      <c r="AB960" s="2">
        <f>VLOOKUP(A960,segment3_SB_quantity!$A$2:$B$2834,2,FALSE)</f>
        <v>9</v>
      </c>
      <c r="AC960" s="3">
        <f t="shared" si="133"/>
        <v>1.3599999999999999E-2</v>
      </c>
      <c r="AD960">
        <f t="shared" si="129"/>
        <v>0</v>
      </c>
      <c r="AE960">
        <f t="shared" si="134"/>
        <v>1.0316669999999999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34979616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3.8949550506119798E-5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7"/>
        <v>3.8949550506119798E-5</v>
      </c>
      <c r="Y961" s="2">
        <f t="shared" si="128"/>
        <v>0</v>
      </c>
      <c r="Z961" s="2">
        <f>IF(Y961&gt;$W$1,HLOOKUP(Y961,B961:$U$2835,ROW($B$2836)-ROW($A961),FALSE),0)</f>
        <v>0</v>
      </c>
      <c r="AA961" s="2">
        <f t="shared" si="126"/>
        <v>0</v>
      </c>
      <c r="AB961" s="2">
        <f>VLOOKUP(A961,segment3_SB_quantity!$A$2:$B$2834,2,FALSE)</f>
        <v>131</v>
      </c>
      <c r="AC961" s="3">
        <f t="shared" si="133"/>
        <v>1.3599999999999999E-2</v>
      </c>
      <c r="AD961">
        <f t="shared" si="129"/>
        <v>0</v>
      </c>
      <c r="AE961">
        <f t="shared" si="134"/>
        <v>1.0316669999999999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35009936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2.58526146945251E-2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7"/>
        <v>2.58526146945251E-2</v>
      </c>
      <c r="Y962" s="2">
        <f t="shared" si="128"/>
        <v>0</v>
      </c>
      <c r="Z962" s="2">
        <f>IF(Y962&gt;$W$1,HLOOKUP(Y962,B962:$U$2835,ROW($B$2836)-ROW($A962),FALSE),0)</f>
        <v>0</v>
      </c>
      <c r="AA962" s="2">
        <f t="shared" ref="AA962:AA1025" si="135">IF(Z962&gt;0,HLOOKUP(Z962,$B$2835:$U$2836,2,FALSE),0)</f>
        <v>0</v>
      </c>
      <c r="AB962" s="2">
        <f>VLOOKUP(A962,segment3_SB_quantity!$A$2:$B$2834,2,FALSE)</f>
        <v>659</v>
      </c>
      <c r="AC962" s="3">
        <f t="shared" si="133"/>
        <v>1.3599999999999999E-2</v>
      </c>
      <c r="AD962">
        <f t="shared" si="129"/>
        <v>0</v>
      </c>
      <c r="AE962">
        <f t="shared" si="134"/>
        <v>1.0316669999999999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35019716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1.4593466165705501E-3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6">MAX(B963:U963)</f>
        <v>1.4593466165705501E-3</v>
      </c>
      <c r="Y963" s="2">
        <f t="shared" ref="Y963:Y1026" si="137">IF(X963&gt;$W$1,X963,0)</f>
        <v>0</v>
      </c>
      <c r="Z963" s="2">
        <f>IF(Y963&gt;$W$1,HLOOKUP(Y963,B963:$U$2835,ROW($B$2836)-ROW($A963),FALSE),0)</f>
        <v>0</v>
      </c>
      <c r="AA963" s="2">
        <f t="shared" si="135"/>
        <v>0</v>
      </c>
      <c r="AB963" s="2">
        <f>VLOOKUP(A963,segment3_SB_quantity!$A$2:$B$2834,2,FALSE)</f>
        <v>2</v>
      </c>
      <c r="AC963" s="3">
        <f t="shared" si="133"/>
        <v>1.3599999999999999E-2</v>
      </c>
      <c r="AD963">
        <f t="shared" ref="AD963:AD1026" si="138">IF(AA963&gt;0,AB963*AC963,0)</f>
        <v>0</v>
      </c>
      <c r="AE963">
        <f t="shared" si="134"/>
        <v>1.0316669999999999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35079602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4.3787592233649899E-28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6"/>
        <v>4.3787592233649899E-28</v>
      </c>
      <c r="Y964" s="2">
        <f t="shared" si="137"/>
        <v>0</v>
      </c>
      <c r="Z964" s="2">
        <f>IF(Y964&gt;$W$1,HLOOKUP(Y964,B964:$U$2835,ROW($B$2836)-ROW($A964),FALSE),0)</f>
        <v>0</v>
      </c>
      <c r="AA964" s="2">
        <f t="shared" si="135"/>
        <v>0</v>
      </c>
      <c r="AB964" s="2">
        <f>VLOOKUP(A964,segment3_SB_quantity!$A$2:$B$2834,2,FALSE)</f>
        <v>573</v>
      </c>
      <c r="AC964" s="3">
        <f t="shared" ref="AC964:AC1027" si="142">AC963</f>
        <v>1.3599999999999999E-2</v>
      </c>
      <c r="AD964">
        <f t="shared" si="138"/>
        <v>0</v>
      </c>
      <c r="AE964">
        <f t="shared" ref="AE964:AE1027" si="143">AE963</f>
        <v>1.0316669999999999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35119545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5.4256554900146102E-3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6"/>
        <v>5.4256554900146102E-3</v>
      </c>
      <c r="Y965" s="2">
        <f t="shared" si="137"/>
        <v>0</v>
      </c>
      <c r="Z965" s="2">
        <f>IF(Y965&gt;$W$1,HLOOKUP(Y965,B965:$U$2835,ROW($B$2836)-ROW($A965),FALSE),0)</f>
        <v>0</v>
      </c>
      <c r="AA965" s="2">
        <f t="shared" si="135"/>
        <v>0</v>
      </c>
      <c r="AB965" s="2">
        <f>VLOOKUP(A965,segment3_SB_quantity!$A$2:$B$2834,2,FALSE)</f>
        <v>10</v>
      </c>
      <c r="AC965" s="3">
        <f t="shared" si="142"/>
        <v>1.3599999999999999E-2</v>
      </c>
      <c r="AD965">
        <f t="shared" si="138"/>
        <v>0</v>
      </c>
      <c r="AE965">
        <f t="shared" si="143"/>
        <v>1.0316669999999999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35129865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6.1775589065830297E-4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6"/>
        <v>6.1775589065830297E-4</v>
      </c>
      <c r="Y966" s="2">
        <f t="shared" si="137"/>
        <v>0</v>
      </c>
      <c r="Z966" s="2">
        <f>IF(Y966&gt;$W$1,HLOOKUP(Y966,B966:$U$2835,ROW($B$2836)-ROW($A966),FALSE),0)</f>
        <v>0</v>
      </c>
      <c r="AA966" s="2">
        <f t="shared" si="135"/>
        <v>0</v>
      </c>
      <c r="AB966" s="2">
        <f>VLOOKUP(A966,segment3_SB_quantity!$A$2:$B$2834,2,FALSE)</f>
        <v>51</v>
      </c>
      <c r="AC966" s="3">
        <f t="shared" si="142"/>
        <v>1.3599999999999999E-2</v>
      </c>
      <c r="AD966">
        <f t="shared" si="138"/>
        <v>0</v>
      </c>
      <c r="AE966">
        <f t="shared" si="143"/>
        <v>1.0316669999999999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35219758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0.113018440453131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6"/>
        <v>0.113018440453131</v>
      </c>
      <c r="Y967" s="2">
        <f t="shared" si="137"/>
        <v>0</v>
      </c>
      <c r="Z967" s="2">
        <f>IF(Y967&gt;$W$1,HLOOKUP(Y967,B967:$U$2835,ROW($B$2836)-ROW($A967),FALSE),0)</f>
        <v>0</v>
      </c>
      <c r="AA967" s="2">
        <f t="shared" si="135"/>
        <v>0</v>
      </c>
      <c r="AB967" s="2">
        <f>VLOOKUP(A967,segment3_SB_quantity!$A$2:$B$2834,2,FALSE)</f>
        <v>80</v>
      </c>
      <c r="AC967" s="3">
        <f t="shared" si="142"/>
        <v>1.3599999999999999E-2</v>
      </c>
      <c r="AD967">
        <f t="shared" si="138"/>
        <v>0</v>
      </c>
      <c r="AE967">
        <f t="shared" si="143"/>
        <v>1.0316669999999999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35269972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4.7830391872298303E-7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6"/>
        <v>4.7830391872298303E-7</v>
      </c>
      <c r="Y968" s="2">
        <f t="shared" si="137"/>
        <v>0</v>
      </c>
      <c r="Z968" s="2">
        <f>IF(Y968&gt;$W$1,HLOOKUP(Y968,B968:$U$2835,ROW($B$2836)-ROW($A968),FALSE),0)</f>
        <v>0</v>
      </c>
      <c r="AA968" s="2">
        <f t="shared" si="135"/>
        <v>0</v>
      </c>
      <c r="AB968" s="2">
        <f>VLOOKUP(A968,segment3_SB_quantity!$A$2:$B$2834,2,FALSE)</f>
        <v>64</v>
      </c>
      <c r="AC968" s="3">
        <f t="shared" si="142"/>
        <v>1.3599999999999999E-2</v>
      </c>
      <c r="AD968">
        <f t="shared" si="138"/>
        <v>0</v>
      </c>
      <c r="AE968">
        <f t="shared" si="143"/>
        <v>1.0316669999999999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35359751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1.3496303326815199E-2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6"/>
        <v>1.3496303326815199E-2</v>
      </c>
      <c r="Y969" s="2">
        <f t="shared" si="137"/>
        <v>0</v>
      </c>
      <c r="Z969" s="2">
        <f>IF(Y969&gt;$W$1,HLOOKUP(Y969,B969:$U$2835,ROW($B$2836)-ROW($A969),FALSE),0)</f>
        <v>0</v>
      </c>
      <c r="AA969" s="2">
        <f t="shared" si="135"/>
        <v>0</v>
      </c>
      <c r="AB969" s="2">
        <f>VLOOKUP(A969,segment3_SB_quantity!$A$2:$B$2834,2,FALSE)</f>
        <v>71</v>
      </c>
      <c r="AC969" s="3">
        <f t="shared" si="142"/>
        <v>1.3599999999999999E-2</v>
      </c>
      <c r="AD969">
        <f t="shared" si="138"/>
        <v>0</v>
      </c>
      <c r="AE969">
        <f t="shared" si="143"/>
        <v>1.0316669999999999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35399615</v>
      </c>
      <c r="B970" s="2">
        <v>0</v>
      </c>
      <c r="C970" s="2">
        <v>0</v>
      </c>
      <c r="D970" s="2">
        <v>0</v>
      </c>
      <c r="E970" s="2">
        <v>1.63960803277187E-2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6"/>
        <v>1.63960803277187E-2</v>
      </c>
      <c r="Y970" s="2">
        <f t="shared" si="137"/>
        <v>0</v>
      </c>
      <c r="Z970" s="2">
        <f>IF(Y970&gt;$W$1,HLOOKUP(Y970,B970:$U$2835,ROW($B$2836)-ROW($A970),FALSE),0)</f>
        <v>0</v>
      </c>
      <c r="AA970" s="2">
        <f t="shared" si="135"/>
        <v>0</v>
      </c>
      <c r="AB970" s="2">
        <f>VLOOKUP(A970,segment3_SB_quantity!$A$2:$B$2834,2,FALSE)</f>
        <v>94</v>
      </c>
      <c r="AC970" s="3">
        <f t="shared" si="142"/>
        <v>1.3599999999999999E-2</v>
      </c>
      <c r="AD970">
        <f t="shared" si="138"/>
        <v>0</v>
      </c>
      <c r="AE970">
        <f t="shared" si="143"/>
        <v>1.0316669999999999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35409943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2.8092121500095101E-8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6"/>
        <v>2.8092121500095101E-8</v>
      </c>
      <c r="Y971" s="2">
        <f t="shared" si="137"/>
        <v>0</v>
      </c>
      <c r="Z971" s="2">
        <f>IF(Y971&gt;$W$1,HLOOKUP(Y971,B971:$U$2835,ROW($B$2836)-ROW($A971),FALSE),0)</f>
        <v>0</v>
      </c>
      <c r="AA971" s="2">
        <f t="shared" si="135"/>
        <v>0</v>
      </c>
      <c r="AB971" s="2">
        <f>VLOOKUP(A971,segment3_SB_quantity!$A$2:$B$2834,2,FALSE)</f>
        <v>130</v>
      </c>
      <c r="AC971" s="3">
        <f t="shared" si="142"/>
        <v>1.3599999999999999E-2</v>
      </c>
      <c r="AD971">
        <f t="shared" si="138"/>
        <v>0</v>
      </c>
      <c r="AE971">
        <f t="shared" si="143"/>
        <v>1.0316669999999999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35429973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9.0950014194115095E-2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6"/>
        <v>9.0950014194115095E-2</v>
      </c>
      <c r="Y972" s="2">
        <f t="shared" si="137"/>
        <v>0</v>
      </c>
      <c r="Z972" s="2">
        <f>IF(Y972&gt;$W$1,HLOOKUP(Y972,B972:$U$2835,ROW($B$2836)-ROW($A972),FALSE),0)</f>
        <v>0</v>
      </c>
      <c r="AA972" s="2">
        <f t="shared" si="135"/>
        <v>0</v>
      </c>
      <c r="AB972" s="2">
        <f>VLOOKUP(A972,segment3_SB_quantity!$A$2:$B$2834,2,FALSE)</f>
        <v>6</v>
      </c>
      <c r="AC972" s="3">
        <f t="shared" si="142"/>
        <v>1.3599999999999999E-2</v>
      </c>
      <c r="AD972">
        <f t="shared" si="138"/>
        <v>0</v>
      </c>
      <c r="AE972">
        <f t="shared" si="143"/>
        <v>1.0316669999999999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35499946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6"/>
        <v>0</v>
      </c>
      <c r="Y973" s="2">
        <f t="shared" si="137"/>
        <v>0</v>
      </c>
      <c r="Z973" s="2">
        <f>IF(Y973&gt;$W$1,HLOOKUP(Y973,B973:$U$2835,ROW($B$2836)-ROW($A973),FALSE),0)</f>
        <v>0</v>
      </c>
      <c r="AA973" s="2">
        <f t="shared" si="135"/>
        <v>0</v>
      </c>
      <c r="AB973" s="2">
        <f>VLOOKUP(A973,segment3_SB_quantity!$A$2:$B$2834,2,FALSE)</f>
        <v>1</v>
      </c>
      <c r="AC973" s="3">
        <f t="shared" si="142"/>
        <v>1.3599999999999999E-2</v>
      </c>
      <c r="AD973">
        <f t="shared" si="138"/>
        <v>0</v>
      </c>
      <c r="AE973">
        <f t="shared" si="143"/>
        <v>1.0316669999999999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35559608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6"/>
        <v>0</v>
      </c>
      <c r="Y974" s="2">
        <f t="shared" si="137"/>
        <v>0</v>
      </c>
      <c r="Z974" s="2">
        <f>IF(Y974&gt;$W$1,HLOOKUP(Y974,B974:$U$2835,ROW($B$2836)-ROW($A974),FALSE),0)</f>
        <v>0</v>
      </c>
      <c r="AA974" s="2">
        <f t="shared" si="135"/>
        <v>0</v>
      </c>
      <c r="AB974" s="2">
        <f>VLOOKUP(A974,segment3_SB_quantity!$A$2:$B$2834,2,FALSE)</f>
        <v>1</v>
      </c>
      <c r="AC974" s="3">
        <f t="shared" si="142"/>
        <v>1.3599999999999999E-2</v>
      </c>
      <c r="AD974">
        <f t="shared" si="138"/>
        <v>0</v>
      </c>
      <c r="AE974">
        <f t="shared" si="143"/>
        <v>1.0316669999999999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35599792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6.2780611909952003E-6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6"/>
        <v>6.2780611909952003E-6</v>
      </c>
      <c r="Y975" s="2">
        <f t="shared" si="137"/>
        <v>0</v>
      </c>
      <c r="Z975" s="2">
        <f>IF(Y975&gt;$W$1,HLOOKUP(Y975,B975:$U$2835,ROW($B$2836)-ROW($A975),FALSE),0)</f>
        <v>0</v>
      </c>
      <c r="AA975" s="2">
        <f t="shared" si="135"/>
        <v>0</v>
      </c>
      <c r="AB975" s="2">
        <f>VLOOKUP(A975,segment3_SB_quantity!$A$2:$B$2834,2,FALSE)</f>
        <v>2</v>
      </c>
      <c r="AC975" s="3">
        <f t="shared" si="142"/>
        <v>1.3599999999999999E-2</v>
      </c>
      <c r="AD975">
        <f t="shared" si="138"/>
        <v>0</v>
      </c>
      <c r="AE975">
        <f t="shared" si="143"/>
        <v>1.0316669999999999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35629782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7.2791230539578006E-48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6"/>
        <v>7.2791230539578006E-48</v>
      </c>
      <c r="Y976" s="2">
        <f t="shared" si="137"/>
        <v>0</v>
      </c>
      <c r="Z976" s="2">
        <f>IF(Y976&gt;$W$1,HLOOKUP(Y976,B976:$U$2835,ROW($B$2836)-ROW($A976),FALSE),0)</f>
        <v>0</v>
      </c>
      <c r="AA976" s="2">
        <f t="shared" si="135"/>
        <v>0</v>
      </c>
      <c r="AB976" s="2">
        <f>VLOOKUP(A976,segment3_SB_quantity!$A$2:$B$2834,2,FALSE)</f>
        <v>333</v>
      </c>
      <c r="AC976" s="3">
        <f t="shared" si="142"/>
        <v>1.3599999999999999E-2</v>
      </c>
      <c r="AD976">
        <f t="shared" si="138"/>
        <v>0</v>
      </c>
      <c r="AE976">
        <f t="shared" si="143"/>
        <v>1.0316669999999999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35669856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2.2961250001972701E-3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6"/>
        <v>2.2961250001972701E-3</v>
      </c>
      <c r="Y977" s="2">
        <f t="shared" si="137"/>
        <v>0</v>
      </c>
      <c r="Z977" s="2">
        <f>IF(Y977&gt;$W$1,HLOOKUP(Y977,B977:$U$2835,ROW($B$2836)-ROW($A977),FALSE),0)</f>
        <v>0</v>
      </c>
      <c r="AA977" s="2">
        <f t="shared" si="135"/>
        <v>0</v>
      </c>
      <c r="AB977" s="2">
        <f>VLOOKUP(A977,segment3_SB_quantity!$A$2:$B$2834,2,FALSE)</f>
        <v>44</v>
      </c>
      <c r="AC977" s="3">
        <f t="shared" si="142"/>
        <v>1.3599999999999999E-2</v>
      </c>
      <c r="AD977">
        <f t="shared" si="138"/>
        <v>0</v>
      </c>
      <c r="AE977">
        <f t="shared" si="143"/>
        <v>1.0316669999999999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35749627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0.10745731251207601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6"/>
        <v>0.10745731251207601</v>
      </c>
      <c r="Y978" s="2">
        <f t="shared" si="137"/>
        <v>0</v>
      </c>
      <c r="Z978" s="2">
        <f>IF(Y978&gt;$W$1,HLOOKUP(Y978,B978:$U$2835,ROW($B$2836)-ROW($A978),FALSE),0)</f>
        <v>0</v>
      </c>
      <c r="AA978" s="2">
        <f t="shared" si="135"/>
        <v>0</v>
      </c>
      <c r="AB978" s="2">
        <f>VLOOKUP(A978,segment3_SB_quantity!$A$2:$B$2834,2,FALSE)</f>
        <v>123</v>
      </c>
      <c r="AC978" s="3">
        <f t="shared" si="142"/>
        <v>1.3599999999999999E-2</v>
      </c>
      <c r="AD978">
        <f t="shared" si="138"/>
        <v>0</v>
      </c>
      <c r="AE978">
        <f t="shared" si="143"/>
        <v>1.0316669999999999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35769990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6"/>
        <v>0</v>
      </c>
      <c r="Y979" s="2">
        <f t="shared" si="137"/>
        <v>0</v>
      </c>
      <c r="Z979" s="2">
        <f>IF(Y979&gt;$W$1,HLOOKUP(Y979,B979:$U$2835,ROW($B$2836)-ROW($A979),FALSE),0)</f>
        <v>0</v>
      </c>
      <c r="AA979" s="2">
        <f t="shared" si="135"/>
        <v>0</v>
      </c>
      <c r="AB979" s="2">
        <f>VLOOKUP(A979,segment3_SB_quantity!$A$2:$B$2834,2,FALSE)</f>
        <v>1</v>
      </c>
      <c r="AC979" s="3">
        <f t="shared" si="142"/>
        <v>1.3599999999999999E-2</v>
      </c>
      <c r="AD979">
        <f t="shared" si="138"/>
        <v>0</v>
      </c>
      <c r="AE979">
        <f t="shared" si="143"/>
        <v>1.0316669999999999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35909717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0.20798704719678199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6"/>
        <v>0.20798704719678199</v>
      </c>
      <c r="Y980" s="2">
        <f t="shared" si="137"/>
        <v>0</v>
      </c>
      <c r="Z980" s="2">
        <f>IF(Y980&gt;$W$1,HLOOKUP(Y980,B980:$U$2835,ROW($B$2836)-ROW($A980),FALSE),0)</f>
        <v>0</v>
      </c>
      <c r="AA980" s="2">
        <f t="shared" si="135"/>
        <v>0</v>
      </c>
      <c r="AB980" s="2">
        <f>VLOOKUP(A980,segment3_SB_quantity!$A$2:$B$2834,2,FALSE)</f>
        <v>4</v>
      </c>
      <c r="AC980" s="3">
        <f t="shared" si="142"/>
        <v>1.3599999999999999E-2</v>
      </c>
      <c r="AD980">
        <f t="shared" si="138"/>
        <v>0</v>
      </c>
      <c r="AE980">
        <f t="shared" si="143"/>
        <v>1.0316669999999999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35929982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6"/>
        <v>0</v>
      </c>
      <c r="Y981" s="2">
        <f t="shared" si="137"/>
        <v>0</v>
      </c>
      <c r="Z981" s="2">
        <f>IF(Y981&gt;$W$1,HLOOKUP(Y981,B981:$U$2835,ROW($B$2836)-ROW($A981),FALSE),0)</f>
        <v>0</v>
      </c>
      <c r="AA981" s="2">
        <f t="shared" si="135"/>
        <v>0</v>
      </c>
      <c r="AB981" s="2">
        <f>VLOOKUP(A981,segment3_SB_quantity!$A$2:$B$2834,2,FALSE)</f>
        <v>36</v>
      </c>
      <c r="AC981" s="3">
        <f t="shared" si="142"/>
        <v>1.3599999999999999E-2</v>
      </c>
      <c r="AD981">
        <f t="shared" si="138"/>
        <v>0</v>
      </c>
      <c r="AE981">
        <f t="shared" si="143"/>
        <v>1.0316669999999999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35999800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3.5406943905216398E-2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6"/>
        <v>3.5406943905216398E-2</v>
      </c>
      <c r="Y982" s="2">
        <f t="shared" si="137"/>
        <v>0</v>
      </c>
      <c r="Z982" s="2">
        <f>IF(Y982&gt;$W$1,HLOOKUP(Y982,B982:$U$2835,ROW($B$2836)-ROW($A982),FALSE),0)</f>
        <v>0</v>
      </c>
      <c r="AA982" s="2">
        <f t="shared" si="135"/>
        <v>0</v>
      </c>
      <c r="AB982" s="2">
        <f>VLOOKUP(A982,segment3_SB_quantity!$A$2:$B$2834,2,FALSE)</f>
        <v>82</v>
      </c>
      <c r="AC982" s="3">
        <f t="shared" si="142"/>
        <v>1.3599999999999999E-2</v>
      </c>
      <c r="AD982">
        <f t="shared" si="138"/>
        <v>0</v>
      </c>
      <c r="AE982">
        <f t="shared" si="143"/>
        <v>1.0316669999999999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36039996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1.42237553458317E-6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6"/>
        <v>1.42237553458317E-6</v>
      </c>
      <c r="Y983" s="2">
        <f t="shared" si="137"/>
        <v>0</v>
      </c>
      <c r="Z983" s="2">
        <f>IF(Y983&gt;$W$1,HLOOKUP(Y983,B983:$U$2835,ROW($B$2836)-ROW($A983),FALSE),0)</f>
        <v>0</v>
      </c>
      <c r="AA983" s="2">
        <f t="shared" si="135"/>
        <v>0</v>
      </c>
      <c r="AB983" s="2">
        <f>VLOOKUP(A983,segment3_SB_quantity!$A$2:$B$2834,2,FALSE)</f>
        <v>16</v>
      </c>
      <c r="AC983" s="3">
        <f t="shared" si="142"/>
        <v>1.3599999999999999E-2</v>
      </c>
      <c r="AD983">
        <f t="shared" si="138"/>
        <v>0</v>
      </c>
      <c r="AE983">
        <f t="shared" si="143"/>
        <v>1.0316669999999999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36049558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6"/>
        <v>0</v>
      </c>
      <c r="Y984" s="2">
        <f t="shared" si="137"/>
        <v>0</v>
      </c>
      <c r="Z984" s="2">
        <f>IF(Y984&gt;$W$1,HLOOKUP(Y984,B984:$U$2835,ROW($B$2836)-ROW($A984),FALSE),0)</f>
        <v>0</v>
      </c>
      <c r="AA984" s="2">
        <f t="shared" si="135"/>
        <v>0</v>
      </c>
      <c r="AB984" s="2">
        <f>VLOOKUP(A984,segment3_SB_quantity!$A$2:$B$2834,2,FALSE)</f>
        <v>3</v>
      </c>
      <c r="AC984" s="3">
        <f t="shared" si="142"/>
        <v>1.3599999999999999E-2</v>
      </c>
      <c r="AD984">
        <f t="shared" si="138"/>
        <v>0</v>
      </c>
      <c r="AE984">
        <f t="shared" si="143"/>
        <v>1.0316669999999999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36059903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9.5543224291547906E-27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6"/>
        <v>9.5543224291547906E-27</v>
      </c>
      <c r="Y985" s="2">
        <f t="shared" si="137"/>
        <v>0</v>
      </c>
      <c r="Z985" s="2">
        <f>IF(Y985&gt;$W$1,HLOOKUP(Y985,B985:$U$2835,ROW($B$2836)-ROW($A985),FALSE),0)</f>
        <v>0</v>
      </c>
      <c r="AA985" s="2">
        <f t="shared" si="135"/>
        <v>0</v>
      </c>
      <c r="AB985" s="2">
        <f>VLOOKUP(A985,segment3_SB_quantity!$A$2:$B$2834,2,FALSE)</f>
        <v>94</v>
      </c>
      <c r="AC985" s="3">
        <f t="shared" si="142"/>
        <v>1.3599999999999999E-2</v>
      </c>
      <c r="AD985">
        <f t="shared" si="138"/>
        <v>0</v>
      </c>
      <c r="AE985">
        <f t="shared" si="143"/>
        <v>1.0316669999999999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36139969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1.7068055766150499E-2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6"/>
        <v>1.7068055766150499E-2</v>
      </c>
      <c r="Y986" s="2">
        <f t="shared" si="137"/>
        <v>0</v>
      </c>
      <c r="Z986" s="2">
        <f>IF(Y986&gt;$W$1,HLOOKUP(Y986,B986:$U$2835,ROW($B$2836)-ROW($A986),FALSE),0)</f>
        <v>0</v>
      </c>
      <c r="AA986" s="2">
        <f t="shared" si="135"/>
        <v>0</v>
      </c>
      <c r="AB986" s="2">
        <f>VLOOKUP(A986,segment3_SB_quantity!$A$2:$B$2834,2,FALSE)</f>
        <v>21</v>
      </c>
      <c r="AC986" s="3">
        <f t="shared" si="142"/>
        <v>1.3599999999999999E-2</v>
      </c>
      <c r="AD986">
        <f t="shared" si="138"/>
        <v>0</v>
      </c>
      <c r="AE986">
        <f t="shared" si="143"/>
        <v>1.0316669999999999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36189752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6"/>
        <v>0</v>
      </c>
      <c r="Y987" s="2">
        <f t="shared" si="137"/>
        <v>0</v>
      </c>
      <c r="Z987" s="2">
        <f>IF(Y987&gt;$W$1,HLOOKUP(Y987,B987:$U$2835,ROW($B$2836)-ROW($A987),FALSE),0)</f>
        <v>0</v>
      </c>
      <c r="AA987" s="2">
        <f t="shared" si="135"/>
        <v>0</v>
      </c>
      <c r="AB987" s="2">
        <f>VLOOKUP(A987,segment3_SB_quantity!$A$2:$B$2834,2,FALSE)</f>
        <v>1</v>
      </c>
      <c r="AC987" s="3">
        <f t="shared" si="142"/>
        <v>1.3599999999999999E-2</v>
      </c>
      <c r="AD987">
        <f t="shared" si="138"/>
        <v>0</v>
      </c>
      <c r="AE987">
        <f t="shared" si="143"/>
        <v>1.0316669999999999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36209661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2.4110940174210099E-3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6"/>
        <v>2.4110940174210099E-3</v>
      </c>
      <c r="Y988" s="2">
        <f t="shared" si="137"/>
        <v>0</v>
      </c>
      <c r="Z988" s="2">
        <f>IF(Y988&gt;$W$1,HLOOKUP(Y988,B988:$U$2835,ROW($B$2836)-ROW($A988),FALSE),0)</f>
        <v>0</v>
      </c>
      <c r="AA988" s="2">
        <f t="shared" si="135"/>
        <v>0</v>
      </c>
      <c r="AB988" s="2">
        <f>VLOOKUP(A988,segment3_SB_quantity!$A$2:$B$2834,2,FALSE)</f>
        <v>8</v>
      </c>
      <c r="AC988" s="3">
        <f t="shared" si="142"/>
        <v>1.3599999999999999E-2</v>
      </c>
      <c r="AD988">
        <f t="shared" si="138"/>
        <v>0</v>
      </c>
      <c r="AE988">
        <f t="shared" si="143"/>
        <v>1.0316669999999999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36259758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1.0843443486981499E-31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6"/>
        <v>1.0843443486981499E-31</v>
      </c>
      <c r="Y989" s="2">
        <f t="shared" si="137"/>
        <v>0</v>
      </c>
      <c r="Z989" s="2">
        <f>IF(Y989&gt;$W$1,HLOOKUP(Y989,B989:$U$2835,ROW($B$2836)-ROW($A989),FALSE),0)</f>
        <v>0</v>
      </c>
      <c r="AA989" s="2">
        <f t="shared" si="135"/>
        <v>0</v>
      </c>
      <c r="AB989" s="2">
        <f>VLOOKUP(A989,segment3_SB_quantity!$A$2:$B$2834,2,FALSE)</f>
        <v>130</v>
      </c>
      <c r="AC989" s="3">
        <f t="shared" si="142"/>
        <v>1.3599999999999999E-2</v>
      </c>
      <c r="AD989">
        <f t="shared" si="138"/>
        <v>0</v>
      </c>
      <c r="AE989">
        <f t="shared" si="143"/>
        <v>1.0316669999999999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36259820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6"/>
        <v>0</v>
      </c>
      <c r="Y990" s="2">
        <f t="shared" si="137"/>
        <v>0</v>
      </c>
      <c r="Z990" s="2">
        <f>IF(Y990&gt;$W$1,HLOOKUP(Y990,B990:$U$2835,ROW($B$2836)-ROW($A990),FALSE),0)</f>
        <v>0</v>
      </c>
      <c r="AA990" s="2">
        <f t="shared" si="135"/>
        <v>0</v>
      </c>
      <c r="AB990" s="2">
        <f>VLOOKUP(A990,segment3_SB_quantity!$A$2:$B$2834,2,FALSE)</f>
        <v>56</v>
      </c>
      <c r="AC990" s="3">
        <f t="shared" si="142"/>
        <v>1.3599999999999999E-2</v>
      </c>
      <c r="AD990">
        <f t="shared" si="138"/>
        <v>0</v>
      </c>
      <c r="AE990">
        <f t="shared" si="143"/>
        <v>1.0316669999999999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36269591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1.4700240841729602E-39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6"/>
        <v>1.4700240841729602E-39</v>
      </c>
      <c r="Y991" s="2">
        <f t="shared" si="137"/>
        <v>0</v>
      </c>
      <c r="Z991" s="2">
        <f>IF(Y991&gt;$W$1,HLOOKUP(Y991,B991:$U$2835,ROW($B$2836)-ROW($A991),FALSE),0)</f>
        <v>0</v>
      </c>
      <c r="AA991" s="2">
        <f t="shared" si="135"/>
        <v>0</v>
      </c>
      <c r="AB991" s="2">
        <f>VLOOKUP(A991,segment3_SB_quantity!$A$2:$B$2834,2,FALSE)</f>
        <v>96</v>
      </c>
      <c r="AC991" s="3">
        <f t="shared" si="142"/>
        <v>1.3599999999999999E-2</v>
      </c>
      <c r="AD991">
        <f t="shared" si="138"/>
        <v>0</v>
      </c>
      <c r="AE991">
        <f t="shared" si="143"/>
        <v>1.0316669999999999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36279579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1.3420933836270201E-3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6"/>
        <v>1.3420933836270201E-3</v>
      </c>
      <c r="Y992" s="2">
        <f t="shared" si="137"/>
        <v>0</v>
      </c>
      <c r="Z992" s="2">
        <f>IF(Y992&gt;$W$1,HLOOKUP(Y992,B992:$U$2835,ROW($B$2836)-ROW($A992),FALSE),0)</f>
        <v>0</v>
      </c>
      <c r="AA992" s="2">
        <f t="shared" si="135"/>
        <v>0</v>
      </c>
      <c r="AB992" s="2">
        <f>VLOOKUP(A992,segment3_SB_quantity!$A$2:$B$2834,2,FALSE)</f>
        <v>373</v>
      </c>
      <c r="AC992" s="3">
        <f t="shared" si="142"/>
        <v>1.3599999999999999E-2</v>
      </c>
      <c r="AD992">
        <f t="shared" si="138"/>
        <v>0</v>
      </c>
      <c r="AE992">
        <f t="shared" si="143"/>
        <v>1.0316669999999999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36389786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2.2474203350043601E-4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6"/>
        <v>2.2474203350043601E-4</v>
      </c>
      <c r="Y993" s="2">
        <f t="shared" si="137"/>
        <v>0</v>
      </c>
      <c r="Z993" s="2">
        <f>IF(Y993&gt;$W$1,HLOOKUP(Y993,B993:$U$2835,ROW($B$2836)-ROW($A993),FALSE),0)</f>
        <v>0</v>
      </c>
      <c r="AA993" s="2">
        <f t="shared" si="135"/>
        <v>0</v>
      </c>
      <c r="AB993" s="2">
        <f>VLOOKUP(A993,segment3_SB_quantity!$A$2:$B$2834,2,FALSE)</f>
        <v>6</v>
      </c>
      <c r="AC993" s="3">
        <f t="shared" si="142"/>
        <v>1.3599999999999999E-2</v>
      </c>
      <c r="AD993">
        <f t="shared" si="138"/>
        <v>0</v>
      </c>
      <c r="AE993">
        <f t="shared" si="143"/>
        <v>1.0316669999999999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36429826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5.55586803774696E-21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6"/>
        <v>5.55586803774696E-21</v>
      </c>
      <c r="Y994" s="2">
        <f t="shared" si="137"/>
        <v>0</v>
      </c>
      <c r="Z994" s="2">
        <f>IF(Y994&gt;$W$1,HLOOKUP(Y994,B994:$U$2835,ROW($B$2836)-ROW($A994),FALSE),0)</f>
        <v>0</v>
      </c>
      <c r="AA994" s="2">
        <f t="shared" si="135"/>
        <v>0</v>
      </c>
      <c r="AB994" s="2">
        <f>VLOOKUP(A994,segment3_SB_quantity!$A$2:$B$2834,2,FALSE)</f>
        <v>60</v>
      </c>
      <c r="AC994" s="3">
        <f t="shared" si="142"/>
        <v>1.3599999999999999E-2</v>
      </c>
      <c r="AD994">
        <f t="shared" si="138"/>
        <v>0</v>
      </c>
      <c r="AE994">
        <f t="shared" si="143"/>
        <v>1.0316669999999999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36469872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9.0818123936414296E-10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6"/>
        <v>9.0818123936414296E-10</v>
      </c>
      <c r="Y995" s="2">
        <f t="shared" si="137"/>
        <v>0</v>
      </c>
      <c r="Z995" s="2">
        <f>IF(Y995&gt;$W$1,HLOOKUP(Y995,B995:$U$2835,ROW($B$2836)-ROW($A995),FALSE),0)</f>
        <v>0</v>
      </c>
      <c r="AA995" s="2">
        <f t="shared" si="135"/>
        <v>0</v>
      </c>
      <c r="AB995" s="2">
        <f>VLOOKUP(A995,segment3_SB_quantity!$A$2:$B$2834,2,FALSE)</f>
        <v>12</v>
      </c>
      <c r="AC995" s="3">
        <f t="shared" si="142"/>
        <v>1.3599999999999999E-2</v>
      </c>
      <c r="AD995">
        <f t="shared" si="138"/>
        <v>0</v>
      </c>
      <c r="AE995">
        <f t="shared" si="143"/>
        <v>1.0316669999999999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36489697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1.4095756248441E-2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6"/>
        <v>1.4095756248441E-2</v>
      </c>
      <c r="Y996" s="2">
        <f t="shared" si="137"/>
        <v>0</v>
      </c>
      <c r="Z996" s="2">
        <f>IF(Y996&gt;$W$1,HLOOKUP(Y996,B996:$U$2835,ROW($B$2836)-ROW($A996),FALSE),0)</f>
        <v>0</v>
      </c>
      <c r="AA996" s="2">
        <f t="shared" si="135"/>
        <v>0</v>
      </c>
      <c r="AB996" s="2">
        <f>VLOOKUP(A996,segment3_SB_quantity!$A$2:$B$2834,2,FALSE)</f>
        <v>11</v>
      </c>
      <c r="AC996" s="3">
        <f t="shared" si="142"/>
        <v>1.3599999999999999E-2</v>
      </c>
      <c r="AD996">
        <f t="shared" si="138"/>
        <v>0</v>
      </c>
      <c r="AE996">
        <f t="shared" si="143"/>
        <v>1.0316669999999999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36499657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0.157321537000844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6"/>
        <v>0.157321537000844</v>
      </c>
      <c r="Y997" s="2">
        <f t="shared" si="137"/>
        <v>0</v>
      </c>
      <c r="Z997" s="2">
        <f>IF(Y997&gt;$W$1,HLOOKUP(Y997,B997:$U$2835,ROW($B$2836)-ROW($A997),FALSE),0)</f>
        <v>0</v>
      </c>
      <c r="AA997" s="2">
        <f t="shared" si="135"/>
        <v>0</v>
      </c>
      <c r="AB997" s="2">
        <f>VLOOKUP(A997,segment3_SB_quantity!$A$2:$B$2834,2,FALSE)</f>
        <v>48</v>
      </c>
      <c r="AC997" s="3">
        <f t="shared" si="142"/>
        <v>1.3599999999999999E-2</v>
      </c>
      <c r="AD997">
        <f t="shared" si="138"/>
        <v>0</v>
      </c>
      <c r="AE997">
        <f t="shared" si="143"/>
        <v>1.0316669999999999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36499864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2.22509456732525E-4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6"/>
        <v>2.22509456732525E-4</v>
      </c>
      <c r="Y998" s="2">
        <f t="shared" si="137"/>
        <v>0</v>
      </c>
      <c r="Z998" s="2">
        <f>IF(Y998&gt;$W$1,HLOOKUP(Y998,B998:$U$2835,ROW($B$2836)-ROW($A998),FALSE),0)</f>
        <v>0</v>
      </c>
      <c r="AA998" s="2">
        <f t="shared" si="135"/>
        <v>0</v>
      </c>
      <c r="AB998" s="2">
        <f>VLOOKUP(A998,segment3_SB_quantity!$A$2:$B$2834,2,FALSE)</f>
        <v>8</v>
      </c>
      <c r="AC998" s="3">
        <f t="shared" si="142"/>
        <v>1.3599999999999999E-2</v>
      </c>
      <c r="AD998">
        <f t="shared" si="138"/>
        <v>0</v>
      </c>
      <c r="AE998">
        <f t="shared" si="143"/>
        <v>1.0316669999999999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36549942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4.5442272766410698E-4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6"/>
        <v>4.5442272766410698E-4</v>
      </c>
      <c r="Y999" s="2">
        <f t="shared" si="137"/>
        <v>0</v>
      </c>
      <c r="Z999" s="2">
        <f>IF(Y999&gt;$W$1,HLOOKUP(Y999,B999:$U$2835,ROW($B$2836)-ROW($A999),FALSE),0)</f>
        <v>0</v>
      </c>
      <c r="AA999" s="2">
        <f t="shared" si="135"/>
        <v>0</v>
      </c>
      <c r="AB999" s="2">
        <f>VLOOKUP(A999,segment3_SB_quantity!$A$2:$B$2834,2,FALSE)</f>
        <v>28</v>
      </c>
      <c r="AC999" s="3">
        <f t="shared" si="142"/>
        <v>1.3599999999999999E-2</v>
      </c>
      <c r="AD999">
        <f t="shared" si="138"/>
        <v>0</v>
      </c>
      <c r="AE999">
        <f t="shared" si="143"/>
        <v>1.0316669999999999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36559554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6"/>
        <v>0</v>
      </c>
      <c r="Y1000" s="2">
        <f t="shared" si="137"/>
        <v>0</v>
      </c>
      <c r="Z1000" s="2">
        <f>IF(Y1000&gt;$W$1,HLOOKUP(Y1000,B1000:$U$2835,ROW($B$2836)-ROW($A1000),FALSE),0)</f>
        <v>0</v>
      </c>
      <c r="AA1000" s="2">
        <f t="shared" si="135"/>
        <v>0</v>
      </c>
      <c r="AB1000" s="2">
        <f>VLOOKUP(A1000,segment3_SB_quantity!$A$2:$B$2834,2,FALSE)</f>
        <v>17</v>
      </c>
      <c r="AC1000" s="3">
        <f t="shared" si="142"/>
        <v>1.3599999999999999E-2</v>
      </c>
      <c r="AD1000">
        <f t="shared" si="138"/>
        <v>0</v>
      </c>
      <c r="AE1000">
        <f t="shared" si="143"/>
        <v>1.0316669999999999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36589768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6"/>
        <v>0</v>
      </c>
      <c r="Y1001" s="2">
        <f t="shared" si="137"/>
        <v>0</v>
      </c>
      <c r="Z1001" s="2">
        <f>IF(Y1001&gt;$W$1,HLOOKUP(Y1001,B1001:$U$2835,ROW($B$2836)-ROW($A1001),FALSE),0)</f>
        <v>0</v>
      </c>
      <c r="AA1001" s="2">
        <f t="shared" si="135"/>
        <v>0</v>
      </c>
      <c r="AB1001" s="2">
        <f>VLOOKUP(A1001,segment3_SB_quantity!$A$2:$B$2834,2,FALSE)</f>
        <v>20</v>
      </c>
      <c r="AC1001" s="3">
        <f t="shared" si="142"/>
        <v>1.3599999999999999E-2</v>
      </c>
      <c r="AD1001">
        <f t="shared" si="138"/>
        <v>0</v>
      </c>
      <c r="AE1001">
        <f t="shared" si="143"/>
        <v>1.0316669999999999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36719954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1.1551009154302501E-3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6"/>
        <v>1.1551009154302501E-3</v>
      </c>
      <c r="Y1002" s="2">
        <f t="shared" si="137"/>
        <v>0</v>
      </c>
      <c r="Z1002" s="2">
        <f>IF(Y1002&gt;$W$1,HLOOKUP(Y1002,B1002:$U$2835,ROW($B$2836)-ROW($A1002),FALSE),0)</f>
        <v>0</v>
      </c>
      <c r="AA1002" s="2">
        <f t="shared" si="135"/>
        <v>0</v>
      </c>
      <c r="AB1002" s="2">
        <f>VLOOKUP(A1002,segment3_SB_quantity!$A$2:$B$2834,2,FALSE)</f>
        <v>3</v>
      </c>
      <c r="AC1002" s="3">
        <f t="shared" si="142"/>
        <v>1.3599999999999999E-2</v>
      </c>
      <c r="AD1002">
        <f t="shared" si="138"/>
        <v>0</v>
      </c>
      <c r="AE1002">
        <f t="shared" si="143"/>
        <v>1.0316669999999999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36739956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6"/>
        <v>0</v>
      </c>
      <c r="Y1003" s="2">
        <f t="shared" si="137"/>
        <v>0</v>
      </c>
      <c r="Z1003" s="2">
        <f>IF(Y1003&gt;$W$1,HLOOKUP(Y1003,B1003:$U$2835,ROW($B$2836)-ROW($A1003),FALSE),0)</f>
        <v>0</v>
      </c>
      <c r="AA1003" s="2">
        <f t="shared" si="135"/>
        <v>0</v>
      </c>
      <c r="AB1003" s="2">
        <f>VLOOKUP(A1003,segment3_SB_quantity!$A$2:$B$2834,2,FALSE)</f>
        <v>1</v>
      </c>
      <c r="AC1003" s="3">
        <f t="shared" si="142"/>
        <v>1.3599999999999999E-2</v>
      </c>
      <c r="AD1003">
        <f t="shared" si="138"/>
        <v>0</v>
      </c>
      <c r="AE1003">
        <f t="shared" si="143"/>
        <v>1.0316669999999999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36749770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6"/>
        <v>0</v>
      </c>
      <c r="Y1004" s="2">
        <f t="shared" si="137"/>
        <v>0</v>
      </c>
      <c r="Z1004" s="2">
        <f>IF(Y1004&gt;$W$1,HLOOKUP(Y1004,B1004:$U$2835,ROW($B$2836)-ROW($A1004),FALSE),0)</f>
        <v>0</v>
      </c>
      <c r="AA1004" s="2">
        <f t="shared" si="135"/>
        <v>0</v>
      </c>
      <c r="AB1004" s="2">
        <f>VLOOKUP(A1004,segment3_SB_quantity!$A$2:$B$2834,2,FALSE)</f>
        <v>251</v>
      </c>
      <c r="AC1004" s="3">
        <f t="shared" si="142"/>
        <v>1.3599999999999999E-2</v>
      </c>
      <c r="AD1004">
        <f t="shared" si="138"/>
        <v>0</v>
      </c>
      <c r="AE1004">
        <f t="shared" si="143"/>
        <v>1.0316669999999999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36759846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3.7597846682866998E-8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6"/>
        <v>3.7597846682866998E-8</v>
      </c>
      <c r="Y1005" s="2">
        <f t="shared" si="137"/>
        <v>0</v>
      </c>
      <c r="Z1005" s="2">
        <f>IF(Y1005&gt;$W$1,HLOOKUP(Y1005,B1005:$U$2835,ROW($B$2836)-ROW($A1005),FALSE),0)</f>
        <v>0</v>
      </c>
      <c r="AA1005" s="2">
        <f t="shared" si="135"/>
        <v>0</v>
      </c>
      <c r="AB1005" s="2">
        <f>VLOOKUP(A1005,segment3_SB_quantity!$A$2:$B$2834,2,FALSE)</f>
        <v>2</v>
      </c>
      <c r="AC1005" s="3">
        <f t="shared" si="142"/>
        <v>1.3599999999999999E-2</v>
      </c>
      <c r="AD1005">
        <f t="shared" si="138"/>
        <v>0</v>
      </c>
      <c r="AE1005">
        <f t="shared" si="143"/>
        <v>1.0316669999999999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36769809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1.7822592500013699E-2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6"/>
        <v>1.7822592500013699E-2</v>
      </c>
      <c r="Y1006" s="2">
        <f t="shared" si="137"/>
        <v>0</v>
      </c>
      <c r="Z1006" s="2">
        <f>IF(Y1006&gt;$W$1,HLOOKUP(Y1006,B1006:$U$2835,ROW($B$2836)-ROW($A1006),FALSE),0)</f>
        <v>0</v>
      </c>
      <c r="AA1006" s="2">
        <f t="shared" si="135"/>
        <v>0</v>
      </c>
      <c r="AB1006" s="2">
        <f>VLOOKUP(A1006,segment3_SB_quantity!$A$2:$B$2834,2,FALSE)</f>
        <v>34</v>
      </c>
      <c r="AC1006" s="3">
        <f t="shared" si="142"/>
        <v>1.3599999999999999E-2</v>
      </c>
      <c r="AD1006">
        <f t="shared" si="138"/>
        <v>0</v>
      </c>
      <c r="AE1006">
        <f t="shared" si="143"/>
        <v>1.0316669999999999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36779796</v>
      </c>
      <c r="B1007" s="2">
        <v>0</v>
      </c>
      <c r="C1007" s="2">
        <v>0</v>
      </c>
      <c r="D1007" s="2">
        <v>0</v>
      </c>
      <c r="E1007" s="2">
        <v>1.8671559511203702E-2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6"/>
        <v>1.8671559511203702E-2</v>
      </c>
      <c r="Y1007" s="2">
        <f t="shared" si="137"/>
        <v>0</v>
      </c>
      <c r="Z1007" s="2">
        <f>IF(Y1007&gt;$W$1,HLOOKUP(Y1007,B1007:$U$2835,ROW($B$2836)-ROW($A1007),FALSE),0)</f>
        <v>0</v>
      </c>
      <c r="AA1007" s="2">
        <f t="shared" si="135"/>
        <v>0</v>
      </c>
      <c r="AB1007" s="2">
        <f>VLOOKUP(A1007,segment3_SB_quantity!$A$2:$B$2834,2,FALSE)</f>
        <v>287</v>
      </c>
      <c r="AC1007" s="3">
        <f t="shared" si="142"/>
        <v>1.3599999999999999E-2</v>
      </c>
      <c r="AD1007">
        <f t="shared" si="138"/>
        <v>0</v>
      </c>
      <c r="AE1007">
        <f t="shared" si="143"/>
        <v>1.0316669999999999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36829892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3.4457025662283002E-2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6"/>
        <v>3.4457025662283002E-2</v>
      </c>
      <c r="Y1008" s="2">
        <f t="shared" si="137"/>
        <v>0</v>
      </c>
      <c r="Z1008" s="2">
        <f>IF(Y1008&gt;$W$1,HLOOKUP(Y1008,B1008:$U$2835,ROW($B$2836)-ROW($A1008),FALSE),0)</f>
        <v>0</v>
      </c>
      <c r="AA1008" s="2">
        <f t="shared" si="135"/>
        <v>0</v>
      </c>
      <c r="AB1008" s="2">
        <f>VLOOKUP(A1008,segment3_SB_quantity!$A$2:$B$2834,2,FALSE)</f>
        <v>36</v>
      </c>
      <c r="AC1008" s="3">
        <f t="shared" si="142"/>
        <v>1.3599999999999999E-2</v>
      </c>
      <c r="AD1008">
        <f t="shared" si="138"/>
        <v>0</v>
      </c>
      <c r="AE1008">
        <f t="shared" si="143"/>
        <v>1.0316669999999999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36849988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6"/>
        <v>0</v>
      </c>
      <c r="Y1009" s="2">
        <f t="shared" si="137"/>
        <v>0</v>
      </c>
      <c r="Z1009" s="2">
        <f>IF(Y1009&gt;$W$1,HLOOKUP(Y1009,B1009:$U$2835,ROW($B$2836)-ROW($A1009),FALSE),0)</f>
        <v>0</v>
      </c>
      <c r="AA1009" s="2">
        <f t="shared" si="135"/>
        <v>0</v>
      </c>
      <c r="AB1009" s="2">
        <f>VLOOKUP(A1009,segment3_SB_quantity!$A$2:$B$2834,2,FALSE)</f>
        <v>2</v>
      </c>
      <c r="AC1009" s="3">
        <f t="shared" si="142"/>
        <v>1.3599999999999999E-2</v>
      </c>
      <c r="AD1009">
        <f t="shared" si="138"/>
        <v>0</v>
      </c>
      <c r="AE1009">
        <f t="shared" si="143"/>
        <v>1.0316669999999999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36919834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1.1544257279599201E-13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6"/>
        <v>1.1544257279599201E-13</v>
      </c>
      <c r="Y1010" s="2">
        <f t="shared" si="137"/>
        <v>0</v>
      </c>
      <c r="Z1010" s="2">
        <f>IF(Y1010&gt;$W$1,HLOOKUP(Y1010,B1010:$U$2835,ROW($B$2836)-ROW($A1010),FALSE),0)</f>
        <v>0</v>
      </c>
      <c r="AA1010" s="2">
        <f t="shared" si="135"/>
        <v>0</v>
      </c>
      <c r="AB1010" s="2">
        <f>VLOOKUP(A1010,segment3_SB_quantity!$A$2:$B$2834,2,FALSE)</f>
        <v>22</v>
      </c>
      <c r="AC1010" s="3">
        <f t="shared" si="142"/>
        <v>1.3599999999999999E-2</v>
      </c>
      <c r="AD1010">
        <f t="shared" si="138"/>
        <v>0</v>
      </c>
      <c r="AE1010">
        <f t="shared" si="143"/>
        <v>1.0316669999999999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36969646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2.9532056200734301E-5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6"/>
        <v>2.9532056200734301E-5</v>
      </c>
      <c r="Y1011" s="2">
        <f t="shared" si="137"/>
        <v>0</v>
      </c>
      <c r="Z1011" s="2">
        <f>IF(Y1011&gt;$W$1,HLOOKUP(Y1011,B1011:$U$2835,ROW($B$2836)-ROW($A1011),FALSE),0)</f>
        <v>0</v>
      </c>
      <c r="AA1011" s="2">
        <f t="shared" si="135"/>
        <v>0</v>
      </c>
      <c r="AB1011" s="2">
        <f>VLOOKUP(A1011,segment3_SB_quantity!$A$2:$B$2834,2,FALSE)</f>
        <v>24</v>
      </c>
      <c r="AC1011" s="3">
        <f t="shared" si="142"/>
        <v>1.3599999999999999E-2</v>
      </c>
      <c r="AD1011">
        <f t="shared" si="138"/>
        <v>0</v>
      </c>
      <c r="AE1011">
        <f t="shared" si="143"/>
        <v>1.0316669999999999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36989992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3.7239397219999401E-2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6"/>
        <v>3.7239397219999401E-2</v>
      </c>
      <c r="Y1012" s="2">
        <f t="shared" si="137"/>
        <v>0</v>
      </c>
      <c r="Z1012" s="2">
        <f>IF(Y1012&gt;$W$1,HLOOKUP(Y1012,B1012:$U$2835,ROW($B$2836)-ROW($A1012),FALSE),0)</f>
        <v>0</v>
      </c>
      <c r="AA1012" s="2">
        <f t="shared" si="135"/>
        <v>0</v>
      </c>
      <c r="AB1012" s="2">
        <f>VLOOKUP(A1012,segment3_SB_quantity!$A$2:$B$2834,2,FALSE)</f>
        <v>5</v>
      </c>
      <c r="AC1012" s="3">
        <f t="shared" si="142"/>
        <v>1.3599999999999999E-2</v>
      </c>
      <c r="AD1012">
        <f t="shared" si="138"/>
        <v>0</v>
      </c>
      <c r="AE1012">
        <f t="shared" si="143"/>
        <v>1.0316669999999999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36999592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0.331754745717669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6"/>
        <v>0.331754745717669</v>
      </c>
      <c r="Y1013" s="2">
        <f t="shared" si="137"/>
        <v>0</v>
      </c>
      <c r="Z1013" s="2">
        <f>IF(Y1013&gt;$W$1,HLOOKUP(Y1013,B1013:$U$2835,ROW($B$2836)-ROW($A1013),FALSE),0)</f>
        <v>0</v>
      </c>
      <c r="AA1013" s="2">
        <f t="shared" si="135"/>
        <v>0</v>
      </c>
      <c r="AB1013" s="2">
        <f>VLOOKUP(A1013,segment3_SB_quantity!$A$2:$B$2834,2,FALSE)</f>
        <v>6</v>
      </c>
      <c r="AC1013" s="3">
        <f t="shared" si="142"/>
        <v>1.3599999999999999E-2</v>
      </c>
      <c r="AD1013">
        <f t="shared" si="138"/>
        <v>0</v>
      </c>
      <c r="AE1013">
        <f t="shared" si="143"/>
        <v>1.0316669999999999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37009633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0.61257228647419604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6"/>
        <v>0.61257228647419604</v>
      </c>
      <c r="Y1014" s="2">
        <f t="shared" si="137"/>
        <v>0.61257228647419604</v>
      </c>
      <c r="Z1014" s="2" t="str">
        <f>IF(Y1014&gt;$W$1,HLOOKUP(Y1014,B1014:$U$2835,ROW($B$2836)-ROW($A1014),FALSE),0)</f>
        <v>P_OL10</v>
      </c>
      <c r="AA1014" s="2">
        <f t="shared" si="135"/>
        <v>0.47499999999999992</v>
      </c>
      <c r="AB1014" s="2">
        <f>VLOOKUP(A1014,segment3_SB_quantity!$A$2:$B$2834,2,FALSE)</f>
        <v>31</v>
      </c>
      <c r="AC1014" s="3">
        <f t="shared" si="142"/>
        <v>1.3599999999999999E-2</v>
      </c>
      <c r="AD1014">
        <f t="shared" si="138"/>
        <v>0.42159999999999997</v>
      </c>
      <c r="AE1014">
        <f t="shared" si="143"/>
        <v>1.0316669999999999</v>
      </c>
      <c r="AF1014" s="2">
        <f t="shared" si="139"/>
        <v>0.4349508071999999</v>
      </c>
      <c r="AG1014" s="2">
        <f t="shared" si="140"/>
        <v>0.20660163341999993</v>
      </c>
      <c r="AH1014" s="1">
        <f t="shared" si="141"/>
        <v>2.1052631578947372</v>
      </c>
    </row>
    <row r="1015" spans="1:34" x14ac:dyDescent="0.55000000000000004">
      <c r="A1015">
        <v>37019819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1.5398507130031199E-4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6"/>
        <v>1.5398507130031199E-4</v>
      </c>
      <c r="Y1015" s="2">
        <f t="shared" si="137"/>
        <v>0</v>
      </c>
      <c r="Z1015" s="2">
        <f>IF(Y1015&gt;$W$1,HLOOKUP(Y1015,B1015:$U$2835,ROW($B$2836)-ROW($A1015),FALSE),0)</f>
        <v>0</v>
      </c>
      <c r="AA1015" s="2">
        <f t="shared" si="135"/>
        <v>0</v>
      </c>
      <c r="AB1015" s="2">
        <f>VLOOKUP(A1015,segment3_SB_quantity!$A$2:$B$2834,2,FALSE)</f>
        <v>50</v>
      </c>
      <c r="AC1015" s="3">
        <f t="shared" si="142"/>
        <v>1.3599999999999999E-2</v>
      </c>
      <c r="AD1015">
        <f t="shared" si="138"/>
        <v>0</v>
      </c>
      <c r="AE1015">
        <f t="shared" si="143"/>
        <v>1.0316669999999999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37079576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6"/>
        <v>0</v>
      </c>
      <c r="Y1016" s="2">
        <f t="shared" si="137"/>
        <v>0</v>
      </c>
      <c r="Z1016" s="2">
        <f>IF(Y1016&gt;$W$1,HLOOKUP(Y1016,B1016:$U$2835,ROW($B$2836)-ROW($A1016),FALSE),0)</f>
        <v>0</v>
      </c>
      <c r="AA1016" s="2">
        <f t="shared" si="135"/>
        <v>0</v>
      </c>
      <c r="AB1016" s="2">
        <f>VLOOKUP(A1016,segment3_SB_quantity!$A$2:$B$2834,2,FALSE)</f>
        <v>70</v>
      </c>
      <c r="AC1016" s="3">
        <f t="shared" si="142"/>
        <v>1.3599999999999999E-2</v>
      </c>
      <c r="AD1016">
        <f t="shared" si="138"/>
        <v>0</v>
      </c>
      <c r="AE1016">
        <f t="shared" si="143"/>
        <v>1.0316669999999999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37089659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2.5184593381120901E-83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6"/>
        <v>2.5184593381120901E-83</v>
      </c>
      <c r="Y1017" s="2">
        <f t="shared" si="137"/>
        <v>0</v>
      </c>
      <c r="Z1017" s="2">
        <f>IF(Y1017&gt;$W$1,HLOOKUP(Y1017,B1017:$U$2835,ROW($B$2836)-ROW($A1017),FALSE),0)</f>
        <v>0</v>
      </c>
      <c r="AA1017" s="2">
        <f t="shared" si="135"/>
        <v>0</v>
      </c>
      <c r="AB1017" s="2">
        <f>VLOOKUP(A1017,segment3_SB_quantity!$A$2:$B$2834,2,FALSE)</f>
        <v>32</v>
      </c>
      <c r="AC1017" s="3">
        <f t="shared" si="142"/>
        <v>1.3599999999999999E-2</v>
      </c>
      <c r="AD1017">
        <f t="shared" si="138"/>
        <v>0</v>
      </c>
      <c r="AE1017">
        <f t="shared" si="143"/>
        <v>1.0316669999999999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37099551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5.2769377602776097E-3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6"/>
        <v>5.2769377602776097E-3</v>
      </c>
      <c r="Y1018" s="2">
        <f t="shared" si="137"/>
        <v>0</v>
      </c>
      <c r="Z1018" s="2">
        <f>IF(Y1018&gt;$W$1,HLOOKUP(Y1018,B1018:$U$2835,ROW($B$2836)-ROW($A1018),FALSE),0)</f>
        <v>0</v>
      </c>
      <c r="AA1018" s="2">
        <f t="shared" si="135"/>
        <v>0</v>
      </c>
      <c r="AB1018" s="2">
        <f>VLOOKUP(A1018,segment3_SB_quantity!$A$2:$B$2834,2,FALSE)</f>
        <v>5</v>
      </c>
      <c r="AC1018" s="3">
        <f t="shared" si="142"/>
        <v>1.3599999999999999E-2</v>
      </c>
      <c r="AD1018">
        <f t="shared" si="138"/>
        <v>0</v>
      </c>
      <c r="AE1018">
        <f t="shared" si="143"/>
        <v>1.0316669999999999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37129841</v>
      </c>
      <c r="B1019" s="2">
        <v>0</v>
      </c>
      <c r="C1019" s="2">
        <v>0</v>
      </c>
      <c r="D1019" s="2">
        <v>0</v>
      </c>
      <c r="E1019" s="2">
        <v>1.93025911684797E-2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6"/>
        <v>1.93025911684797E-2</v>
      </c>
      <c r="Y1019" s="2">
        <f t="shared" si="137"/>
        <v>0</v>
      </c>
      <c r="Z1019" s="2">
        <f>IF(Y1019&gt;$W$1,HLOOKUP(Y1019,B1019:$U$2835,ROW($B$2836)-ROW($A1019),FALSE),0)</f>
        <v>0</v>
      </c>
      <c r="AA1019" s="2">
        <f t="shared" si="135"/>
        <v>0</v>
      </c>
      <c r="AB1019" s="2">
        <f>VLOOKUP(A1019,segment3_SB_quantity!$A$2:$B$2834,2,FALSE)</f>
        <v>235</v>
      </c>
      <c r="AC1019" s="3">
        <f t="shared" si="142"/>
        <v>1.3599999999999999E-2</v>
      </c>
      <c r="AD1019">
        <f t="shared" si="138"/>
        <v>0</v>
      </c>
      <c r="AE1019">
        <f t="shared" si="143"/>
        <v>1.0316669999999999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37139835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0.41305103598966297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6"/>
        <v>0.41305103598966297</v>
      </c>
      <c r="Y1020" s="2">
        <f t="shared" si="137"/>
        <v>0</v>
      </c>
      <c r="Z1020" s="2">
        <f>IF(Y1020&gt;$W$1,HLOOKUP(Y1020,B1020:$U$2835,ROW($B$2836)-ROW($A1020),FALSE),0)</f>
        <v>0</v>
      </c>
      <c r="AA1020" s="2">
        <f t="shared" si="135"/>
        <v>0</v>
      </c>
      <c r="AB1020" s="2">
        <f>VLOOKUP(A1020,segment3_SB_quantity!$A$2:$B$2834,2,FALSE)</f>
        <v>70</v>
      </c>
      <c r="AC1020" s="3">
        <f t="shared" si="142"/>
        <v>1.3599999999999999E-2</v>
      </c>
      <c r="AD1020">
        <f t="shared" si="138"/>
        <v>0</v>
      </c>
      <c r="AE1020">
        <f t="shared" si="143"/>
        <v>1.0316669999999999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37159888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9.8384561507197793E-3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6"/>
        <v>9.8384561507197793E-3</v>
      </c>
      <c r="Y1021" s="2">
        <f t="shared" si="137"/>
        <v>0</v>
      </c>
      <c r="Z1021" s="2">
        <f>IF(Y1021&gt;$W$1,HLOOKUP(Y1021,B1021:$U$2835,ROW($B$2836)-ROW($A1021),FALSE),0)</f>
        <v>0</v>
      </c>
      <c r="AA1021" s="2">
        <f t="shared" si="135"/>
        <v>0</v>
      </c>
      <c r="AB1021" s="2">
        <f>VLOOKUP(A1021,segment3_SB_quantity!$A$2:$B$2834,2,FALSE)</f>
        <v>218</v>
      </c>
      <c r="AC1021" s="3">
        <f t="shared" si="142"/>
        <v>1.3599999999999999E-2</v>
      </c>
      <c r="AD1021">
        <f t="shared" si="138"/>
        <v>0</v>
      </c>
      <c r="AE1021">
        <f t="shared" si="143"/>
        <v>1.0316669999999999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37169928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6"/>
        <v>0</v>
      </c>
      <c r="Y1022" s="2">
        <f t="shared" si="137"/>
        <v>0</v>
      </c>
      <c r="Z1022" s="2">
        <f>IF(Y1022&gt;$W$1,HLOOKUP(Y1022,B1022:$U$2835,ROW($B$2836)-ROW($A1022),FALSE),0)</f>
        <v>0</v>
      </c>
      <c r="AA1022" s="2">
        <f t="shared" si="135"/>
        <v>0</v>
      </c>
      <c r="AB1022" s="2">
        <f>VLOOKUP(A1022,segment3_SB_quantity!$A$2:$B$2834,2,FALSE)</f>
        <v>6</v>
      </c>
      <c r="AC1022" s="3">
        <f t="shared" si="142"/>
        <v>1.3599999999999999E-2</v>
      </c>
      <c r="AD1022">
        <f t="shared" si="138"/>
        <v>0</v>
      </c>
      <c r="AE1022">
        <f t="shared" si="143"/>
        <v>1.0316669999999999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37239575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3.0772094529337601E-4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6"/>
        <v>3.0772094529337601E-4</v>
      </c>
      <c r="Y1023" s="2">
        <f t="shared" si="137"/>
        <v>0</v>
      </c>
      <c r="Z1023" s="2">
        <f>IF(Y1023&gt;$W$1,HLOOKUP(Y1023,B1023:$U$2835,ROW($B$2836)-ROW($A1023),FALSE),0)</f>
        <v>0</v>
      </c>
      <c r="AA1023" s="2">
        <f t="shared" si="135"/>
        <v>0</v>
      </c>
      <c r="AB1023" s="2">
        <f>VLOOKUP(A1023,segment3_SB_quantity!$A$2:$B$2834,2,FALSE)</f>
        <v>62</v>
      </c>
      <c r="AC1023" s="3">
        <f t="shared" si="142"/>
        <v>1.3599999999999999E-2</v>
      </c>
      <c r="AD1023">
        <f t="shared" si="138"/>
        <v>0</v>
      </c>
      <c r="AE1023">
        <f t="shared" si="143"/>
        <v>1.0316669999999999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37279800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8.9418628621379295E-2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6"/>
        <v>8.9418628621379295E-2</v>
      </c>
      <c r="Y1024" s="2">
        <f t="shared" si="137"/>
        <v>0</v>
      </c>
      <c r="Z1024" s="2">
        <f>IF(Y1024&gt;$W$1,HLOOKUP(Y1024,B1024:$U$2835,ROW($B$2836)-ROW($A1024),FALSE),0)</f>
        <v>0</v>
      </c>
      <c r="AA1024" s="2">
        <f t="shared" si="135"/>
        <v>0</v>
      </c>
      <c r="AB1024" s="2">
        <f>VLOOKUP(A1024,segment3_SB_quantity!$A$2:$B$2834,2,FALSE)</f>
        <v>15</v>
      </c>
      <c r="AC1024" s="3">
        <f t="shared" si="142"/>
        <v>1.3599999999999999E-2</v>
      </c>
      <c r="AD1024">
        <f t="shared" si="138"/>
        <v>0</v>
      </c>
      <c r="AE1024">
        <f t="shared" si="143"/>
        <v>1.0316669999999999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37289741</v>
      </c>
      <c r="B1025" s="2">
        <v>0</v>
      </c>
      <c r="C1025" s="2">
        <v>0.222983662430703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6"/>
        <v>0.222983662430703</v>
      </c>
      <c r="Y1025" s="2">
        <f t="shared" si="137"/>
        <v>0</v>
      </c>
      <c r="Z1025" s="2">
        <f>IF(Y1025&gt;$W$1,HLOOKUP(Y1025,B1025:$U$2835,ROW($B$2836)-ROW($A1025),FALSE),0)</f>
        <v>0</v>
      </c>
      <c r="AA1025" s="2">
        <f t="shared" si="135"/>
        <v>0</v>
      </c>
      <c r="AB1025" s="2">
        <f>VLOOKUP(A1025,segment3_SB_quantity!$A$2:$B$2834,2,FALSE)</f>
        <v>162</v>
      </c>
      <c r="AC1025" s="3">
        <f t="shared" si="142"/>
        <v>1.3599999999999999E-2</v>
      </c>
      <c r="AD1025">
        <f t="shared" si="138"/>
        <v>0</v>
      </c>
      <c r="AE1025">
        <f t="shared" si="143"/>
        <v>1.0316669999999999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37339829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1.44156627079E-2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6"/>
        <v>1.44156627079E-2</v>
      </c>
      <c r="Y1026" s="2">
        <f t="shared" si="137"/>
        <v>0</v>
      </c>
      <c r="Z1026" s="2">
        <f>IF(Y1026&gt;$W$1,HLOOKUP(Y1026,B1026:$U$2835,ROW($B$2836)-ROW($A1026),FALSE),0)</f>
        <v>0</v>
      </c>
      <c r="AA1026" s="2">
        <f t="shared" ref="AA1026:AA1089" si="144">IF(Z1026&gt;0,HLOOKUP(Z1026,$B$2835:$U$2836,2,FALSE),0)</f>
        <v>0</v>
      </c>
      <c r="AB1026" s="2">
        <f>VLOOKUP(A1026,segment3_SB_quantity!$A$2:$B$2834,2,FALSE)</f>
        <v>56</v>
      </c>
      <c r="AC1026" s="3">
        <f t="shared" si="142"/>
        <v>1.3599999999999999E-2</v>
      </c>
      <c r="AD1026">
        <f t="shared" si="138"/>
        <v>0</v>
      </c>
      <c r="AE1026">
        <f t="shared" si="143"/>
        <v>1.0316669999999999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37349797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2.4717802026446399E-9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5">MAX(B1027:U1027)</f>
        <v>2.4717802026446399E-9</v>
      </c>
      <c r="Y1027" s="2">
        <f t="shared" ref="Y1027:Y1090" si="146">IF(X1027&gt;$W$1,X1027,0)</f>
        <v>0</v>
      </c>
      <c r="Z1027" s="2">
        <f>IF(Y1027&gt;$W$1,HLOOKUP(Y1027,B1027:$U$2835,ROW($B$2836)-ROW($A1027),FALSE),0)</f>
        <v>0</v>
      </c>
      <c r="AA1027" s="2">
        <f t="shared" si="144"/>
        <v>0</v>
      </c>
      <c r="AB1027" s="2">
        <f>VLOOKUP(A1027,segment3_SB_quantity!$A$2:$B$2834,2,FALSE)</f>
        <v>177</v>
      </c>
      <c r="AC1027" s="3">
        <f t="shared" si="142"/>
        <v>1.3599999999999999E-2</v>
      </c>
      <c r="AD1027">
        <f t="shared" ref="AD1027:AD1090" si="147">IF(AA1027&gt;0,AB1027*AC1027,0)</f>
        <v>0</v>
      </c>
      <c r="AE1027">
        <f t="shared" si="143"/>
        <v>1.0316669999999999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37359574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1.49656993269431E-5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5"/>
        <v>1.49656993269431E-5</v>
      </c>
      <c r="Y1028" s="2">
        <f t="shared" si="146"/>
        <v>0</v>
      </c>
      <c r="Z1028" s="2">
        <f>IF(Y1028&gt;$W$1,HLOOKUP(Y1028,B1028:$U$2835,ROW($B$2836)-ROW($A1028),FALSE),0)</f>
        <v>0</v>
      </c>
      <c r="AA1028" s="2">
        <f t="shared" si="144"/>
        <v>0</v>
      </c>
      <c r="AB1028" s="2">
        <f>VLOOKUP(A1028,segment3_SB_quantity!$A$2:$B$2834,2,FALSE)</f>
        <v>49</v>
      </c>
      <c r="AC1028" s="3">
        <f t="shared" ref="AC1028:AC1091" si="151">AC1027</f>
        <v>1.3599999999999999E-2</v>
      </c>
      <c r="AD1028">
        <f t="shared" si="147"/>
        <v>0</v>
      </c>
      <c r="AE1028">
        <f t="shared" ref="AE1028:AE1091" si="152">AE1027</f>
        <v>1.0316669999999999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37479953</v>
      </c>
      <c r="B1029" s="2">
        <v>0</v>
      </c>
      <c r="C1029" s="2">
        <v>0</v>
      </c>
      <c r="D1029" s="2">
        <v>0</v>
      </c>
      <c r="E1029" s="2">
        <v>9.0239136738608002E-3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5"/>
        <v>9.0239136738608002E-3</v>
      </c>
      <c r="Y1029" s="2">
        <f t="shared" si="146"/>
        <v>0</v>
      </c>
      <c r="Z1029" s="2">
        <f>IF(Y1029&gt;$W$1,HLOOKUP(Y1029,B1029:$U$2835,ROW($B$2836)-ROW($A1029),FALSE),0)</f>
        <v>0</v>
      </c>
      <c r="AA1029" s="2">
        <f t="shared" si="144"/>
        <v>0</v>
      </c>
      <c r="AB1029" s="2">
        <f>VLOOKUP(A1029,segment3_SB_quantity!$A$2:$B$2834,2,FALSE)</f>
        <v>108</v>
      </c>
      <c r="AC1029" s="3">
        <f t="shared" si="151"/>
        <v>1.3599999999999999E-2</v>
      </c>
      <c r="AD1029">
        <f t="shared" si="147"/>
        <v>0</v>
      </c>
      <c r="AE1029">
        <f t="shared" si="152"/>
        <v>1.0316669999999999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37489965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1.6894573302234699E-11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5"/>
        <v>1.6894573302234699E-11</v>
      </c>
      <c r="Y1030" s="2">
        <f t="shared" si="146"/>
        <v>0</v>
      </c>
      <c r="Z1030" s="2">
        <f>IF(Y1030&gt;$W$1,HLOOKUP(Y1030,B1030:$U$2835,ROW($B$2836)-ROW($A1030),FALSE),0)</f>
        <v>0</v>
      </c>
      <c r="AA1030" s="2">
        <f t="shared" si="144"/>
        <v>0</v>
      </c>
      <c r="AB1030" s="2">
        <f>VLOOKUP(A1030,segment3_SB_quantity!$A$2:$B$2834,2,FALSE)</f>
        <v>24</v>
      </c>
      <c r="AC1030" s="3">
        <f t="shared" si="151"/>
        <v>1.3599999999999999E-2</v>
      </c>
      <c r="AD1030">
        <f t="shared" si="147"/>
        <v>0</v>
      </c>
      <c r="AE1030">
        <f t="shared" si="152"/>
        <v>1.0316669999999999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37549925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0.81342551386984996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5"/>
        <v>0.81342551386984996</v>
      </c>
      <c r="Y1031" s="2">
        <f t="shared" si="146"/>
        <v>0.81342551386984996</v>
      </c>
      <c r="Z1031" s="2" t="str">
        <f>IF(Y1031&gt;$W$1,HLOOKUP(Y1031,B1031:$U$2835,ROW($B$2836)-ROW($A1031),FALSE),0)</f>
        <v>P_OL10</v>
      </c>
      <c r="AA1031" s="2">
        <f t="shared" si="144"/>
        <v>0.47499999999999992</v>
      </c>
      <c r="AB1031" s="2">
        <f>VLOOKUP(A1031,segment3_SB_quantity!$A$2:$B$2834,2,FALSE)</f>
        <v>32</v>
      </c>
      <c r="AC1031" s="3">
        <f t="shared" si="151"/>
        <v>1.3599999999999999E-2</v>
      </c>
      <c r="AD1031">
        <f t="shared" si="147"/>
        <v>0.43519999999999998</v>
      </c>
      <c r="AE1031">
        <f t="shared" si="152"/>
        <v>1.0316669999999999</v>
      </c>
      <c r="AF1031" s="2">
        <f t="shared" si="148"/>
        <v>0.44898147839999991</v>
      </c>
      <c r="AG1031" s="2">
        <f t="shared" si="149"/>
        <v>0.21326620223999992</v>
      </c>
      <c r="AH1031" s="1">
        <f t="shared" si="150"/>
        <v>2.1052631578947372</v>
      </c>
    </row>
    <row r="1032" spans="1:34" x14ac:dyDescent="0.55000000000000004">
      <c r="A1032">
        <v>37689808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1.6840889949845699E-4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5"/>
        <v>1.6840889949845699E-4</v>
      </c>
      <c r="Y1032" s="2">
        <f t="shared" si="146"/>
        <v>0</v>
      </c>
      <c r="Z1032" s="2">
        <f>IF(Y1032&gt;$W$1,HLOOKUP(Y1032,B1032:$U$2835,ROW($B$2836)-ROW($A1032),FALSE),0)</f>
        <v>0</v>
      </c>
      <c r="AA1032" s="2">
        <f t="shared" si="144"/>
        <v>0</v>
      </c>
      <c r="AB1032" s="2">
        <f>VLOOKUP(A1032,segment3_SB_quantity!$A$2:$B$2834,2,FALSE)</f>
        <v>3</v>
      </c>
      <c r="AC1032" s="3">
        <f t="shared" si="151"/>
        <v>1.3599999999999999E-2</v>
      </c>
      <c r="AD1032">
        <f t="shared" si="147"/>
        <v>0</v>
      </c>
      <c r="AE1032">
        <f t="shared" si="152"/>
        <v>1.0316669999999999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37719816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2.2110006787836899E-16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5"/>
        <v>2.2110006787836899E-16</v>
      </c>
      <c r="Y1033" s="2">
        <f t="shared" si="146"/>
        <v>0</v>
      </c>
      <c r="Z1033" s="2">
        <f>IF(Y1033&gt;$W$1,HLOOKUP(Y1033,B1033:$U$2835,ROW($B$2836)-ROW($A1033),FALSE),0)</f>
        <v>0</v>
      </c>
      <c r="AA1033" s="2">
        <f t="shared" si="144"/>
        <v>0</v>
      </c>
      <c r="AB1033" s="2">
        <f>VLOOKUP(A1033,segment3_SB_quantity!$A$2:$B$2834,2,FALSE)</f>
        <v>93</v>
      </c>
      <c r="AC1033" s="3">
        <f t="shared" si="151"/>
        <v>1.3599999999999999E-2</v>
      </c>
      <c r="AD1033">
        <f t="shared" si="147"/>
        <v>0</v>
      </c>
      <c r="AE1033">
        <f t="shared" si="152"/>
        <v>1.0316669999999999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37749804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1.81100785832706E-2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5"/>
        <v>1.81100785832706E-2</v>
      </c>
      <c r="Y1034" s="2">
        <f t="shared" si="146"/>
        <v>0</v>
      </c>
      <c r="Z1034" s="2">
        <f>IF(Y1034&gt;$W$1,HLOOKUP(Y1034,B1034:$U$2835,ROW($B$2836)-ROW($A1034),FALSE),0)</f>
        <v>0</v>
      </c>
      <c r="AA1034" s="2">
        <f t="shared" si="144"/>
        <v>0</v>
      </c>
      <c r="AB1034" s="2">
        <f>VLOOKUP(A1034,segment3_SB_quantity!$A$2:$B$2834,2,FALSE)</f>
        <v>38</v>
      </c>
      <c r="AC1034" s="3">
        <f t="shared" si="151"/>
        <v>1.3599999999999999E-2</v>
      </c>
      <c r="AD1034">
        <f t="shared" si="147"/>
        <v>0</v>
      </c>
      <c r="AE1034">
        <f t="shared" si="152"/>
        <v>1.0316669999999999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37769931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0.107602180222582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5"/>
        <v>0.107602180222582</v>
      </c>
      <c r="Y1035" s="2">
        <f t="shared" si="146"/>
        <v>0</v>
      </c>
      <c r="Z1035" s="2">
        <f>IF(Y1035&gt;$W$1,HLOOKUP(Y1035,B1035:$U$2835,ROW($B$2836)-ROW($A1035),FALSE),0)</f>
        <v>0</v>
      </c>
      <c r="AA1035" s="2">
        <f t="shared" si="144"/>
        <v>0</v>
      </c>
      <c r="AB1035" s="2">
        <f>VLOOKUP(A1035,segment3_SB_quantity!$A$2:$B$2834,2,FALSE)</f>
        <v>235</v>
      </c>
      <c r="AC1035" s="3">
        <f t="shared" si="151"/>
        <v>1.3599999999999999E-2</v>
      </c>
      <c r="AD1035">
        <f t="shared" si="147"/>
        <v>0</v>
      </c>
      <c r="AE1035">
        <f t="shared" si="152"/>
        <v>1.0316669999999999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37809904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5"/>
        <v>0</v>
      </c>
      <c r="Y1036" s="2">
        <f t="shared" si="146"/>
        <v>0</v>
      </c>
      <c r="Z1036" s="2">
        <f>IF(Y1036&gt;$W$1,HLOOKUP(Y1036,B1036:$U$2835,ROW($B$2836)-ROW($A1036),FALSE),0)</f>
        <v>0</v>
      </c>
      <c r="AA1036" s="2">
        <f t="shared" si="144"/>
        <v>0</v>
      </c>
      <c r="AB1036" s="2">
        <f>VLOOKUP(A1036,segment3_SB_quantity!$A$2:$B$2834,2,FALSE)</f>
        <v>1</v>
      </c>
      <c r="AC1036" s="3">
        <f t="shared" si="151"/>
        <v>1.3599999999999999E-2</v>
      </c>
      <c r="AD1036">
        <f t="shared" si="147"/>
        <v>0</v>
      </c>
      <c r="AE1036">
        <f t="shared" si="152"/>
        <v>1.0316669999999999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37809945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8.4697250357688005E-4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5"/>
        <v>8.4697250357688005E-4</v>
      </c>
      <c r="Y1037" s="2">
        <f t="shared" si="146"/>
        <v>0</v>
      </c>
      <c r="Z1037" s="2">
        <f>IF(Y1037&gt;$W$1,HLOOKUP(Y1037,B1037:$U$2835,ROW($B$2836)-ROW($A1037),FALSE),0)</f>
        <v>0</v>
      </c>
      <c r="AA1037" s="2">
        <f t="shared" si="144"/>
        <v>0</v>
      </c>
      <c r="AB1037" s="2">
        <f>VLOOKUP(A1037,segment3_SB_quantity!$A$2:$B$2834,2,FALSE)</f>
        <v>2</v>
      </c>
      <c r="AC1037" s="3">
        <f t="shared" si="151"/>
        <v>1.3599999999999999E-2</v>
      </c>
      <c r="AD1037">
        <f t="shared" si="147"/>
        <v>0</v>
      </c>
      <c r="AE1037">
        <f t="shared" si="152"/>
        <v>1.0316669999999999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37849735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5.6639625237205495E-17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5"/>
        <v>5.6639625237205495E-17</v>
      </c>
      <c r="Y1038" s="2">
        <f t="shared" si="146"/>
        <v>0</v>
      </c>
      <c r="Z1038" s="2">
        <f>IF(Y1038&gt;$W$1,HLOOKUP(Y1038,B1038:$U$2835,ROW($B$2836)-ROW($A1038),FALSE),0)</f>
        <v>0</v>
      </c>
      <c r="AA1038" s="2">
        <f t="shared" si="144"/>
        <v>0</v>
      </c>
      <c r="AB1038" s="2">
        <f>VLOOKUP(A1038,segment3_SB_quantity!$A$2:$B$2834,2,FALSE)</f>
        <v>11</v>
      </c>
      <c r="AC1038" s="3">
        <f t="shared" si="151"/>
        <v>1.3599999999999999E-2</v>
      </c>
      <c r="AD1038">
        <f t="shared" si="147"/>
        <v>0</v>
      </c>
      <c r="AE1038">
        <f t="shared" si="152"/>
        <v>1.0316669999999999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37849748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1.73391982996657E-10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5"/>
        <v>1.73391982996657E-10</v>
      </c>
      <c r="Y1039" s="2">
        <f t="shared" si="146"/>
        <v>0</v>
      </c>
      <c r="Z1039" s="2">
        <f>IF(Y1039&gt;$W$1,HLOOKUP(Y1039,B1039:$U$2835,ROW($B$2836)-ROW($A1039),FALSE),0)</f>
        <v>0</v>
      </c>
      <c r="AA1039" s="2">
        <f t="shared" si="144"/>
        <v>0</v>
      </c>
      <c r="AB1039" s="2">
        <f>VLOOKUP(A1039,segment3_SB_quantity!$A$2:$B$2834,2,FALSE)</f>
        <v>21</v>
      </c>
      <c r="AC1039" s="3">
        <f t="shared" si="151"/>
        <v>1.3599999999999999E-2</v>
      </c>
      <c r="AD1039">
        <f t="shared" si="147"/>
        <v>0</v>
      </c>
      <c r="AE1039">
        <f t="shared" si="152"/>
        <v>1.0316669999999999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37929915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5"/>
        <v>0</v>
      </c>
      <c r="Y1040" s="2">
        <f t="shared" si="146"/>
        <v>0</v>
      </c>
      <c r="Z1040" s="2">
        <f>IF(Y1040&gt;$W$1,HLOOKUP(Y1040,B1040:$U$2835,ROW($B$2836)-ROW($A1040),FALSE),0)</f>
        <v>0</v>
      </c>
      <c r="AA1040" s="2">
        <f t="shared" si="144"/>
        <v>0</v>
      </c>
      <c r="AB1040" s="2">
        <f>VLOOKUP(A1040,segment3_SB_quantity!$A$2:$B$2834,2,FALSE)</f>
        <v>18</v>
      </c>
      <c r="AC1040" s="3">
        <f t="shared" si="151"/>
        <v>1.3599999999999999E-2</v>
      </c>
      <c r="AD1040">
        <f t="shared" si="147"/>
        <v>0</v>
      </c>
      <c r="AE1040">
        <f t="shared" si="152"/>
        <v>1.0316669999999999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37939888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4.7383434004539998E-8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5"/>
        <v>4.7383434004539998E-8</v>
      </c>
      <c r="Y1041" s="2">
        <f t="shared" si="146"/>
        <v>0</v>
      </c>
      <c r="Z1041" s="2">
        <f>IF(Y1041&gt;$W$1,HLOOKUP(Y1041,B1041:$U$2835,ROW($B$2836)-ROW($A1041),FALSE),0)</f>
        <v>0</v>
      </c>
      <c r="AA1041" s="2">
        <f t="shared" si="144"/>
        <v>0</v>
      </c>
      <c r="AB1041" s="2">
        <f>VLOOKUP(A1041,segment3_SB_quantity!$A$2:$B$2834,2,FALSE)</f>
        <v>56</v>
      </c>
      <c r="AC1041" s="3">
        <f t="shared" si="151"/>
        <v>1.3599999999999999E-2</v>
      </c>
      <c r="AD1041">
        <f t="shared" si="147"/>
        <v>0</v>
      </c>
      <c r="AE1041">
        <f t="shared" si="152"/>
        <v>1.0316669999999999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38059752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3.6132904928321897E-11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5"/>
        <v>3.6132904928321897E-11</v>
      </c>
      <c r="Y1042" s="2">
        <f t="shared" si="146"/>
        <v>0</v>
      </c>
      <c r="Z1042" s="2">
        <f>IF(Y1042&gt;$W$1,HLOOKUP(Y1042,B1042:$U$2835,ROW($B$2836)-ROW($A1042),FALSE),0)</f>
        <v>0</v>
      </c>
      <c r="AA1042" s="2">
        <f t="shared" si="144"/>
        <v>0</v>
      </c>
      <c r="AB1042" s="2">
        <f>VLOOKUP(A1042,segment3_SB_quantity!$A$2:$B$2834,2,FALSE)</f>
        <v>1</v>
      </c>
      <c r="AC1042" s="3">
        <f t="shared" si="151"/>
        <v>1.3599999999999999E-2</v>
      </c>
      <c r="AD1042">
        <f t="shared" si="147"/>
        <v>0</v>
      </c>
      <c r="AE1042">
        <f t="shared" si="152"/>
        <v>1.0316669999999999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38079627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6.7916283900633007E-2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5"/>
        <v>6.7916283900633007E-2</v>
      </c>
      <c r="Y1043" s="2">
        <f t="shared" si="146"/>
        <v>0</v>
      </c>
      <c r="Z1043" s="2">
        <f>IF(Y1043&gt;$W$1,HLOOKUP(Y1043,B1043:$U$2835,ROW($B$2836)-ROW($A1043),FALSE),0)</f>
        <v>0</v>
      </c>
      <c r="AA1043" s="2">
        <f t="shared" si="144"/>
        <v>0</v>
      </c>
      <c r="AB1043" s="2">
        <f>VLOOKUP(A1043,segment3_SB_quantity!$A$2:$B$2834,2,FALSE)</f>
        <v>5</v>
      </c>
      <c r="AC1043" s="3">
        <f t="shared" si="151"/>
        <v>1.3599999999999999E-2</v>
      </c>
      <c r="AD1043">
        <f t="shared" si="147"/>
        <v>0</v>
      </c>
      <c r="AE1043">
        <f t="shared" si="152"/>
        <v>1.0316669999999999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38109741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2.7266086525993698E-16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5"/>
        <v>2.7266086525993698E-16</v>
      </c>
      <c r="Y1044" s="2">
        <f t="shared" si="146"/>
        <v>0</v>
      </c>
      <c r="Z1044" s="2">
        <f>IF(Y1044&gt;$W$1,HLOOKUP(Y1044,B1044:$U$2835,ROW($B$2836)-ROW($A1044),FALSE),0)</f>
        <v>0</v>
      </c>
      <c r="AA1044" s="2">
        <f t="shared" si="144"/>
        <v>0</v>
      </c>
      <c r="AB1044" s="2">
        <f>VLOOKUP(A1044,segment3_SB_quantity!$A$2:$B$2834,2,FALSE)</f>
        <v>6</v>
      </c>
      <c r="AC1044" s="3">
        <f t="shared" si="151"/>
        <v>1.3599999999999999E-2</v>
      </c>
      <c r="AD1044">
        <f t="shared" si="147"/>
        <v>0</v>
      </c>
      <c r="AE1044">
        <f t="shared" si="152"/>
        <v>1.0316669999999999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38159816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6.9740878488657896E-3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5"/>
        <v>6.9740878488657896E-3</v>
      </c>
      <c r="Y1045" s="2">
        <f t="shared" si="146"/>
        <v>0</v>
      </c>
      <c r="Z1045" s="2">
        <f>IF(Y1045&gt;$W$1,HLOOKUP(Y1045,B1045:$U$2835,ROW($B$2836)-ROW($A1045),FALSE),0)</f>
        <v>0</v>
      </c>
      <c r="AA1045" s="2">
        <f t="shared" si="144"/>
        <v>0</v>
      </c>
      <c r="AB1045" s="2">
        <f>VLOOKUP(A1045,segment3_SB_quantity!$A$2:$B$2834,2,FALSE)</f>
        <v>150</v>
      </c>
      <c r="AC1045" s="3">
        <f t="shared" si="151"/>
        <v>1.3599999999999999E-2</v>
      </c>
      <c r="AD1045">
        <f t="shared" si="147"/>
        <v>0</v>
      </c>
      <c r="AE1045">
        <f t="shared" si="152"/>
        <v>1.0316669999999999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38199808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9.1504197997026603E-15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5"/>
        <v>9.1504197997026603E-15</v>
      </c>
      <c r="Y1046" s="2">
        <f t="shared" si="146"/>
        <v>0</v>
      </c>
      <c r="Z1046" s="2">
        <f>IF(Y1046&gt;$W$1,HLOOKUP(Y1046,B1046:$U$2835,ROW($B$2836)-ROW($A1046),FALSE),0)</f>
        <v>0</v>
      </c>
      <c r="AA1046" s="2">
        <f t="shared" si="144"/>
        <v>0</v>
      </c>
      <c r="AB1046" s="2">
        <f>VLOOKUP(A1046,segment3_SB_quantity!$A$2:$B$2834,2,FALSE)</f>
        <v>86</v>
      </c>
      <c r="AC1046" s="3">
        <f t="shared" si="151"/>
        <v>1.3599999999999999E-2</v>
      </c>
      <c r="AD1046">
        <f t="shared" si="147"/>
        <v>0</v>
      </c>
      <c r="AE1046">
        <f t="shared" si="152"/>
        <v>1.0316669999999999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38209579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3.2104266329276399E-11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5"/>
        <v>3.2104266329276399E-11</v>
      </c>
      <c r="Y1047" s="2">
        <f t="shared" si="146"/>
        <v>0</v>
      </c>
      <c r="Z1047" s="2">
        <f>IF(Y1047&gt;$W$1,HLOOKUP(Y1047,B1047:$U$2835,ROW($B$2836)-ROW($A1047),FALSE),0)</f>
        <v>0</v>
      </c>
      <c r="AA1047" s="2">
        <f t="shared" si="144"/>
        <v>0</v>
      </c>
      <c r="AB1047" s="2">
        <f>VLOOKUP(A1047,segment3_SB_quantity!$A$2:$B$2834,2,FALSE)</f>
        <v>97</v>
      </c>
      <c r="AC1047" s="3">
        <f t="shared" si="151"/>
        <v>1.3599999999999999E-2</v>
      </c>
      <c r="AD1047">
        <f t="shared" si="147"/>
        <v>0</v>
      </c>
      <c r="AE1047">
        <f t="shared" si="152"/>
        <v>1.0316669999999999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38259649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0.87488578762225699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5"/>
        <v>0.87488578762225699</v>
      </c>
      <c r="Y1048" s="2">
        <f t="shared" si="146"/>
        <v>0.87488578762225699</v>
      </c>
      <c r="Z1048" s="2" t="str">
        <f>IF(Y1048&gt;$W$1,HLOOKUP(Y1048,B1048:$U$2835,ROW($B$2836)-ROW($A1048),FALSE),0)</f>
        <v>P_OL10</v>
      </c>
      <c r="AA1048" s="2">
        <f t="shared" si="144"/>
        <v>0.47499999999999992</v>
      </c>
      <c r="AB1048" s="2">
        <f>VLOOKUP(A1048,segment3_SB_quantity!$A$2:$B$2834,2,FALSE)</f>
        <v>10</v>
      </c>
      <c r="AC1048" s="3">
        <f t="shared" si="151"/>
        <v>1.3599999999999999E-2</v>
      </c>
      <c r="AD1048">
        <f t="shared" si="147"/>
        <v>0.13599999999999998</v>
      </c>
      <c r="AE1048">
        <f t="shared" si="152"/>
        <v>1.0316669999999999</v>
      </c>
      <c r="AF1048" s="2">
        <f t="shared" si="148"/>
        <v>0.14030671199999997</v>
      </c>
      <c r="AG1048" s="2">
        <f t="shared" si="149"/>
        <v>6.664568819999997E-2</v>
      </c>
      <c r="AH1048" s="1">
        <f t="shared" si="150"/>
        <v>2.1052631578947372</v>
      </c>
    </row>
    <row r="1049" spans="1:34" x14ac:dyDescent="0.55000000000000004">
      <c r="A1049">
        <v>38369823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5.9523050844195796E-3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5"/>
        <v>5.9523050844195796E-3</v>
      </c>
      <c r="Y1049" s="2">
        <f t="shared" si="146"/>
        <v>0</v>
      </c>
      <c r="Z1049" s="2">
        <f>IF(Y1049&gt;$W$1,HLOOKUP(Y1049,B1049:$U$2835,ROW($B$2836)-ROW($A1049),FALSE),0)</f>
        <v>0</v>
      </c>
      <c r="AA1049" s="2">
        <f t="shared" si="144"/>
        <v>0</v>
      </c>
      <c r="AB1049" s="2">
        <f>VLOOKUP(A1049,segment3_SB_quantity!$A$2:$B$2834,2,FALSE)</f>
        <v>2</v>
      </c>
      <c r="AC1049" s="3">
        <f t="shared" si="151"/>
        <v>1.3599999999999999E-2</v>
      </c>
      <c r="AD1049">
        <f t="shared" si="147"/>
        <v>0</v>
      </c>
      <c r="AE1049">
        <f t="shared" si="152"/>
        <v>1.0316669999999999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38479993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5.2055803895391904E-4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5"/>
        <v>5.2055803895391904E-4</v>
      </c>
      <c r="Y1050" s="2">
        <f t="shared" si="146"/>
        <v>0</v>
      </c>
      <c r="Z1050" s="2">
        <f>IF(Y1050&gt;$W$1,HLOOKUP(Y1050,B1050:$U$2835,ROW($B$2836)-ROW($A1050),FALSE),0)</f>
        <v>0</v>
      </c>
      <c r="AA1050" s="2">
        <f t="shared" si="144"/>
        <v>0</v>
      </c>
      <c r="AB1050" s="2">
        <f>VLOOKUP(A1050,segment3_SB_quantity!$A$2:$B$2834,2,FALSE)</f>
        <v>28</v>
      </c>
      <c r="AC1050" s="3">
        <f t="shared" si="151"/>
        <v>1.3599999999999999E-2</v>
      </c>
      <c r="AD1050">
        <f t="shared" si="147"/>
        <v>0</v>
      </c>
      <c r="AE1050">
        <f t="shared" si="152"/>
        <v>1.0316669999999999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38489746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0.121165482332094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5"/>
        <v>0.121165482332094</v>
      </c>
      <c r="Y1051" s="2">
        <f t="shared" si="146"/>
        <v>0</v>
      </c>
      <c r="Z1051" s="2">
        <f>IF(Y1051&gt;$W$1,HLOOKUP(Y1051,B1051:$U$2835,ROW($B$2836)-ROW($A1051),FALSE),0)</f>
        <v>0</v>
      </c>
      <c r="AA1051" s="2">
        <f t="shared" si="144"/>
        <v>0</v>
      </c>
      <c r="AB1051" s="2">
        <f>VLOOKUP(A1051,segment3_SB_quantity!$A$2:$B$2834,2,FALSE)</f>
        <v>3</v>
      </c>
      <c r="AC1051" s="3">
        <f t="shared" si="151"/>
        <v>1.3599999999999999E-2</v>
      </c>
      <c r="AD1051">
        <f t="shared" si="147"/>
        <v>0</v>
      </c>
      <c r="AE1051">
        <f t="shared" si="152"/>
        <v>1.0316669999999999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38539649</v>
      </c>
      <c r="B1052" s="2">
        <v>0</v>
      </c>
      <c r="C1052" s="2">
        <v>0</v>
      </c>
      <c r="D1052" s="2">
        <v>0</v>
      </c>
      <c r="E1052" s="2">
        <v>1.55023922678154E-2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5"/>
        <v>1.55023922678154E-2</v>
      </c>
      <c r="Y1052" s="2">
        <f t="shared" si="146"/>
        <v>0</v>
      </c>
      <c r="Z1052" s="2">
        <f>IF(Y1052&gt;$W$1,HLOOKUP(Y1052,B1052:$U$2835,ROW($B$2836)-ROW($A1052),FALSE),0)</f>
        <v>0</v>
      </c>
      <c r="AA1052" s="2">
        <f t="shared" si="144"/>
        <v>0</v>
      </c>
      <c r="AB1052" s="2">
        <f>VLOOKUP(A1052,segment3_SB_quantity!$A$2:$B$2834,2,FALSE)</f>
        <v>147</v>
      </c>
      <c r="AC1052" s="3">
        <f t="shared" si="151"/>
        <v>1.3599999999999999E-2</v>
      </c>
      <c r="AD1052">
        <f t="shared" si="147"/>
        <v>0</v>
      </c>
      <c r="AE1052">
        <f t="shared" si="152"/>
        <v>1.0316669999999999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38559992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1.9145365316857301E-5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5"/>
        <v>1.9145365316857301E-5</v>
      </c>
      <c r="Y1053" s="2">
        <f t="shared" si="146"/>
        <v>0</v>
      </c>
      <c r="Z1053" s="2">
        <f>IF(Y1053&gt;$W$1,HLOOKUP(Y1053,B1053:$U$2835,ROW($B$2836)-ROW($A1053),FALSE),0)</f>
        <v>0</v>
      </c>
      <c r="AA1053" s="2">
        <f t="shared" si="144"/>
        <v>0</v>
      </c>
      <c r="AB1053" s="2">
        <f>VLOOKUP(A1053,segment3_SB_quantity!$A$2:$B$2834,2,FALSE)</f>
        <v>10</v>
      </c>
      <c r="AC1053" s="3">
        <f t="shared" si="151"/>
        <v>1.3599999999999999E-2</v>
      </c>
      <c r="AD1053">
        <f t="shared" si="147"/>
        <v>0</v>
      </c>
      <c r="AE1053">
        <f t="shared" si="152"/>
        <v>1.0316669999999999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38579861</v>
      </c>
      <c r="B1054" s="2">
        <v>0</v>
      </c>
      <c r="C1054" s="2">
        <v>0</v>
      </c>
      <c r="D1054" s="2">
        <v>0</v>
      </c>
      <c r="E1054" s="2">
        <v>1.8655134480281499E-2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5"/>
        <v>1.8655134480281499E-2</v>
      </c>
      <c r="Y1054" s="2">
        <f t="shared" si="146"/>
        <v>0</v>
      </c>
      <c r="Z1054" s="2">
        <f>IF(Y1054&gt;$W$1,HLOOKUP(Y1054,B1054:$U$2835,ROW($B$2836)-ROW($A1054),FALSE),0)</f>
        <v>0</v>
      </c>
      <c r="AA1054" s="2">
        <f t="shared" si="144"/>
        <v>0</v>
      </c>
      <c r="AB1054" s="2">
        <f>VLOOKUP(A1054,segment3_SB_quantity!$A$2:$B$2834,2,FALSE)</f>
        <v>55</v>
      </c>
      <c r="AC1054" s="3">
        <f t="shared" si="151"/>
        <v>1.3599999999999999E-2</v>
      </c>
      <c r="AD1054">
        <f t="shared" si="147"/>
        <v>0</v>
      </c>
      <c r="AE1054">
        <f t="shared" si="152"/>
        <v>1.0316669999999999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38589605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1.25355333317383E-2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5"/>
        <v>1.25355333317383E-2</v>
      </c>
      <c r="Y1055" s="2">
        <f t="shared" si="146"/>
        <v>0</v>
      </c>
      <c r="Z1055" s="2">
        <f>IF(Y1055&gt;$W$1,HLOOKUP(Y1055,B1055:$U$2835,ROW($B$2836)-ROW($A1055),FALSE),0)</f>
        <v>0</v>
      </c>
      <c r="AA1055" s="2">
        <f t="shared" si="144"/>
        <v>0</v>
      </c>
      <c r="AB1055" s="2">
        <f>VLOOKUP(A1055,segment3_SB_quantity!$A$2:$B$2834,2,FALSE)</f>
        <v>109</v>
      </c>
      <c r="AC1055" s="3">
        <f t="shared" si="151"/>
        <v>1.3599999999999999E-2</v>
      </c>
      <c r="AD1055">
        <f t="shared" si="147"/>
        <v>0</v>
      </c>
      <c r="AE1055">
        <f t="shared" si="152"/>
        <v>1.0316669999999999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38589811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6.8629712775798699E-2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5"/>
        <v>6.8629712775798699E-2</v>
      </c>
      <c r="Y1056" s="2">
        <f t="shared" si="146"/>
        <v>0</v>
      </c>
      <c r="Z1056" s="2">
        <f>IF(Y1056&gt;$W$1,HLOOKUP(Y1056,B1056:$U$2835,ROW($B$2836)-ROW($A1056),FALSE),0)</f>
        <v>0</v>
      </c>
      <c r="AA1056" s="2">
        <f t="shared" si="144"/>
        <v>0</v>
      </c>
      <c r="AB1056" s="2">
        <f>VLOOKUP(A1056,segment3_SB_quantity!$A$2:$B$2834,2,FALSE)</f>
        <v>6</v>
      </c>
      <c r="AC1056" s="3">
        <f t="shared" si="151"/>
        <v>1.3599999999999999E-2</v>
      </c>
      <c r="AD1056">
        <f t="shared" si="147"/>
        <v>0</v>
      </c>
      <c r="AE1056">
        <f t="shared" si="152"/>
        <v>1.0316669999999999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38599801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1.8267492705256901E-4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5"/>
        <v>1.8267492705256901E-4</v>
      </c>
      <c r="Y1057" s="2">
        <f t="shared" si="146"/>
        <v>0</v>
      </c>
      <c r="Z1057" s="2">
        <f>IF(Y1057&gt;$W$1,HLOOKUP(Y1057,B1057:$U$2835,ROW($B$2836)-ROW($A1057),FALSE),0)</f>
        <v>0</v>
      </c>
      <c r="AA1057" s="2">
        <f t="shared" si="144"/>
        <v>0</v>
      </c>
      <c r="AB1057" s="2">
        <f>VLOOKUP(A1057,segment3_SB_quantity!$A$2:$B$2834,2,FALSE)</f>
        <v>18</v>
      </c>
      <c r="AC1057" s="3">
        <f t="shared" si="151"/>
        <v>1.3599999999999999E-2</v>
      </c>
      <c r="AD1057">
        <f t="shared" si="147"/>
        <v>0</v>
      </c>
      <c r="AE1057">
        <f t="shared" si="152"/>
        <v>1.0316669999999999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38669905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9.7336775655080198E-220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5"/>
        <v>9.7336775655080198E-220</v>
      </c>
      <c r="Y1058" s="2">
        <f t="shared" si="146"/>
        <v>0</v>
      </c>
      <c r="Z1058" s="2">
        <f>IF(Y1058&gt;$W$1,HLOOKUP(Y1058,B1058:$U$2835,ROW($B$2836)-ROW($A1058),FALSE),0)</f>
        <v>0</v>
      </c>
      <c r="AA1058" s="2">
        <f t="shared" si="144"/>
        <v>0</v>
      </c>
      <c r="AB1058" s="2">
        <f>VLOOKUP(A1058,segment3_SB_quantity!$A$2:$B$2834,2,FALSE)</f>
        <v>258</v>
      </c>
      <c r="AC1058" s="3">
        <f t="shared" si="151"/>
        <v>1.3599999999999999E-2</v>
      </c>
      <c r="AD1058">
        <f t="shared" si="147"/>
        <v>0</v>
      </c>
      <c r="AE1058">
        <f t="shared" si="152"/>
        <v>1.0316669999999999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38679713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2.1893681610853E-5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5"/>
        <v>2.1893681610853E-5</v>
      </c>
      <c r="Y1059" s="2">
        <f t="shared" si="146"/>
        <v>0</v>
      </c>
      <c r="Z1059" s="2">
        <f>IF(Y1059&gt;$W$1,HLOOKUP(Y1059,B1059:$U$2835,ROW($B$2836)-ROW($A1059),FALSE),0)</f>
        <v>0</v>
      </c>
      <c r="AA1059" s="2">
        <f t="shared" si="144"/>
        <v>0</v>
      </c>
      <c r="AB1059" s="2">
        <f>VLOOKUP(A1059,segment3_SB_quantity!$A$2:$B$2834,2,FALSE)</f>
        <v>6</v>
      </c>
      <c r="AC1059" s="3">
        <f t="shared" si="151"/>
        <v>1.3599999999999999E-2</v>
      </c>
      <c r="AD1059">
        <f t="shared" si="147"/>
        <v>0</v>
      </c>
      <c r="AE1059">
        <f t="shared" si="152"/>
        <v>1.0316669999999999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38679834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3.6380618218121498E-6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5"/>
        <v>3.6380618218121498E-6</v>
      </c>
      <c r="Y1060" s="2">
        <f t="shared" si="146"/>
        <v>0</v>
      </c>
      <c r="Z1060" s="2">
        <f>IF(Y1060&gt;$W$1,HLOOKUP(Y1060,B1060:$U$2835,ROW($B$2836)-ROW($A1060),FALSE),0)</f>
        <v>0</v>
      </c>
      <c r="AA1060" s="2">
        <f t="shared" si="144"/>
        <v>0</v>
      </c>
      <c r="AB1060" s="2">
        <f>VLOOKUP(A1060,segment3_SB_quantity!$A$2:$B$2834,2,FALSE)</f>
        <v>4</v>
      </c>
      <c r="AC1060" s="3">
        <f t="shared" si="151"/>
        <v>1.3599999999999999E-2</v>
      </c>
      <c r="AD1060">
        <f t="shared" si="147"/>
        <v>0</v>
      </c>
      <c r="AE1060">
        <f t="shared" si="152"/>
        <v>1.0316669999999999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38689655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5"/>
        <v>0</v>
      </c>
      <c r="Y1061" s="2">
        <f t="shared" si="146"/>
        <v>0</v>
      </c>
      <c r="Z1061" s="2">
        <f>IF(Y1061&gt;$W$1,HLOOKUP(Y1061,B1061:$U$2835,ROW($B$2836)-ROW($A1061),FALSE),0)</f>
        <v>0</v>
      </c>
      <c r="AA1061" s="2">
        <f t="shared" si="144"/>
        <v>0</v>
      </c>
      <c r="AB1061" s="2">
        <f>VLOOKUP(A1061,segment3_SB_quantity!$A$2:$B$2834,2,FALSE)</f>
        <v>4</v>
      </c>
      <c r="AC1061" s="3">
        <f t="shared" si="151"/>
        <v>1.3599999999999999E-2</v>
      </c>
      <c r="AD1061">
        <f t="shared" si="147"/>
        <v>0</v>
      </c>
      <c r="AE1061">
        <f t="shared" si="152"/>
        <v>1.0316669999999999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38699661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9.63598217852317E-4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5"/>
        <v>9.63598217852317E-4</v>
      </c>
      <c r="Y1062" s="2">
        <f t="shared" si="146"/>
        <v>0</v>
      </c>
      <c r="Z1062" s="2">
        <f>IF(Y1062&gt;$W$1,HLOOKUP(Y1062,B1062:$U$2835,ROW($B$2836)-ROW($A1062),FALSE),0)</f>
        <v>0</v>
      </c>
      <c r="AA1062" s="2">
        <f t="shared" si="144"/>
        <v>0</v>
      </c>
      <c r="AB1062" s="2">
        <f>VLOOKUP(A1062,segment3_SB_quantity!$A$2:$B$2834,2,FALSE)</f>
        <v>3</v>
      </c>
      <c r="AC1062" s="3">
        <f t="shared" si="151"/>
        <v>1.3599999999999999E-2</v>
      </c>
      <c r="AD1062">
        <f t="shared" si="147"/>
        <v>0</v>
      </c>
      <c r="AE1062">
        <f t="shared" si="152"/>
        <v>1.0316669999999999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38789712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6.0031010074603104E-3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5"/>
        <v>6.0031010074603104E-3</v>
      </c>
      <c r="Y1063" s="2">
        <f t="shared" si="146"/>
        <v>0</v>
      </c>
      <c r="Z1063" s="2">
        <f>IF(Y1063&gt;$W$1,HLOOKUP(Y1063,B1063:$U$2835,ROW($B$2836)-ROW($A1063),FALSE),0)</f>
        <v>0</v>
      </c>
      <c r="AA1063" s="2">
        <f t="shared" si="144"/>
        <v>0</v>
      </c>
      <c r="AB1063" s="2">
        <f>VLOOKUP(A1063,segment3_SB_quantity!$A$2:$B$2834,2,FALSE)</f>
        <v>76</v>
      </c>
      <c r="AC1063" s="3">
        <f t="shared" si="151"/>
        <v>1.3599999999999999E-2</v>
      </c>
      <c r="AD1063">
        <f t="shared" si="147"/>
        <v>0</v>
      </c>
      <c r="AE1063">
        <f t="shared" si="152"/>
        <v>1.0316669999999999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38809687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3.1518730773839598E-3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5"/>
        <v>3.1518730773839598E-3</v>
      </c>
      <c r="Y1064" s="2">
        <f t="shared" si="146"/>
        <v>0</v>
      </c>
      <c r="Z1064" s="2">
        <f>IF(Y1064&gt;$W$1,HLOOKUP(Y1064,B1064:$U$2835,ROW($B$2836)-ROW($A1064),FALSE),0)</f>
        <v>0</v>
      </c>
      <c r="AA1064" s="2">
        <f t="shared" si="144"/>
        <v>0</v>
      </c>
      <c r="AB1064" s="2">
        <f>VLOOKUP(A1064,segment3_SB_quantity!$A$2:$B$2834,2,FALSE)</f>
        <v>98</v>
      </c>
      <c r="AC1064" s="3">
        <f t="shared" si="151"/>
        <v>1.3599999999999999E-2</v>
      </c>
      <c r="AD1064">
        <f t="shared" si="147"/>
        <v>0</v>
      </c>
      <c r="AE1064">
        <f t="shared" si="152"/>
        <v>1.0316669999999999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38809828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2.7377856369160899E-5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5"/>
        <v>2.7377856369160899E-5</v>
      </c>
      <c r="Y1065" s="2">
        <f t="shared" si="146"/>
        <v>0</v>
      </c>
      <c r="Z1065" s="2">
        <f>IF(Y1065&gt;$W$1,HLOOKUP(Y1065,B1065:$U$2835,ROW($B$2836)-ROW($A1065),FALSE),0)</f>
        <v>0</v>
      </c>
      <c r="AA1065" s="2">
        <f t="shared" si="144"/>
        <v>0</v>
      </c>
      <c r="AB1065" s="2">
        <f>VLOOKUP(A1065,segment3_SB_quantity!$A$2:$B$2834,2,FALSE)</f>
        <v>92</v>
      </c>
      <c r="AC1065" s="3">
        <f t="shared" si="151"/>
        <v>1.3599999999999999E-2</v>
      </c>
      <c r="AD1065">
        <f t="shared" si="147"/>
        <v>0</v>
      </c>
      <c r="AE1065">
        <f t="shared" si="152"/>
        <v>1.0316669999999999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38829820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5.2176924284957099E-2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5"/>
        <v>5.2176924284957099E-2</v>
      </c>
      <c r="Y1066" s="2">
        <f t="shared" si="146"/>
        <v>0</v>
      </c>
      <c r="Z1066" s="2">
        <f>IF(Y1066&gt;$W$1,HLOOKUP(Y1066,B1066:$U$2835,ROW($B$2836)-ROW($A1066),FALSE),0)</f>
        <v>0</v>
      </c>
      <c r="AA1066" s="2">
        <f t="shared" si="144"/>
        <v>0</v>
      </c>
      <c r="AB1066" s="2">
        <f>VLOOKUP(A1066,segment3_SB_quantity!$A$2:$B$2834,2,FALSE)</f>
        <v>46</v>
      </c>
      <c r="AC1066" s="3">
        <f t="shared" si="151"/>
        <v>1.3599999999999999E-2</v>
      </c>
      <c r="AD1066">
        <f t="shared" si="147"/>
        <v>0</v>
      </c>
      <c r="AE1066">
        <f t="shared" si="152"/>
        <v>1.0316669999999999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38839808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5.9021226265023699E-22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5"/>
        <v>5.9021226265023699E-22</v>
      </c>
      <c r="Y1067" s="2">
        <f t="shared" si="146"/>
        <v>0</v>
      </c>
      <c r="Z1067" s="2">
        <f>IF(Y1067&gt;$W$1,HLOOKUP(Y1067,B1067:$U$2835,ROW($B$2836)-ROW($A1067),FALSE),0)</f>
        <v>0</v>
      </c>
      <c r="AA1067" s="2">
        <f t="shared" si="144"/>
        <v>0</v>
      </c>
      <c r="AB1067" s="2">
        <f>VLOOKUP(A1067,segment3_SB_quantity!$A$2:$B$2834,2,FALSE)</f>
        <v>70</v>
      </c>
      <c r="AC1067" s="3">
        <f t="shared" si="151"/>
        <v>1.3599999999999999E-2</v>
      </c>
      <c r="AD1067">
        <f t="shared" si="147"/>
        <v>0</v>
      </c>
      <c r="AE1067">
        <f t="shared" si="152"/>
        <v>1.0316669999999999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38879826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3.4097498828915099E-50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5"/>
        <v>3.4097498828915099E-50</v>
      </c>
      <c r="Y1068" s="2">
        <f t="shared" si="146"/>
        <v>0</v>
      </c>
      <c r="Z1068" s="2">
        <f>IF(Y1068&gt;$W$1,HLOOKUP(Y1068,B1068:$U$2835,ROW($B$2836)-ROW($A1068),FALSE),0)</f>
        <v>0</v>
      </c>
      <c r="AA1068" s="2">
        <f t="shared" si="144"/>
        <v>0</v>
      </c>
      <c r="AB1068" s="2">
        <f>VLOOKUP(A1068,segment3_SB_quantity!$A$2:$B$2834,2,FALSE)</f>
        <v>52</v>
      </c>
      <c r="AC1068" s="3">
        <f t="shared" si="151"/>
        <v>1.3599999999999999E-2</v>
      </c>
      <c r="AD1068">
        <f t="shared" si="147"/>
        <v>0</v>
      </c>
      <c r="AE1068">
        <f t="shared" si="152"/>
        <v>1.0316669999999999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38899899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0.23643943148035201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5"/>
        <v>0.23643943148035201</v>
      </c>
      <c r="Y1069" s="2">
        <f t="shared" si="146"/>
        <v>0</v>
      </c>
      <c r="Z1069" s="2">
        <f>IF(Y1069&gt;$W$1,HLOOKUP(Y1069,B1069:$U$2835,ROW($B$2836)-ROW($A1069),FALSE),0)</f>
        <v>0</v>
      </c>
      <c r="AA1069" s="2">
        <f t="shared" si="144"/>
        <v>0</v>
      </c>
      <c r="AB1069" s="2">
        <f>VLOOKUP(A1069,segment3_SB_quantity!$A$2:$B$2834,2,FALSE)</f>
        <v>46</v>
      </c>
      <c r="AC1069" s="3">
        <f t="shared" si="151"/>
        <v>1.3599999999999999E-2</v>
      </c>
      <c r="AD1069">
        <f t="shared" si="147"/>
        <v>0</v>
      </c>
      <c r="AE1069">
        <f t="shared" si="152"/>
        <v>1.0316669999999999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38919993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2.42617456242824E-3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5"/>
        <v>2.42617456242824E-3</v>
      </c>
      <c r="Y1070" s="2">
        <f t="shared" si="146"/>
        <v>0</v>
      </c>
      <c r="Z1070" s="2">
        <f>IF(Y1070&gt;$W$1,HLOOKUP(Y1070,B1070:$U$2835,ROW($B$2836)-ROW($A1070),FALSE),0)</f>
        <v>0</v>
      </c>
      <c r="AA1070" s="2">
        <f t="shared" si="144"/>
        <v>0</v>
      </c>
      <c r="AB1070" s="2">
        <f>VLOOKUP(A1070,segment3_SB_quantity!$A$2:$B$2834,2,FALSE)</f>
        <v>19</v>
      </c>
      <c r="AC1070" s="3">
        <f t="shared" si="151"/>
        <v>1.3599999999999999E-2</v>
      </c>
      <c r="AD1070">
        <f t="shared" si="147"/>
        <v>0</v>
      </c>
      <c r="AE1070">
        <f t="shared" si="152"/>
        <v>1.0316669999999999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38939876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5"/>
        <v>0</v>
      </c>
      <c r="Y1071" s="2">
        <f t="shared" si="146"/>
        <v>0</v>
      </c>
      <c r="Z1071" s="2">
        <f>IF(Y1071&gt;$W$1,HLOOKUP(Y1071,B1071:$U$2835,ROW($B$2836)-ROW($A1071),FALSE),0)</f>
        <v>0</v>
      </c>
      <c r="AA1071" s="2">
        <f t="shared" si="144"/>
        <v>0</v>
      </c>
      <c r="AB1071" s="2">
        <f>VLOOKUP(A1071,segment3_SB_quantity!$A$2:$B$2834,2,FALSE)</f>
        <v>1</v>
      </c>
      <c r="AC1071" s="3">
        <f t="shared" si="151"/>
        <v>1.3599999999999999E-2</v>
      </c>
      <c r="AD1071">
        <f t="shared" si="147"/>
        <v>0</v>
      </c>
      <c r="AE1071">
        <f t="shared" si="152"/>
        <v>1.0316669999999999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38999936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2.11563486742759E-44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5"/>
        <v>2.11563486742759E-44</v>
      </c>
      <c r="Y1072" s="2">
        <f t="shared" si="146"/>
        <v>0</v>
      </c>
      <c r="Z1072" s="2">
        <f>IF(Y1072&gt;$W$1,HLOOKUP(Y1072,B1072:$U$2835,ROW($B$2836)-ROW($A1072),FALSE),0)</f>
        <v>0</v>
      </c>
      <c r="AA1072" s="2">
        <f t="shared" si="144"/>
        <v>0</v>
      </c>
      <c r="AB1072" s="2">
        <f>VLOOKUP(A1072,segment3_SB_quantity!$A$2:$B$2834,2,FALSE)</f>
        <v>115</v>
      </c>
      <c r="AC1072" s="3">
        <f t="shared" si="151"/>
        <v>1.3599999999999999E-2</v>
      </c>
      <c r="AD1072">
        <f t="shared" si="147"/>
        <v>0</v>
      </c>
      <c r="AE1072">
        <f t="shared" si="152"/>
        <v>1.0316669999999999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39089982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5"/>
        <v>0</v>
      </c>
      <c r="Y1073" s="2">
        <f t="shared" si="146"/>
        <v>0</v>
      </c>
      <c r="Z1073" s="2">
        <f>IF(Y1073&gt;$W$1,HLOOKUP(Y1073,B1073:$U$2835,ROW($B$2836)-ROW($A1073),FALSE),0)</f>
        <v>0</v>
      </c>
      <c r="AA1073" s="2">
        <f t="shared" si="144"/>
        <v>0</v>
      </c>
      <c r="AB1073" s="2">
        <f>VLOOKUP(A1073,segment3_SB_quantity!$A$2:$B$2834,2,FALSE)</f>
        <v>1</v>
      </c>
      <c r="AC1073" s="3">
        <f t="shared" si="151"/>
        <v>1.3599999999999999E-2</v>
      </c>
      <c r="AD1073">
        <f t="shared" si="147"/>
        <v>0</v>
      </c>
      <c r="AE1073">
        <f t="shared" si="152"/>
        <v>1.0316669999999999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39099831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5.5677773356500502E-4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5"/>
        <v>5.5677773356500502E-4</v>
      </c>
      <c r="Y1074" s="2">
        <f t="shared" si="146"/>
        <v>0</v>
      </c>
      <c r="Z1074" s="2">
        <f>IF(Y1074&gt;$W$1,HLOOKUP(Y1074,B1074:$U$2835,ROW($B$2836)-ROW($A1074),FALSE),0)</f>
        <v>0</v>
      </c>
      <c r="AA1074" s="2">
        <f t="shared" si="144"/>
        <v>0</v>
      </c>
      <c r="AB1074" s="2">
        <f>VLOOKUP(A1074,segment3_SB_quantity!$A$2:$B$2834,2,FALSE)</f>
        <v>33</v>
      </c>
      <c r="AC1074" s="3">
        <f t="shared" si="151"/>
        <v>1.3599999999999999E-2</v>
      </c>
      <c r="AD1074">
        <f t="shared" si="147"/>
        <v>0</v>
      </c>
      <c r="AE1074">
        <f t="shared" si="152"/>
        <v>1.0316669999999999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39139826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1.05286507839261E-5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5"/>
        <v>1.05286507839261E-5</v>
      </c>
      <c r="Y1075" s="2">
        <f t="shared" si="146"/>
        <v>0</v>
      </c>
      <c r="Z1075" s="2">
        <f>IF(Y1075&gt;$W$1,HLOOKUP(Y1075,B1075:$U$2835,ROW($B$2836)-ROW($A1075),FALSE),0)</f>
        <v>0</v>
      </c>
      <c r="AA1075" s="2">
        <f t="shared" si="144"/>
        <v>0</v>
      </c>
      <c r="AB1075" s="2">
        <f>VLOOKUP(A1075,segment3_SB_quantity!$A$2:$B$2834,2,FALSE)</f>
        <v>5</v>
      </c>
      <c r="AC1075" s="3">
        <f t="shared" si="151"/>
        <v>1.3599999999999999E-2</v>
      </c>
      <c r="AD1075">
        <f t="shared" si="147"/>
        <v>0</v>
      </c>
      <c r="AE1075">
        <f t="shared" si="152"/>
        <v>1.0316669999999999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39200000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8.2523038128980504E-10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5"/>
        <v>8.2523038128980504E-10</v>
      </c>
      <c r="Y1076" s="2">
        <f t="shared" si="146"/>
        <v>0</v>
      </c>
      <c r="Z1076" s="2">
        <f>IF(Y1076&gt;$W$1,HLOOKUP(Y1076,B1076:$U$2835,ROW($B$2836)-ROW($A1076),FALSE),0)</f>
        <v>0</v>
      </c>
      <c r="AA1076" s="2">
        <f t="shared" si="144"/>
        <v>0</v>
      </c>
      <c r="AB1076" s="2">
        <f>VLOOKUP(A1076,segment3_SB_quantity!$A$2:$B$2834,2,FALSE)</f>
        <v>29</v>
      </c>
      <c r="AC1076" s="3">
        <f t="shared" si="151"/>
        <v>1.3599999999999999E-2</v>
      </c>
      <c r="AD1076">
        <f t="shared" si="147"/>
        <v>0</v>
      </c>
      <c r="AE1076">
        <f t="shared" si="152"/>
        <v>1.0316669999999999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39209662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5"/>
        <v>0</v>
      </c>
      <c r="Y1077" s="2">
        <f t="shared" si="146"/>
        <v>0</v>
      </c>
      <c r="Z1077" s="2">
        <f>IF(Y1077&gt;$W$1,HLOOKUP(Y1077,B1077:$U$2835,ROW($B$2836)-ROW($A1077),FALSE),0)</f>
        <v>0</v>
      </c>
      <c r="AA1077" s="2">
        <f t="shared" si="144"/>
        <v>0</v>
      </c>
      <c r="AB1077" s="2">
        <f>VLOOKUP(A1077,segment3_SB_quantity!$A$2:$B$2834,2,FALSE)</f>
        <v>50</v>
      </c>
      <c r="AC1077" s="3">
        <f t="shared" si="151"/>
        <v>1.3599999999999999E-2</v>
      </c>
      <c r="AD1077">
        <f t="shared" si="147"/>
        <v>0</v>
      </c>
      <c r="AE1077">
        <f t="shared" si="152"/>
        <v>1.0316669999999999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39209838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1.4625801275063399E-3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5"/>
        <v>1.4625801275063399E-3</v>
      </c>
      <c r="Y1078" s="2">
        <f t="shared" si="146"/>
        <v>0</v>
      </c>
      <c r="Z1078" s="2">
        <f>IF(Y1078&gt;$W$1,HLOOKUP(Y1078,B1078:$U$2835,ROW($B$2836)-ROW($A1078),FALSE),0)</f>
        <v>0</v>
      </c>
      <c r="AA1078" s="2">
        <f t="shared" si="144"/>
        <v>0</v>
      </c>
      <c r="AB1078" s="2">
        <f>VLOOKUP(A1078,segment3_SB_quantity!$A$2:$B$2834,2,FALSE)</f>
        <v>28</v>
      </c>
      <c r="AC1078" s="3">
        <f t="shared" si="151"/>
        <v>1.3599999999999999E-2</v>
      </c>
      <c r="AD1078">
        <f t="shared" si="147"/>
        <v>0</v>
      </c>
      <c r="AE1078">
        <f t="shared" si="152"/>
        <v>1.0316669999999999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39219576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5"/>
        <v>0</v>
      </c>
      <c r="Y1079" s="2">
        <f t="shared" si="146"/>
        <v>0</v>
      </c>
      <c r="Z1079" s="2">
        <f>IF(Y1079&gt;$W$1,HLOOKUP(Y1079,B1079:$U$2835,ROW($B$2836)-ROW($A1079),FALSE),0)</f>
        <v>0</v>
      </c>
      <c r="AA1079" s="2">
        <f t="shared" si="144"/>
        <v>0</v>
      </c>
      <c r="AB1079" s="2">
        <f>VLOOKUP(A1079,segment3_SB_quantity!$A$2:$B$2834,2,FALSE)</f>
        <v>9</v>
      </c>
      <c r="AC1079" s="3">
        <f t="shared" si="151"/>
        <v>1.3599999999999999E-2</v>
      </c>
      <c r="AD1079">
        <f t="shared" si="147"/>
        <v>0</v>
      </c>
      <c r="AE1079">
        <f t="shared" si="152"/>
        <v>1.0316669999999999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39229941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2.2804443273642401E-2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5"/>
        <v>2.2804443273642401E-2</v>
      </c>
      <c r="Y1080" s="2">
        <f t="shared" si="146"/>
        <v>0</v>
      </c>
      <c r="Z1080" s="2">
        <f>IF(Y1080&gt;$W$1,HLOOKUP(Y1080,B1080:$U$2835,ROW($B$2836)-ROW($A1080),FALSE),0)</f>
        <v>0</v>
      </c>
      <c r="AA1080" s="2">
        <f t="shared" si="144"/>
        <v>0</v>
      </c>
      <c r="AB1080" s="2">
        <f>VLOOKUP(A1080,segment3_SB_quantity!$A$2:$B$2834,2,FALSE)</f>
        <v>12</v>
      </c>
      <c r="AC1080" s="3">
        <f t="shared" si="151"/>
        <v>1.3599999999999999E-2</v>
      </c>
      <c r="AD1080">
        <f t="shared" si="147"/>
        <v>0</v>
      </c>
      <c r="AE1080">
        <f t="shared" si="152"/>
        <v>1.0316669999999999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39249847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3.6966559341401598E-3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5"/>
        <v>3.6966559341401598E-3</v>
      </c>
      <c r="Y1081" s="2">
        <f t="shared" si="146"/>
        <v>0</v>
      </c>
      <c r="Z1081" s="2">
        <f>IF(Y1081&gt;$W$1,HLOOKUP(Y1081,B1081:$U$2835,ROW($B$2836)-ROW($A1081),FALSE),0)</f>
        <v>0</v>
      </c>
      <c r="AA1081" s="2">
        <f t="shared" si="144"/>
        <v>0</v>
      </c>
      <c r="AB1081" s="2">
        <f>VLOOKUP(A1081,segment3_SB_quantity!$A$2:$B$2834,2,FALSE)</f>
        <v>117</v>
      </c>
      <c r="AC1081" s="3">
        <f t="shared" si="151"/>
        <v>1.3599999999999999E-2</v>
      </c>
      <c r="AD1081">
        <f t="shared" si="147"/>
        <v>0</v>
      </c>
      <c r="AE1081">
        <f t="shared" si="152"/>
        <v>1.0316669999999999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39269851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1.0442258927498E-2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5"/>
        <v>1.0442258927498E-2</v>
      </c>
      <c r="Y1082" s="2">
        <f t="shared" si="146"/>
        <v>0</v>
      </c>
      <c r="Z1082" s="2">
        <f>IF(Y1082&gt;$W$1,HLOOKUP(Y1082,B1082:$U$2835,ROW($B$2836)-ROW($A1082),FALSE),0)</f>
        <v>0</v>
      </c>
      <c r="AA1082" s="2">
        <f t="shared" si="144"/>
        <v>0</v>
      </c>
      <c r="AB1082" s="2">
        <f>VLOOKUP(A1082,segment3_SB_quantity!$A$2:$B$2834,2,FALSE)</f>
        <v>289</v>
      </c>
      <c r="AC1082" s="3">
        <f t="shared" si="151"/>
        <v>1.3599999999999999E-2</v>
      </c>
      <c r="AD1082">
        <f t="shared" si="147"/>
        <v>0</v>
      </c>
      <c r="AE1082">
        <f t="shared" si="152"/>
        <v>1.0316669999999999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39279924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2.0189670117375699E-2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5"/>
        <v>2.0189670117375699E-2</v>
      </c>
      <c r="Y1083" s="2">
        <f t="shared" si="146"/>
        <v>0</v>
      </c>
      <c r="Z1083" s="2">
        <f>IF(Y1083&gt;$W$1,HLOOKUP(Y1083,B1083:$U$2835,ROW($B$2836)-ROW($A1083),FALSE),0)</f>
        <v>0</v>
      </c>
      <c r="AA1083" s="2">
        <f t="shared" si="144"/>
        <v>0</v>
      </c>
      <c r="AB1083" s="2">
        <f>VLOOKUP(A1083,segment3_SB_quantity!$A$2:$B$2834,2,FALSE)</f>
        <v>6</v>
      </c>
      <c r="AC1083" s="3">
        <f t="shared" si="151"/>
        <v>1.3599999999999999E-2</v>
      </c>
      <c r="AD1083">
        <f t="shared" si="147"/>
        <v>0</v>
      </c>
      <c r="AE1083">
        <f t="shared" si="152"/>
        <v>1.0316669999999999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39289826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1.8507202814949501E-2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5"/>
        <v>1.8507202814949501E-2</v>
      </c>
      <c r="Y1084" s="2">
        <f t="shared" si="146"/>
        <v>0</v>
      </c>
      <c r="Z1084" s="2">
        <f>IF(Y1084&gt;$W$1,HLOOKUP(Y1084,B1084:$U$2835,ROW($B$2836)-ROW($A1084),FALSE),0)</f>
        <v>0</v>
      </c>
      <c r="AA1084" s="2">
        <f t="shared" si="144"/>
        <v>0</v>
      </c>
      <c r="AB1084" s="2">
        <f>VLOOKUP(A1084,segment3_SB_quantity!$A$2:$B$2834,2,FALSE)</f>
        <v>29</v>
      </c>
      <c r="AC1084" s="3">
        <f t="shared" si="151"/>
        <v>1.3599999999999999E-2</v>
      </c>
      <c r="AD1084">
        <f t="shared" si="147"/>
        <v>0</v>
      </c>
      <c r="AE1084">
        <f t="shared" si="152"/>
        <v>1.0316669999999999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39339616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0.26366935895266802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5"/>
        <v>0.26366935895266802</v>
      </c>
      <c r="Y1085" s="2">
        <f t="shared" si="146"/>
        <v>0</v>
      </c>
      <c r="Z1085" s="2">
        <f>IF(Y1085&gt;$W$1,HLOOKUP(Y1085,B1085:$U$2835,ROW($B$2836)-ROW($A1085),FALSE),0)</f>
        <v>0</v>
      </c>
      <c r="AA1085" s="2">
        <f t="shared" si="144"/>
        <v>0</v>
      </c>
      <c r="AB1085" s="2">
        <f>VLOOKUP(A1085,segment3_SB_quantity!$A$2:$B$2834,2,FALSE)</f>
        <v>11</v>
      </c>
      <c r="AC1085" s="3">
        <f t="shared" si="151"/>
        <v>1.3599999999999999E-2</v>
      </c>
      <c r="AD1085">
        <f t="shared" si="147"/>
        <v>0</v>
      </c>
      <c r="AE1085">
        <f t="shared" si="152"/>
        <v>1.0316669999999999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39369790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1.36596775380661E-11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5"/>
        <v>1.36596775380661E-11</v>
      </c>
      <c r="Y1086" s="2">
        <f t="shared" si="146"/>
        <v>0</v>
      </c>
      <c r="Z1086" s="2">
        <f>IF(Y1086&gt;$W$1,HLOOKUP(Y1086,B1086:$U$2835,ROW($B$2836)-ROW($A1086),FALSE),0)</f>
        <v>0</v>
      </c>
      <c r="AA1086" s="2">
        <f t="shared" si="144"/>
        <v>0</v>
      </c>
      <c r="AB1086" s="2">
        <f>VLOOKUP(A1086,segment3_SB_quantity!$A$2:$B$2834,2,FALSE)</f>
        <v>2</v>
      </c>
      <c r="AC1086" s="3">
        <f t="shared" si="151"/>
        <v>1.3599999999999999E-2</v>
      </c>
      <c r="AD1086">
        <f t="shared" si="147"/>
        <v>0</v>
      </c>
      <c r="AE1086">
        <f t="shared" si="152"/>
        <v>1.0316669999999999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39389624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2.0175868912619501E-3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5"/>
        <v>2.0175868912619501E-3</v>
      </c>
      <c r="Y1087" s="2">
        <f t="shared" si="146"/>
        <v>0</v>
      </c>
      <c r="Z1087" s="2">
        <f>IF(Y1087&gt;$W$1,HLOOKUP(Y1087,B1087:$U$2835,ROW($B$2836)-ROW($A1087),FALSE),0)</f>
        <v>0</v>
      </c>
      <c r="AA1087" s="2">
        <f t="shared" si="144"/>
        <v>0</v>
      </c>
      <c r="AB1087" s="2">
        <f>VLOOKUP(A1087,segment3_SB_quantity!$A$2:$B$2834,2,FALSE)</f>
        <v>120</v>
      </c>
      <c r="AC1087" s="3">
        <f t="shared" si="151"/>
        <v>1.3599999999999999E-2</v>
      </c>
      <c r="AD1087">
        <f t="shared" si="147"/>
        <v>0</v>
      </c>
      <c r="AE1087">
        <f t="shared" si="152"/>
        <v>1.0316669999999999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39409698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1.8346977186097999E-27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5"/>
        <v>1.8346977186097999E-27</v>
      </c>
      <c r="Y1088" s="2">
        <f t="shared" si="146"/>
        <v>0</v>
      </c>
      <c r="Z1088" s="2">
        <f>IF(Y1088&gt;$W$1,HLOOKUP(Y1088,B1088:$U$2835,ROW($B$2836)-ROW($A1088),FALSE),0)</f>
        <v>0</v>
      </c>
      <c r="AA1088" s="2">
        <f t="shared" si="144"/>
        <v>0</v>
      </c>
      <c r="AB1088" s="2">
        <f>VLOOKUP(A1088,segment3_SB_quantity!$A$2:$B$2834,2,FALSE)</f>
        <v>2</v>
      </c>
      <c r="AC1088" s="3">
        <f t="shared" si="151"/>
        <v>1.3599999999999999E-2</v>
      </c>
      <c r="AD1088">
        <f t="shared" si="147"/>
        <v>0</v>
      </c>
      <c r="AE1088">
        <f t="shared" si="152"/>
        <v>1.0316669999999999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39479893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5"/>
        <v>0</v>
      </c>
      <c r="Y1089" s="2">
        <f t="shared" si="146"/>
        <v>0</v>
      </c>
      <c r="Z1089" s="2">
        <f>IF(Y1089&gt;$W$1,HLOOKUP(Y1089,B1089:$U$2835,ROW($B$2836)-ROW($A1089),FALSE),0)</f>
        <v>0</v>
      </c>
      <c r="AA1089" s="2">
        <f t="shared" si="144"/>
        <v>0</v>
      </c>
      <c r="AB1089" s="2">
        <f>VLOOKUP(A1089,segment3_SB_quantity!$A$2:$B$2834,2,FALSE)</f>
        <v>12</v>
      </c>
      <c r="AC1089" s="3">
        <f t="shared" si="151"/>
        <v>1.3599999999999999E-2</v>
      </c>
      <c r="AD1089">
        <f t="shared" si="147"/>
        <v>0</v>
      </c>
      <c r="AE1089">
        <f t="shared" si="152"/>
        <v>1.0316669999999999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39499797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3.2285226429730501E-2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5"/>
        <v>3.2285226429730501E-2</v>
      </c>
      <c r="Y1090" s="2">
        <f t="shared" si="146"/>
        <v>0</v>
      </c>
      <c r="Z1090" s="2">
        <f>IF(Y1090&gt;$W$1,HLOOKUP(Y1090,B1090:$U$2835,ROW($B$2836)-ROW($A1090),FALSE),0)</f>
        <v>0</v>
      </c>
      <c r="AA1090" s="2">
        <f t="shared" ref="AA1090:AA1153" si="153">IF(Z1090&gt;0,HLOOKUP(Z1090,$B$2835:$U$2836,2,FALSE),0)</f>
        <v>0</v>
      </c>
      <c r="AB1090" s="2">
        <f>VLOOKUP(A1090,segment3_SB_quantity!$A$2:$B$2834,2,FALSE)</f>
        <v>78</v>
      </c>
      <c r="AC1090" s="3">
        <f t="shared" si="151"/>
        <v>1.3599999999999999E-2</v>
      </c>
      <c r="AD1090">
        <f t="shared" si="147"/>
        <v>0</v>
      </c>
      <c r="AE1090">
        <f t="shared" si="152"/>
        <v>1.0316669999999999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39529828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1.3535689562952299E-3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4">MAX(B1091:U1091)</f>
        <v>1.3535689562952299E-3</v>
      </c>
      <c r="Y1091" s="2">
        <f t="shared" ref="Y1091:Y1154" si="155">IF(X1091&gt;$W$1,X1091,0)</f>
        <v>0</v>
      </c>
      <c r="Z1091" s="2">
        <f>IF(Y1091&gt;$W$1,HLOOKUP(Y1091,B1091:$U$2835,ROW($B$2836)-ROW($A1091),FALSE),0)</f>
        <v>0</v>
      </c>
      <c r="AA1091" s="2">
        <f t="shared" si="153"/>
        <v>0</v>
      </c>
      <c r="AB1091" s="2">
        <f>VLOOKUP(A1091,segment3_SB_quantity!$A$2:$B$2834,2,FALSE)</f>
        <v>976</v>
      </c>
      <c r="AC1091" s="3">
        <f t="shared" si="151"/>
        <v>1.3599999999999999E-2</v>
      </c>
      <c r="AD1091">
        <f t="shared" ref="AD1091:AD1154" si="156">IF(AA1091&gt;0,AB1091*AC1091,0)</f>
        <v>0</v>
      </c>
      <c r="AE1091">
        <f t="shared" si="152"/>
        <v>1.0316669999999999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39539765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4"/>
        <v>0</v>
      </c>
      <c r="Y1092" s="2">
        <f t="shared" si="155"/>
        <v>0</v>
      </c>
      <c r="Z1092" s="2">
        <f>IF(Y1092&gt;$W$1,HLOOKUP(Y1092,B1092:$U$2835,ROW($B$2836)-ROW($A1092),FALSE),0)</f>
        <v>0</v>
      </c>
      <c r="AA1092" s="2">
        <f t="shared" si="153"/>
        <v>0</v>
      </c>
      <c r="AB1092" s="2">
        <f>VLOOKUP(A1092,segment3_SB_quantity!$A$2:$B$2834,2,FALSE)</f>
        <v>2</v>
      </c>
      <c r="AC1092" s="3">
        <f t="shared" ref="AC1092:AC1155" si="160">AC1091</f>
        <v>1.3599999999999999E-2</v>
      </c>
      <c r="AD1092">
        <f t="shared" si="156"/>
        <v>0</v>
      </c>
      <c r="AE1092">
        <f t="shared" ref="AE1092:AE1155" si="161">AE1091</f>
        <v>1.0316669999999999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39539826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8.9348523360530299E-7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4"/>
        <v>8.9348523360530299E-7</v>
      </c>
      <c r="Y1093" s="2">
        <f t="shared" si="155"/>
        <v>0</v>
      </c>
      <c r="Z1093" s="2">
        <f>IF(Y1093&gt;$W$1,HLOOKUP(Y1093,B1093:$U$2835,ROW($B$2836)-ROW($A1093),FALSE),0)</f>
        <v>0</v>
      </c>
      <c r="AA1093" s="2">
        <f t="shared" si="153"/>
        <v>0</v>
      </c>
      <c r="AB1093" s="2">
        <f>VLOOKUP(A1093,segment3_SB_quantity!$A$2:$B$2834,2,FALSE)</f>
        <v>7</v>
      </c>
      <c r="AC1093" s="3">
        <f t="shared" si="160"/>
        <v>1.3599999999999999E-2</v>
      </c>
      <c r="AD1093">
        <f t="shared" si="156"/>
        <v>0</v>
      </c>
      <c r="AE1093">
        <f t="shared" si="161"/>
        <v>1.0316669999999999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39539904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1.38696404762899E-3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4"/>
        <v>1.38696404762899E-3</v>
      </c>
      <c r="Y1094" s="2">
        <f t="shared" si="155"/>
        <v>0</v>
      </c>
      <c r="Z1094" s="2">
        <f>IF(Y1094&gt;$W$1,HLOOKUP(Y1094,B1094:$U$2835,ROW($B$2836)-ROW($A1094),FALSE),0)</f>
        <v>0</v>
      </c>
      <c r="AA1094" s="2">
        <f t="shared" si="153"/>
        <v>0</v>
      </c>
      <c r="AB1094" s="2">
        <f>VLOOKUP(A1094,segment3_SB_quantity!$A$2:$B$2834,2,FALSE)</f>
        <v>4</v>
      </c>
      <c r="AC1094" s="3">
        <f t="shared" si="160"/>
        <v>1.3599999999999999E-2</v>
      </c>
      <c r="AD1094">
        <f t="shared" si="156"/>
        <v>0</v>
      </c>
      <c r="AE1094">
        <f t="shared" si="161"/>
        <v>1.0316669999999999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39539980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5.5596480308963999E-16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4"/>
        <v>5.5596480308963999E-16</v>
      </c>
      <c r="Y1095" s="2">
        <f t="shared" si="155"/>
        <v>0</v>
      </c>
      <c r="Z1095" s="2">
        <f>IF(Y1095&gt;$W$1,HLOOKUP(Y1095,B1095:$U$2835,ROW($B$2836)-ROW($A1095),FALSE),0)</f>
        <v>0</v>
      </c>
      <c r="AA1095" s="2">
        <f t="shared" si="153"/>
        <v>0</v>
      </c>
      <c r="AB1095" s="2">
        <f>VLOOKUP(A1095,segment3_SB_quantity!$A$2:$B$2834,2,FALSE)</f>
        <v>6</v>
      </c>
      <c r="AC1095" s="3">
        <f t="shared" si="160"/>
        <v>1.3599999999999999E-2</v>
      </c>
      <c r="AD1095">
        <f t="shared" si="156"/>
        <v>0</v>
      </c>
      <c r="AE1095">
        <f t="shared" si="161"/>
        <v>1.0316669999999999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39539998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4"/>
        <v>0</v>
      </c>
      <c r="Y1096" s="2">
        <f t="shared" si="155"/>
        <v>0</v>
      </c>
      <c r="Z1096" s="2">
        <f>IF(Y1096&gt;$W$1,HLOOKUP(Y1096,B1096:$U$2835,ROW($B$2836)-ROW($A1096),FALSE),0)</f>
        <v>0</v>
      </c>
      <c r="AA1096" s="2">
        <f t="shared" si="153"/>
        <v>0</v>
      </c>
      <c r="AB1096" s="2">
        <f>VLOOKUP(A1096,segment3_SB_quantity!$A$2:$B$2834,2,FALSE)</f>
        <v>2</v>
      </c>
      <c r="AC1096" s="3">
        <f t="shared" si="160"/>
        <v>1.3599999999999999E-2</v>
      </c>
      <c r="AD1096">
        <f t="shared" si="156"/>
        <v>0</v>
      </c>
      <c r="AE1096">
        <f t="shared" si="161"/>
        <v>1.0316669999999999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39579981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4"/>
        <v>0</v>
      </c>
      <c r="Y1097" s="2">
        <f t="shared" si="155"/>
        <v>0</v>
      </c>
      <c r="Z1097" s="2">
        <f>IF(Y1097&gt;$W$1,HLOOKUP(Y1097,B1097:$U$2835,ROW($B$2836)-ROW($A1097),FALSE),0)</f>
        <v>0</v>
      </c>
      <c r="AA1097" s="2">
        <f t="shared" si="153"/>
        <v>0</v>
      </c>
      <c r="AB1097" s="2">
        <f>VLOOKUP(A1097,segment3_SB_quantity!$A$2:$B$2834,2,FALSE)</f>
        <v>9</v>
      </c>
      <c r="AC1097" s="3">
        <f t="shared" si="160"/>
        <v>1.3599999999999999E-2</v>
      </c>
      <c r="AD1097">
        <f t="shared" si="156"/>
        <v>0</v>
      </c>
      <c r="AE1097">
        <f t="shared" si="161"/>
        <v>1.0316669999999999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39659769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5.2460442955112301E-3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4"/>
        <v>5.2460442955112301E-3</v>
      </c>
      <c r="Y1098" s="2">
        <f t="shared" si="155"/>
        <v>0</v>
      </c>
      <c r="Z1098" s="2">
        <f>IF(Y1098&gt;$W$1,HLOOKUP(Y1098,B1098:$U$2835,ROW($B$2836)-ROW($A1098),FALSE),0)</f>
        <v>0</v>
      </c>
      <c r="AA1098" s="2">
        <f t="shared" si="153"/>
        <v>0</v>
      </c>
      <c r="AB1098" s="2">
        <f>VLOOKUP(A1098,segment3_SB_quantity!$A$2:$B$2834,2,FALSE)</f>
        <v>24</v>
      </c>
      <c r="AC1098" s="3">
        <f t="shared" si="160"/>
        <v>1.3599999999999999E-2</v>
      </c>
      <c r="AD1098">
        <f t="shared" si="156"/>
        <v>0</v>
      </c>
      <c r="AE1098">
        <f t="shared" si="161"/>
        <v>1.0316669999999999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39669885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7.8835809167938208E-3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4"/>
        <v>7.8835809167938208E-3</v>
      </c>
      <c r="Y1099" s="2">
        <f t="shared" si="155"/>
        <v>0</v>
      </c>
      <c r="Z1099" s="2">
        <f>IF(Y1099&gt;$W$1,HLOOKUP(Y1099,B1099:$U$2835,ROW($B$2836)-ROW($A1099),FALSE),0)</f>
        <v>0</v>
      </c>
      <c r="AA1099" s="2">
        <f t="shared" si="153"/>
        <v>0</v>
      </c>
      <c r="AB1099" s="2">
        <f>VLOOKUP(A1099,segment3_SB_quantity!$A$2:$B$2834,2,FALSE)</f>
        <v>72</v>
      </c>
      <c r="AC1099" s="3">
        <f t="shared" si="160"/>
        <v>1.3599999999999999E-2</v>
      </c>
      <c r="AD1099">
        <f t="shared" si="156"/>
        <v>0</v>
      </c>
      <c r="AE1099">
        <f t="shared" si="161"/>
        <v>1.0316669999999999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39679904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2.3176164649261399E-3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4"/>
        <v>2.3176164649261399E-3</v>
      </c>
      <c r="Y1100" s="2">
        <f t="shared" si="155"/>
        <v>0</v>
      </c>
      <c r="Z1100" s="2">
        <f>IF(Y1100&gt;$W$1,HLOOKUP(Y1100,B1100:$U$2835,ROW($B$2836)-ROW($A1100),FALSE),0)</f>
        <v>0</v>
      </c>
      <c r="AA1100" s="2">
        <f t="shared" si="153"/>
        <v>0</v>
      </c>
      <c r="AB1100" s="2">
        <f>VLOOKUP(A1100,segment3_SB_quantity!$A$2:$B$2834,2,FALSE)</f>
        <v>91</v>
      </c>
      <c r="AC1100" s="3">
        <f t="shared" si="160"/>
        <v>1.3599999999999999E-2</v>
      </c>
      <c r="AD1100">
        <f t="shared" si="156"/>
        <v>0</v>
      </c>
      <c r="AE1100">
        <f t="shared" si="161"/>
        <v>1.0316669999999999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39699825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1.46831201388996E-3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4"/>
        <v>1.46831201388996E-3</v>
      </c>
      <c r="Y1101" s="2">
        <f t="shared" si="155"/>
        <v>0</v>
      </c>
      <c r="Z1101" s="2">
        <f>IF(Y1101&gt;$W$1,HLOOKUP(Y1101,B1101:$U$2835,ROW($B$2836)-ROW($A1101),FALSE),0)</f>
        <v>0</v>
      </c>
      <c r="AA1101" s="2">
        <f t="shared" si="153"/>
        <v>0</v>
      </c>
      <c r="AB1101" s="2">
        <f>VLOOKUP(A1101,segment3_SB_quantity!$A$2:$B$2834,2,FALSE)</f>
        <v>100</v>
      </c>
      <c r="AC1101" s="3">
        <f t="shared" si="160"/>
        <v>1.3599999999999999E-2</v>
      </c>
      <c r="AD1101">
        <f t="shared" si="156"/>
        <v>0</v>
      </c>
      <c r="AE1101">
        <f t="shared" si="161"/>
        <v>1.0316669999999999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39709741</v>
      </c>
      <c r="B1102" s="2">
        <v>0</v>
      </c>
      <c r="C1102" s="2">
        <v>5.03452270366957E-20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4"/>
        <v>5.03452270366957E-20</v>
      </c>
      <c r="Y1102" s="2">
        <f t="shared" si="155"/>
        <v>0</v>
      </c>
      <c r="Z1102" s="2">
        <f>IF(Y1102&gt;$W$1,HLOOKUP(Y1102,B1102:$U$2835,ROW($B$2836)-ROW($A1102),FALSE),0)</f>
        <v>0</v>
      </c>
      <c r="AA1102" s="2">
        <f t="shared" si="153"/>
        <v>0</v>
      </c>
      <c r="AB1102" s="2">
        <f>VLOOKUP(A1102,segment3_SB_quantity!$A$2:$B$2834,2,FALSE)</f>
        <v>3</v>
      </c>
      <c r="AC1102" s="3">
        <f t="shared" si="160"/>
        <v>1.3599999999999999E-2</v>
      </c>
      <c r="AD1102">
        <f t="shared" si="156"/>
        <v>0</v>
      </c>
      <c r="AE1102">
        <f t="shared" si="161"/>
        <v>1.0316669999999999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39719814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0.51902609143168998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4"/>
        <v>0.51902609143168998</v>
      </c>
      <c r="Y1103" s="2">
        <f t="shared" si="155"/>
        <v>0.51902609143168998</v>
      </c>
      <c r="Z1103" s="2" t="str">
        <f>IF(Y1103&gt;$W$1,HLOOKUP(Y1103,B1103:$U$2835,ROW($B$2836)-ROW($A1103),FALSE),0)</f>
        <v>P_OL10</v>
      </c>
      <c r="AA1103" s="2">
        <f t="shared" si="153"/>
        <v>0.47499999999999992</v>
      </c>
      <c r="AB1103" s="2">
        <f>VLOOKUP(A1103,segment3_SB_quantity!$A$2:$B$2834,2,FALSE)</f>
        <v>26</v>
      </c>
      <c r="AC1103" s="3">
        <f t="shared" si="160"/>
        <v>1.3599999999999999E-2</v>
      </c>
      <c r="AD1103">
        <f t="shared" si="156"/>
        <v>0.35359999999999997</v>
      </c>
      <c r="AE1103">
        <f t="shared" si="161"/>
        <v>1.0316669999999999</v>
      </c>
      <c r="AF1103" s="2">
        <f t="shared" si="157"/>
        <v>0.36479745119999996</v>
      </c>
      <c r="AG1103" s="2">
        <f t="shared" si="158"/>
        <v>0.17327878931999993</v>
      </c>
      <c r="AH1103" s="1">
        <f t="shared" si="159"/>
        <v>2.1052631578947376</v>
      </c>
    </row>
    <row r="1104" spans="1:34" x14ac:dyDescent="0.55000000000000004">
      <c r="A1104">
        <v>39789916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4"/>
        <v>0</v>
      </c>
      <c r="Y1104" s="2">
        <f t="shared" si="155"/>
        <v>0</v>
      </c>
      <c r="Z1104" s="2">
        <f>IF(Y1104&gt;$W$1,HLOOKUP(Y1104,B1104:$U$2835,ROW($B$2836)-ROW($A1104),FALSE),0)</f>
        <v>0</v>
      </c>
      <c r="AA1104" s="2">
        <f t="shared" si="153"/>
        <v>0</v>
      </c>
      <c r="AB1104" s="2">
        <f>VLOOKUP(A1104,segment3_SB_quantity!$A$2:$B$2834,2,FALSE)</f>
        <v>37</v>
      </c>
      <c r="AC1104" s="3">
        <f t="shared" si="160"/>
        <v>1.3599999999999999E-2</v>
      </c>
      <c r="AD1104">
        <f t="shared" si="156"/>
        <v>0</v>
      </c>
      <c r="AE1104">
        <f t="shared" si="161"/>
        <v>1.0316669999999999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39809741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2.4852900871712601E-5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4"/>
        <v>2.4852900871712601E-5</v>
      </c>
      <c r="Y1105" s="2">
        <f t="shared" si="155"/>
        <v>0</v>
      </c>
      <c r="Z1105" s="2">
        <f>IF(Y1105&gt;$W$1,HLOOKUP(Y1105,B1105:$U$2835,ROW($B$2836)-ROW($A1105),FALSE),0)</f>
        <v>0</v>
      </c>
      <c r="AA1105" s="2">
        <f t="shared" si="153"/>
        <v>0</v>
      </c>
      <c r="AB1105" s="2">
        <f>VLOOKUP(A1105,segment3_SB_quantity!$A$2:$B$2834,2,FALSE)</f>
        <v>19</v>
      </c>
      <c r="AC1105" s="3">
        <f t="shared" si="160"/>
        <v>1.3599999999999999E-2</v>
      </c>
      <c r="AD1105">
        <f t="shared" si="156"/>
        <v>0</v>
      </c>
      <c r="AE1105">
        <f t="shared" si="161"/>
        <v>1.0316669999999999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39819812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2.24274872779954E-4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4"/>
        <v>2.24274872779954E-4</v>
      </c>
      <c r="Y1106" s="2">
        <f t="shared" si="155"/>
        <v>0</v>
      </c>
      <c r="Z1106" s="2">
        <f>IF(Y1106&gt;$W$1,HLOOKUP(Y1106,B1106:$U$2835,ROW($B$2836)-ROW($A1106),FALSE),0)</f>
        <v>0</v>
      </c>
      <c r="AA1106" s="2">
        <f t="shared" si="153"/>
        <v>0</v>
      </c>
      <c r="AB1106" s="2">
        <f>VLOOKUP(A1106,segment3_SB_quantity!$A$2:$B$2834,2,FALSE)</f>
        <v>9</v>
      </c>
      <c r="AC1106" s="3">
        <f t="shared" si="160"/>
        <v>1.3599999999999999E-2</v>
      </c>
      <c r="AD1106">
        <f t="shared" si="156"/>
        <v>0</v>
      </c>
      <c r="AE1106">
        <f t="shared" si="161"/>
        <v>1.0316669999999999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39849575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4"/>
        <v>0</v>
      </c>
      <c r="Y1107" s="2">
        <f t="shared" si="155"/>
        <v>0</v>
      </c>
      <c r="Z1107" s="2">
        <f>IF(Y1107&gt;$W$1,HLOOKUP(Y1107,B1107:$U$2835,ROW($B$2836)-ROW($A1107),FALSE),0)</f>
        <v>0</v>
      </c>
      <c r="AA1107" s="2">
        <f t="shared" si="153"/>
        <v>0</v>
      </c>
      <c r="AB1107" s="2">
        <f>VLOOKUP(A1107,segment3_SB_quantity!$A$2:$B$2834,2,FALSE)</f>
        <v>1</v>
      </c>
      <c r="AC1107" s="3">
        <f t="shared" si="160"/>
        <v>1.3599999999999999E-2</v>
      </c>
      <c r="AD1107">
        <f t="shared" si="156"/>
        <v>0</v>
      </c>
      <c r="AE1107">
        <f t="shared" si="161"/>
        <v>1.0316669999999999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39849975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4"/>
        <v>0</v>
      </c>
      <c r="Y1108" s="2">
        <f t="shared" si="155"/>
        <v>0</v>
      </c>
      <c r="Z1108" s="2">
        <f>IF(Y1108&gt;$W$1,HLOOKUP(Y1108,B1108:$U$2835,ROW($B$2836)-ROW($A1108),FALSE),0)</f>
        <v>0</v>
      </c>
      <c r="AA1108" s="2">
        <f t="shared" si="153"/>
        <v>0</v>
      </c>
      <c r="AB1108" s="2">
        <f>VLOOKUP(A1108,segment3_SB_quantity!$A$2:$B$2834,2,FALSE)</f>
        <v>2</v>
      </c>
      <c r="AC1108" s="3">
        <f t="shared" si="160"/>
        <v>1.3599999999999999E-2</v>
      </c>
      <c r="AD1108">
        <f t="shared" si="156"/>
        <v>0</v>
      </c>
      <c r="AE1108">
        <f t="shared" si="161"/>
        <v>1.0316669999999999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39919957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2.9807500521743201E-34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4"/>
        <v>2.9807500521743201E-34</v>
      </c>
      <c r="Y1109" s="2">
        <f t="shared" si="155"/>
        <v>0</v>
      </c>
      <c r="Z1109" s="2">
        <f>IF(Y1109&gt;$W$1,HLOOKUP(Y1109,B1109:$U$2835,ROW($B$2836)-ROW($A1109),FALSE),0)</f>
        <v>0</v>
      </c>
      <c r="AA1109" s="2">
        <f t="shared" si="153"/>
        <v>0</v>
      </c>
      <c r="AB1109" s="2">
        <f>VLOOKUP(A1109,segment3_SB_quantity!$A$2:$B$2834,2,FALSE)</f>
        <v>7</v>
      </c>
      <c r="AC1109" s="3">
        <f t="shared" si="160"/>
        <v>1.3599999999999999E-2</v>
      </c>
      <c r="AD1109">
        <f t="shared" si="156"/>
        <v>0</v>
      </c>
      <c r="AE1109">
        <f t="shared" si="161"/>
        <v>1.0316669999999999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39939889</v>
      </c>
      <c r="B1110" s="2">
        <v>0</v>
      </c>
      <c r="C1110" s="2">
        <v>0</v>
      </c>
      <c r="D1110" s="2">
        <v>0</v>
      </c>
      <c r="E1110" s="2">
        <v>1.43732013099509E-2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4"/>
        <v>1.43732013099509E-2</v>
      </c>
      <c r="Y1110" s="2">
        <f t="shared" si="155"/>
        <v>0</v>
      </c>
      <c r="Z1110" s="2">
        <f>IF(Y1110&gt;$W$1,HLOOKUP(Y1110,B1110:$U$2835,ROW($B$2836)-ROW($A1110),FALSE),0)</f>
        <v>0</v>
      </c>
      <c r="AA1110" s="2">
        <f t="shared" si="153"/>
        <v>0</v>
      </c>
      <c r="AB1110" s="2">
        <f>VLOOKUP(A1110,segment3_SB_quantity!$A$2:$B$2834,2,FALSE)</f>
        <v>8</v>
      </c>
      <c r="AC1110" s="3">
        <f t="shared" si="160"/>
        <v>1.3599999999999999E-2</v>
      </c>
      <c r="AD1110">
        <f t="shared" si="156"/>
        <v>0</v>
      </c>
      <c r="AE1110">
        <f t="shared" si="161"/>
        <v>1.0316669999999999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39959584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1.34487157270882E-2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4"/>
        <v>1.34487157270882E-2</v>
      </c>
      <c r="Y1111" s="2">
        <f t="shared" si="155"/>
        <v>0</v>
      </c>
      <c r="Z1111" s="2">
        <f>IF(Y1111&gt;$W$1,HLOOKUP(Y1111,B1111:$U$2835,ROW($B$2836)-ROW($A1111),FALSE),0)</f>
        <v>0</v>
      </c>
      <c r="AA1111" s="2">
        <f t="shared" si="153"/>
        <v>0</v>
      </c>
      <c r="AB1111" s="2">
        <f>VLOOKUP(A1111,segment3_SB_quantity!$A$2:$B$2834,2,FALSE)</f>
        <v>226</v>
      </c>
      <c r="AC1111" s="3">
        <f t="shared" si="160"/>
        <v>1.3599999999999999E-2</v>
      </c>
      <c r="AD1111">
        <f t="shared" si="156"/>
        <v>0</v>
      </c>
      <c r="AE1111">
        <f t="shared" si="161"/>
        <v>1.0316669999999999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40029833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1.8464543892726101E-2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4"/>
        <v>1.8464543892726101E-2</v>
      </c>
      <c r="Y1112" s="2">
        <f t="shared" si="155"/>
        <v>0</v>
      </c>
      <c r="Z1112" s="2">
        <f>IF(Y1112&gt;$W$1,HLOOKUP(Y1112,B1112:$U$2835,ROW($B$2836)-ROW($A1112),FALSE),0)</f>
        <v>0</v>
      </c>
      <c r="AA1112" s="2">
        <f t="shared" si="153"/>
        <v>0</v>
      </c>
      <c r="AB1112" s="2">
        <f>VLOOKUP(A1112,segment3_SB_quantity!$A$2:$B$2834,2,FALSE)</f>
        <v>219</v>
      </c>
      <c r="AC1112" s="3">
        <f t="shared" si="160"/>
        <v>1.3599999999999999E-2</v>
      </c>
      <c r="AD1112">
        <f t="shared" si="156"/>
        <v>0</v>
      </c>
      <c r="AE1112">
        <f t="shared" si="161"/>
        <v>1.0316669999999999</v>
      </c>
      <c r="AF1112" s="2">
        <f t="shared" si="157"/>
        <v>0</v>
      </c>
      <c r="AG1112" s="2">
        <f t="shared" si="158"/>
        <v>0</v>
      </c>
      <c r="AH1112" s="1">
        <f t="shared" si="159"/>
        <v>0</v>
      </c>
    </row>
    <row r="1113" spans="1:34" x14ac:dyDescent="0.55000000000000004">
      <c r="A1113">
        <v>40039730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8.5565235971490305E-70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4"/>
        <v>8.5565235971490305E-70</v>
      </c>
      <c r="Y1113" s="2">
        <f t="shared" si="155"/>
        <v>0</v>
      </c>
      <c r="Z1113" s="2">
        <f>IF(Y1113&gt;$W$1,HLOOKUP(Y1113,B1113:$U$2835,ROW($B$2836)-ROW($A1113),FALSE),0)</f>
        <v>0</v>
      </c>
      <c r="AA1113" s="2">
        <f t="shared" si="153"/>
        <v>0</v>
      </c>
      <c r="AB1113" s="2">
        <f>VLOOKUP(A1113,segment3_SB_quantity!$A$2:$B$2834,2,FALSE)</f>
        <v>7</v>
      </c>
      <c r="AC1113" s="3">
        <f t="shared" si="160"/>
        <v>1.3599999999999999E-2</v>
      </c>
      <c r="AD1113">
        <f t="shared" si="156"/>
        <v>0</v>
      </c>
      <c r="AE1113">
        <f t="shared" si="161"/>
        <v>1.0316669999999999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40099884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2.6586861101559701E-2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4"/>
        <v>2.6586861101559701E-2</v>
      </c>
      <c r="Y1114" s="2">
        <f t="shared" si="155"/>
        <v>0</v>
      </c>
      <c r="Z1114" s="2">
        <f>IF(Y1114&gt;$W$1,HLOOKUP(Y1114,B1114:$U$2835,ROW($B$2836)-ROW($A1114),FALSE),0)</f>
        <v>0</v>
      </c>
      <c r="AA1114" s="2">
        <f t="shared" si="153"/>
        <v>0</v>
      </c>
      <c r="AB1114" s="2">
        <f>VLOOKUP(A1114,segment3_SB_quantity!$A$2:$B$2834,2,FALSE)</f>
        <v>27</v>
      </c>
      <c r="AC1114" s="3">
        <f t="shared" si="160"/>
        <v>1.3599999999999999E-2</v>
      </c>
      <c r="AD1114">
        <f t="shared" si="156"/>
        <v>0</v>
      </c>
      <c r="AE1114">
        <f t="shared" si="161"/>
        <v>1.0316669999999999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40099908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4"/>
        <v>0</v>
      </c>
      <c r="Y1115" s="2">
        <f t="shared" si="155"/>
        <v>0</v>
      </c>
      <c r="Z1115" s="2">
        <f>IF(Y1115&gt;$W$1,HLOOKUP(Y1115,B1115:$U$2835,ROW($B$2836)-ROW($A1115),FALSE),0)</f>
        <v>0</v>
      </c>
      <c r="AA1115" s="2">
        <f t="shared" si="153"/>
        <v>0</v>
      </c>
      <c r="AB1115" s="2">
        <f>VLOOKUP(A1115,segment3_SB_quantity!$A$2:$B$2834,2,FALSE)</f>
        <v>87</v>
      </c>
      <c r="AC1115" s="3">
        <f t="shared" si="160"/>
        <v>1.3599999999999999E-2</v>
      </c>
      <c r="AD1115">
        <f t="shared" si="156"/>
        <v>0</v>
      </c>
      <c r="AE1115">
        <f t="shared" si="161"/>
        <v>1.0316669999999999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40149996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2.4871182991592899E-4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4"/>
        <v>2.4871182991592899E-4</v>
      </c>
      <c r="Y1116" s="2">
        <f t="shared" si="155"/>
        <v>0</v>
      </c>
      <c r="Z1116" s="2">
        <f>IF(Y1116&gt;$W$1,HLOOKUP(Y1116,B1116:$U$2835,ROW($B$2836)-ROW($A1116),FALSE),0)</f>
        <v>0</v>
      </c>
      <c r="AA1116" s="2">
        <f t="shared" si="153"/>
        <v>0</v>
      </c>
      <c r="AB1116" s="2">
        <f>VLOOKUP(A1116,segment3_SB_quantity!$A$2:$B$2834,2,FALSE)</f>
        <v>43</v>
      </c>
      <c r="AC1116" s="3">
        <f t="shared" si="160"/>
        <v>1.3599999999999999E-2</v>
      </c>
      <c r="AD1116">
        <f t="shared" si="156"/>
        <v>0</v>
      </c>
      <c r="AE1116">
        <f t="shared" si="161"/>
        <v>1.0316669999999999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40199579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5.8644080320798901E-13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4"/>
        <v>5.8644080320798901E-13</v>
      </c>
      <c r="Y1117" s="2">
        <f t="shared" si="155"/>
        <v>0</v>
      </c>
      <c r="Z1117" s="2">
        <f>IF(Y1117&gt;$W$1,HLOOKUP(Y1117,B1117:$U$2835,ROW($B$2836)-ROW($A1117),FALSE),0)</f>
        <v>0</v>
      </c>
      <c r="AA1117" s="2">
        <f t="shared" si="153"/>
        <v>0</v>
      </c>
      <c r="AB1117" s="2">
        <f>VLOOKUP(A1117,segment3_SB_quantity!$A$2:$B$2834,2,FALSE)</f>
        <v>14</v>
      </c>
      <c r="AC1117" s="3">
        <f t="shared" si="160"/>
        <v>1.3599999999999999E-2</v>
      </c>
      <c r="AD1117">
        <f t="shared" si="156"/>
        <v>0</v>
      </c>
      <c r="AE1117">
        <f t="shared" si="161"/>
        <v>1.0316669999999999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40199924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0.18000883859970401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4"/>
        <v>0.18000883859970401</v>
      </c>
      <c r="Y1118" s="2">
        <f t="shared" si="155"/>
        <v>0</v>
      </c>
      <c r="Z1118" s="2">
        <f>IF(Y1118&gt;$W$1,HLOOKUP(Y1118,B1118:$U$2835,ROW($B$2836)-ROW($A1118),FALSE),0)</f>
        <v>0</v>
      </c>
      <c r="AA1118" s="2">
        <f t="shared" si="153"/>
        <v>0</v>
      </c>
      <c r="AB1118" s="2">
        <f>VLOOKUP(A1118,segment3_SB_quantity!$A$2:$B$2834,2,FALSE)</f>
        <v>18</v>
      </c>
      <c r="AC1118" s="3">
        <f t="shared" si="160"/>
        <v>1.3599999999999999E-2</v>
      </c>
      <c r="AD1118">
        <f t="shared" si="156"/>
        <v>0</v>
      </c>
      <c r="AE1118">
        <f t="shared" si="161"/>
        <v>1.0316669999999999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40199980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4"/>
        <v>0</v>
      </c>
      <c r="Y1119" s="2">
        <f t="shared" si="155"/>
        <v>0</v>
      </c>
      <c r="Z1119" s="2">
        <f>IF(Y1119&gt;$W$1,HLOOKUP(Y1119,B1119:$U$2835,ROW($B$2836)-ROW($A1119),FALSE),0)</f>
        <v>0</v>
      </c>
      <c r="AA1119" s="2">
        <f t="shared" si="153"/>
        <v>0</v>
      </c>
      <c r="AB1119" s="2">
        <f>VLOOKUP(A1119,segment3_SB_quantity!$A$2:$B$2834,2,FALSE)</f>
        <v>2</v>
      </c>
      <c r="AC1119" s="3">
        <f t="shared" si="160"/>
        <v>1.3599999999999999E-2</v>
      </c>
      <c r="AD1119">
        <f t="shared" si="156"/>
        <v>0</v>
      </c>
      <c r="AE1119">
        <f t="shared" si="161"/>
        <v>1.0316669999999999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40209992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1.84874570926602E-3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4"/>
        <v>1.84874570926602E-3</v>
      </c>
      <c r="Y1120" s="2">
        <f t="shared" si="155"/>
        <v>0</v>
      </c>
      <c r="Z1120" s="2">
        <f>IF(Y1120&gt;$W$1,HLOOKUP(Y1120,B1120:$U$2835,ROW($B$2836)-ROW($A1120),FALSE),0)</f>
        <v>0</v>
      </c>
      <c r="AA1120" s="2">
        <f t="shared" si="153"/>
        <v>0</v>
      </c>
      <c r="AB1120" s="2">
        <f>VLOOKUP(A1120,segment3_SB_quantity!$A$2:$B$2834,2,FALSE)</f>
        <v>47</v>
      </c>
      <c r="AC1120" s="3">
        <f t="shared" si="160"/>
        <v>1.3599999999999999E-2</v>
      </c>
      <c r="AD1120">
        <f t="shared" si="156"/>
        <v>0</v>
      </c>
      <c r="AE1120">
        <f t="shared" si="161"/>
        <v>1.0316669999999999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40309538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2.9754713005841998E-3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4"/>
        <v>2.9754713005841998E-3</v>
      </c>
      <c r="Y1121" s="2">
        <f t="shared" si="155"/>
        <v>0</v>
      </c>
      <c r="Z1121" s="2">
        <f>IF(Y1121&gt;$W$1,HLOOKUP(Y1121,B1121:$U$2835,ROW($B$2836)-ROW($A1121),FALSE),0)</f>
        <v>0</v>
      </c>
      <c r="AA1121" s="2">
        <f t="shared" si="153"/>
        <v>0</v>
      </c>
      <c r="AB1121" s="2">
        <f>VLOOKUP(A1121,segment3_SB_quantity!$A$2:$B$2834,2,FALSE)</f>
        <v>27</v>
      </c>
      <c r="AC1121" s="3">
        <f t="shared" si="160"/>
        <v>1.3599999999999999E-2</v>
      </c>
      <c r="AD1121">
        <f t="shared" si="156"/>
        <v>0</v>
      </c>
      <c r="AE1121">
        <f t="shared" si="161"/>
        <v>1.0316669999999999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40369953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4"/>
        <v>0</v>
      </c>
      <c r="Y1122" s="2">
        <f t="shared" si="155"/>
        <v>0</v>
      </c>
      <c r="Z1122" s="2">
        <f>IF(Y1122&gt;$W$1,HLOOKUP(Y1122,B1122:$U$2835,ROW($B$2836)-ROW($A1122),FALSE),0)</f>
        <v>0</v>
      </c>
      <c r="AA1122" s="2">
        <f t="shared" si="153"/>
        <v>0</v>
      </c>
      <c r="AB1122" s="2">
        <f>VLOOKUP(A1122,segment3_SB_quantity!$A$2:$B$2834,2,FALSE)</f>
        <v>16</v>
      </c>
      <c r="AC1122" s="3">
        <f t="shared" si="160"/>
        <v>1.3599999999999999E-2</v>
      </c>
      <c r="AD1122">
        <f t="shared" si="156"/>
        <v>0</v>
      </c>
      <c r="AE1122">
        <f t="shared" si="161"/>
        <v>1.0316669999999999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40409995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4.1235283420894501E-3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4"/>
        <v>4.1235283420894501E-3</v>
      </c>
      <c r="Y1123" s="2">
        <f t="shared" si="155"/>
        <v>0</v>
      </c>
      <c r="Z1123" s="2">
        <f>IF(Y1123&gt;$W$1,HLOOKUP(Y1123,B1123:$U$2835,ROW($B$2836)-ROW($A1123),FALSE),0)</f>
        <v>0</v>
      </c>
      <c r="AA1123" s="2">
        <f t="shared" si="153"/>
        <v>0</v>
      </c>
      <c r="AB1123" s="2">
        <f>VLOOKUP(A1123,segment3_SB_quantity!$A$2:$B$2834,2,FALSE)</f>
        <v>4</v>
      </c>
      <c r="AC1123" s="3">
        <f t="shared" si="160"/>
        <v>1.3599999999999999E-2</v>
      </c>
      <c r="AD1123">
        <f t="shared" si="156"/>
        <v>0</v>
      </c>
      <c r="AE1123">
        <f t="shared" si="161"/>
        <v>1.0316669999999999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40419620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4"/>
        <v>0</v>
      </c>
      <c r="Y1124" s="2">
        <f t="shared" si="155"/>
        <v>0</v>
      </c>
      <c r="Z1124" s="2">
        <f>IF(Y1124&gt;$W$1,HLOOKUP(Y1124,B1124:$U$2835,ROW($B$2836)-ROW($A1124),FALSE),0)</f>
        <v>0</v>
      </c>
      <c r="AA1124" s="2">
        <f t="shared" si="153"/>
        <v>0</v>
      </c>
      <c r="AB1124" s="2">
        <f>VLOOKUP(A1124,segment3_SB_quantity!$A$2:$B$2834,2,FALSE)</f>
        <v>10</v>
      </c>
      <c r="AC1124" s="3">
        <f t="shared" si="160"/>
        <v>1.3599999999999999E-2</v>
      </c>
      <c r="AD1124">
        <f t="shared" si="156"/>
        <v>0</v>
      </c>
      <c r="AE1124">
        <f t="shared" si="161"/>
        <v>1.0316669999999999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40419908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8.4042179813505894E-8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4"/>
        <v>8.4042179813505894E-8</v>
      </c>
      <c r="Y1125" s="2">
        <f t="shared" si="155"/>
        <v>0</v>
      </c>
      <c r="Z1125" s="2">
        <f>IF(Y1125&gt;$W$1,HLOOKUP(Y1125,B1125:$U$2835,ROW($B$2836)-ROW($A1125),FALSE),0)</f>
        <v>0</v>
      </c>
      <c r="AA1125" s="2">
        <f t="shared" si="153"/>
        <v>0</v>
      </c>
      <c r="AB1125" s="2">
        <f>VLOOKUP(A1125,segment3_SB_quantity!$A$2:$B$2834,2,FALSE)</f>
        <v>2</v>
      </c>
      <c r="AC1125" s="3">
        <f t="shared" si="160"/>
        <v>1.3599999999999999E-2</v>
      </c>
      <c r="AD1125">
        <f t="shared" si="156"/>
        <v>0</v>
      </c>
      <c r="AE1125">
        <f t="shared" si="161"/>
        <v>1.0316669999999999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40429987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1.3647919187391701E-2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4"/>
        <v>1.3647919187391701E-2</v>
      </c>
      <c r="Y1126" s="2">
        <f t="shared" si="155"/>
        <v>0</v>
      </c>
      <c r="Z1126" s="2">
        <f>IF(Y1126&gt;$W$1,HLOOKUP(Y1126,B1126:$U$2835,ROW($B$2836)-ROW($A1126),FALSE),0)</f>
        <v>0</v>
      </c>
      <c r="AA1126" s="2">
        <f t="shared" si="153"/>
        <v>0</v>
      </c>
      <c r="AB1126" s="2">
        <f>VLOOKUP(A1126,segment3_SB_quantity!$A$2:$B$2834,2,FALSE)</f>
        <v>50</v>
      </c>
      <c r="AC1126" s="3">
        <f t="shared" si="160"/>
        <v>1.3599999999999999E-2</v>
      </c>
      <c r="AD1126">
        <f t="shared" si="156"/>
        <v>0</v>
      </c>
      <c r="AE1126">
        <f t="shared" si="161"/>
        <v>1.0316669999999999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40549840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6.5525545186378997E-20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4"/>
        <v>6.5525545186378997E-20</v>
      </c>
      <c r="Y1127" s="2">
        <f t="shared" si="155"/>
        <v>0</v>
      </c>
      <c r="Z1127" s="2">
        <f>IF(Y1127&gt;$W$1,HLOOKUP(Y1127,B1127:$U$2835,ROW($B$2836)-ROW($A1127),FALSE),0)</f>
        <v>0</v>
      </c>
      <c r="AA1127" s="2">
        <f t="shared" si="153"/>
        <v>0</v>
      </c>
      <c r="AB1127" s="2">
        <f>VLOOKUP(A1127,segment3_SB_quantity!$A$2:$B$2834,2,FALSE)</f>
        <v>8</v>
      </c>
      <c r="AC1127" s="3">
        <f t="shared" si="160"/>
        <v>1.3599999999999999E-2</v>
      </c>
      <c r="AD1127">
        <f t="shared" si="156"/>
        <v>0</v>
      </c>
      <c r="AE1127">
        <f t="shared" si="161"/>
        <v>1.0316669999999999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40549931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1.0552456869383401E-46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4"/>
        <v>1.0552456869383401E-46</v>
      </c>
      <c r="Y1128" s="2">
        <f t="shared" si="155"/>
        <v>0</v>
      </c>
      <c r="Z1128" s="2">
        <f>IF(Y1128&gt;$W$1,HLOOKUP(Y1128,B1128:$U$2835,ROW($B$2836)-ROW($A1128),FALSE),0)</f>
        <v>0</v>
      </c>
      <c r="AA1128" s="2">
        <f t="shared" si="153"/>
        <v>0</v>
      </c>
      <c r="AB1128" s="2">
        <f>VLOOKUP(A1128,segment3_SB_quantity!$A$2:$B$2834,2,FALSE)</f>
        <v>7</v>
      </c>
      <c r="AC1128" s="3">
        <f t="shared" si="160"/>
        <v>1.3599999999999999E-2</v>
      </c>
      <c r="AD1128">
        <f t="shared" si="156"/>
        <v>0</v>
      </c>
      <c r="AE1128">
        <f t="shared" si="161"/>
        <v>1.0316669999999999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40709994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2.9893878854408501E-4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4"/>
        <v>2.9893878854408501E-4</v>
      </c>
      <c r="Y1129" s="2">
        <f t="shared" si="155"/>
        <v>0</v>
      </c>
      <c r="Z1129" s="2">
        <f>IF(Y1129&gt;$W$1,HLOOKUP(Y1129,B1129:$U$2835,ROW($B$2836)-ROW($A1129),FALSE),0)</f>
        <v>0</v>
      </c>
      <c r="AA1129" s="2">
        <f t="shared" si="153"/>
        <v>0</v>
      </c>
      <c r="AB1129" s="2">
        <f>VLOOKUP(A1129,segment3_SB_quantity!$A$2:$B$2834,2,FALSE)</f>
        <v>9</v>
      </c>
      <c r="AC1129" s="3">
        <f t="shared" si="160"/>
        <v>1.3599999999999999E-2</v>
      </c>
      <c r="AD1129">
        <f t="shared" si="156"/>
        <v>0</v>
      </c>
      <c r="AE1129">
        <f t="shared" si="161"/>
        <v>1.0316669999999999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40729822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5.8462228051718796E-4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4"/>
        <v>5.8462228051718796E-4</v>
      </c>
      <c r="Y1130" s="2">
        <f t="shared" si="155"/>
        <v>0</v>
      </c>
      <c r="Z1130" s="2">
        <f>IF(Y1130&gt;$W$1,HLOOKUP(Y1130,B1130:$U$2835,ROW($B$2836)-ROW($A1130),FALSE),0)</f>
        <v>0</v>
      </c>
      <c r="AA1130" s="2">
        <f t="shared" si="153"/>
        <v>0</v>
      </c>
      <c r="AB1130" s="2">
        <f>VLOOKUP(A1130,segment3_SB_quantity!$A$2:$B$2834,2,FALSE)</f>
        <v>10</v>
      </c>
      <c r="AC1130" s="3">
        <f t="shared" si="160"/>
        <v>1.3599999999999999E-2</v>
      </c>
      <c r="AD1130">
        <f t="shared" si="156"/>
        <v>0</v>
      </c>
      <c r="AE1130">
        <f t="shared" si="161"/>
        <v>1.0316669999999999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40769835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4"/>
        <v>0</v>
      </c>
      <c r="Y1131" s="2">
        <f t="shared" si="155"/>
        <v>0</v>
      </c>
      <c r="Z1131" s="2">
        <f>IF(Y1131&gt;$W$1,HLOOKUP(Y1131,B1131:$U$2835,ROW($B$2836)-ROW($A1131),FALSE),0)</f>
        <v>0</v>
      </c>
      <c r="AA1131" s="2">
        <f t="shared" si="153"/>
        <v>0</v>
      </c>
      <c r="AB1131" s="2">
        <f>VLOOKUP(A1131,segment3_SB_quantity!$A$2:$B$2834,2,FALSE)</f>
        <v>2</v>
      </c>
      <c r="AC1131" s="3">
        <f t="shared" si="160"/>
        <v>1.3599999999999999E-2</v>
      </c>
      <c r="AD1131">
        <f t="shared" si="156"/>
        <v>0</v>
      </c>
      <c r="AE1131">
        <f t="shared" si="161"/>
        <v>1.0316669999999999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40779978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3.4436238993273201E-4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4"/>
        <v>3.4436238993273201E-4</v>
      </c>
      <c r="Y1132" s="2">
        <f t="shared" si="155"/>
        <v>0</v>
      </c>
      <c r="Z1132" s="2">
        <f>IF(Y1132&gt;$W$1,HLOOKUP(Y1132,B1132:$U$2835,ROW($B$2836)-ROW($A1132),FALSE),0)</f>
        <v>0</v>
      </c>
      <c r="AA1132" s="2">
        <f t="shared" si="153"/>
        <v>0</v>
      </c>
      <c r="AB1132" s="2">
        <f>VLOOKUP(A1132,segment3_SB_quantity!$A$2:$B$2834,2,FALSE)</f>
        <v>3</v>
      </c>
      <c r="AC1132" s="3">
        <f t="shared" si="160"/>
        <v>1.3599999999999999E-2</v>
      </c>
      <c r="AD1132">
        <f t="shared" si="156"/>
        <v>0</v>
      </c>
      <c r="AE1132">
        <f t="shared" si="161"/>
        <v>1.0316669999999999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40789913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0.392034556312785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4"/>
        <v>0.392034556312785</v>
      </c>
      <c r="Y1133" s="2">
        <f t="shared" si="155"/>
        <v>0</v>
      </c>
      <c r="Z1133" s="2">
        <f>IF(Y1133&gt;$W$1,HLOOKUP(Y1133,B1133:$U$2835,ROW($B$2836)-ROW($A1133),FALSE),0)</f>
        <v>0</v>
      </c>
      <c r="AA1133" s="2">
        <f t="shared" si="153"/>
        <v>0</v>
      </c>
      <c r="AB1133" s="2">
        <f>VLOOKUP(A1133,segment3_SB_quantity!$A$2:$B$2834,2,FALSE)</f>
        <v>9</v>
      </c>
      <c r="AC1133" s="3">
        <f t="shared" si="160"/>
        <v>1.3599999999999999E-2</v>
      </c>
      <c r="AD1133">
        <f t="shared" si="156"/>
        <v>0</v>
      </c>
      <c r="AE1133">
        <f t="shared" si="161"/>
        <v>1.0316669999999999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40819762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2.0292112870496998E-2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4"/>
        <v>2.0292112870496998E-2</v>
      </c>
      <c r="Y1134" s="2">
        <f t="shared" si="155"/>
        <v>0</v>
      </c>
      <c r="Z1134" s="2">
        <f>IF(Y1134&gt;$W$1,HLOOKUP(Y1134,B1134:$U$2835,ROW($B$2836)-ROW($A1134),FALSE),0)</f>
        <v>0</v>
      </c>
      <c r="AA1134" s="2">
        <f t="shared" si="153"/>
        <v>0</v>
      </c>
      <c r="AB1134" s="2">
        <f>VLOOKUP(A1134,segment3_SB_quantity!$A$2:$B$2834,2,FALSE)</f>
        <v>52</v>
      </c>
      <c r="AC1134" s="3">
        <f t="shared" si="160"/>
        <v>1.3599999999999999E-2</v>
      </c>
      <c r="AD1134">
        <f t="shared" si="156"/>
        <v>0</v>
      </c>
      <c r="AE1134">
        <f t="shared" si="161"/>
        <v>1.0316669999999999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40889581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1.9034153569270199E-7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4"/>
        <v>1.9034153569270199E-7</v>
      </c>
      <c r="Y1135" s="2">
        <f t="shared" si="155"/>
        <v>0</v>
      </c>
      <c r="Z1135" s="2">
        <f>IF(Y1135&gt;$W$1,HLOOKUP(Y1135,B1135:$U$2835,ROW($B$2836)-ROW($A1135),FALSE),0)</f>
        <v>0</v>
      </c>
      <c r="AA1135" s="2">
        <f t="shared" si="153"/>
        <v>0</v>
      </c>
      <c r="AB1135" s="2">
        <f>VLOOKUP(A1135,segment3_SB_quantity!$A$2:$B$2834,2,FALSE)</f>
        <v>131</v>
      </c>
      <c r="AC1135" s="3">
        <f t="shared" si="160"/>
        <v>1.3599999999999999E-2</v>
      </c>
      <c r="AD1135">
        <f t="shared" si="156"/>
        <v>0</v>
      </c>
      <c r="AE1135">
        <f t="shared" si="161"/>
        <v>1.0316669999999999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40889773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4"/>
        <v>0</v>
      </c>
      <c r="Y1136" s="2">
        <f t="shared" si="155"/>
        <v>0</v>
      </c>
      <c r="Z1136" s="2">
        <f>IF(Y1136&gt;$W$1,HLOOKUP(Y1136,B1136:$U$2835,ROW($B$2836)-ROW($A1136),FALSE),0)</f>
        <v>0</v>
      </c>
      <c r="AA1136" s="2">
        <f t="shared" si="153"/>
        <v>0</v>
      </c>
      <c r="AB1136" s="2">
        <f>VLOOKUP(A1136,segment3_SB_quantity!$A$2:$B$2834,2,FALSE)</f>
        <v>8</v>
      </c>
      <c r="AC1136" s="3">
        <f t="shared" si="160"/>
        <v>1.3599999999999999E-2</v>
      </c>
      <c r="AD1136">
        <f t="shared" si="156"/>
        <v>0</v>
      </c>
      <c r="AE1136">
        <f t="shared" si="161"/>
        <v>1.0316669999999999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40939544</v>
      </c>
      <c r="B1137" s="2">
        <v>0</v>
      </c>
      <c r="C1137" s="2">
        <v>0.25233552473721199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4"/>
        <v>0.25233552473721199</v>
      </c>
      <c r="Y1137" s="2">
        <f t="shared" si="155"/>
        <v>0</v>
      </c>
      <c r="Z1137" s="2">
        <f>IF(Y1137&gt;$W$1,HLOOKUP(Y1137,B1137:$U$2835,ROW($B$2836)-ROW($A1137),FALSE),0)</f>
        <v>0</v>
      </c>
      <c r="AA1137" s="2">
        <f t="shared" si="153"/>
        <v>0</v>
      </c>
      <c r="AB1137" s="2">
        <f>VLOOKUP(A1137,segment3_SB_quantity!$A$2:$B$2834,2,FALSE)</f>
        <v>3</v>
      </c>
      <c r="AC1137" s="3">
        <f t="shared" si="160"/>
        <v>1.3599999999999999E-2</v>
      </c>
      <c r="AD1137">
        <f t="shared" si="156"/>
        <v>0</v>
      </c>
      <c r="AE1137">
        <f t="shared" si="161"/>
        <v>1.0316669999999999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40959631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2.1265135057713701E-11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4"/>
        <v>2.1265135057713701E-11</v>
      </c>
      <c r="Y1138" s="2">
        <f t="shared" si="155"/>
        <v>0</v>
      </c>
      <c r="Z1138" s="2">
        <f>IF(Y1138&gt;$W$1,HLOOKUP(Y1138,B1138:$U$2835,ROW($B$2836)-ROW($A1138),FALSE),0)</f>
        <v>0</v>
      </c>
      <c r="AA1138" s="2">
        <f t="shared" si="153"/>
        <v>0</v>
      </c>
      <c r="AB1138" s="2">
        <f>VLOOKUP(A1138,segment3_SB_quantity!$A$2:$B$2834,2,FALSE)</f>
        <v>3</v>
      </c>
      <c r="AC1138" s="3">
        <f t="shared" si="160"/>
        <v>1.3599999999999999E-2</v>
      </c>
      <c r="AD1138">
        <f t="shared" si="156"/>
        <v>0</v>
      </c>
      <c r="AE1138">
        <f t="shared" si="161"/>
        <v>1.0316669999999999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40969917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0.22710877206522101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4"/>
        <v>0.22710877206522101</v>
      </c>
      <c r="Y1139" s="2">
        <f t="shared" si="155"/>
        <v>0</v>
      </c>
      <c r="Z1139" s="2">
        <f>IF(Y1139&gt;$W$1,HLOOKUP(Y1139,B1139:$U$2835,ROW($B$2836)-ROW($A1139),FALSE),0)</f>
        <v>0</v>
      </c>
      <c r="AA1139" s="2">
        <f t="shared" si="153"/>
        <v>0</v>
      </c>
      <c r="AB1139" s="2">
        <f>VLOOKUP(A1139,segment3_SB_quantity!$A$2:$B$2834,2,FALSE)</f>
        <v>25</v>
      </c>
      <c r="AC1139" s="3">
        <f t="shared" si="160"/>
        <v>1.3599999999999999E-2</v>
      </c>
      <c r="AD1139">
        <f t="shared" si="156"/>
        <v>0</v>
      </c>
      <c r="AE1139">
        <f t="shared" si="161"/>
        <v>1.0316669999999999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41009992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4.6252684507567301E-7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4"/>
        <v>4.6252684507567301E-7</v>
      </c>
      <c r="Y1140" s="2">
        <f t="shared" si="155"/>
        <v>0</v>
      </c>
      <c r="Z1140" s="2">
        <f>IF(Y1140&gt;$W$1,HLOOKUP(Y1140,B1140:$U$2835,ROW($B$2836)-ROW($A1140),FALSE),0)</f>
        <v>0</v>
      </c>
      <c r="AA1140" s="2">
        <f t="shared" si="153"/>
        <v>0</v>
      </c>
      <c r="AB1140" s="2">
        <f>VLOOKUP(A1140,segment3_SB_quantity!$A$2:$B$2834,2,FALSE)</f>
        <v>3</v>
      </c>
      <c r="AC1140" s="3">
        <f t="shared" si="160"/>
        <v>1.3599999999999999E-2</v>
      </c>
      <c r="AD1140">
        <f t="shared" si="156"/>
        <v>0</v>
      </c>
      <c r="AE1140">
        <f t="shared" si="161"/>
        <v>1.0316669999999999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41029953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4"/>
        <v>0</v>
      </c>
      <c r="Y1141" s="2">
        <f t="shared" si="155"/>
        <v>0</v>
      </c>
      <c r="Z1141" s="2">
        <f>IF(Y1141&gt;$W$1,HLOOKUP(Y1141,B1141:$U$2835,ROW($B$2836)-ROW($A1141),FALSE),0)</f>
        <v>0</v>
      </c>
      <c r="AA1141" s="2">
        <f t="shared" si="153"/>
        <v>0</v>
      </c>
      <c r="AB1141" s="2">
        <f>VLOOKUP(A1141,segment3_SB_quantity!$A$2:$B$2834,2,FALSE)</f>
        <v>1</v>
      </c>
      <c r="AC1141" s="3">
        <f t="shared" si="160"/>
        <v>1.3599999999999999E-2</v>
      </c>
      <c r="AD1141">
        <f t="shared" si="156"/>
        <v>0</v>
      </c>
      <c r="AE1141">
        <f t="shared" si="161"/>
        <v>1.0316669999999999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41039975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4"/>
        <v>0</v>
      </c>
      <c r="Y1142" s="2">
        <f t="shared" si="155"/>
        <v>0</v>
      </c>
      <c r="Z1142" s="2">
        <f>IF(Y1142&gt;$W$1,HLOOKUP(Y1142,B1142:$U$2835,ROW($B$2836)-ROW($A1142),FALSE),0)</f>
        <v>0</v>
      </c>
      <c r="AA1142" s="2">
        <f t="shared" si="153"/>
        <v>0</v>
      </c>
      <c r="AB1142" s="2">
        <f>VLOOKUP(A1142,segment3_SB_quantity!$A$2:$B$2834,2,FALSE)</f>
        <v>1</v>
      </c>
      <c r="AC1142" s="3">
        <f t="shared" si="160"/>
        <v>1.3599999999999999E-2</v>
      </c>
      <c r="AD1142">
        <f t="shared" si="156"/>
        <v>0</v>
      </c>
      <c r="AE1142">
        <f t="shared" si="161"/>
        <v>1.0316669999999999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41049616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0.14862051774106699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4"/>
        <v>0.14862051774106699</v>
      </c>
      <c r="Y1143" s="2">
        <f t="shared" si="155"/>
        <v>0</v>
      </c>
      <c r="Z1143" s="2">
        <f>IF(Y1143&gt;$W$1,HLOOKUP(Y1143,B1143:$U$2835,ROW($B$2836)-ROW($A1143),FALSE),0)</f>
        <v>0</v>
      </c>
      <c r="AA1143" s="2">
        <f t="shared" si="153"/>
        <v>0</v>
      </c>
      <c r="AB1143" s="2">
        <f>VLOOKUP(A1143,segment3_SB_quantity!$A$2:$B$2834,2,FALSE)</f>
        <v>44</v>
      </c>
      <c r="AC1143" s="3">
        <f t="shared" si="160"/>
        <v>1.3599999999999999E-2</v>
      </c>
      <c r="AD1143">
        <f t="shared" si="156"/>
        <v>0</v>
      </c>
      <c r="AE1143">
        <f t="shared" si="161"/>
        <v>1.0316669999999999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41049975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1.78458927607738E-80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4"/>
        <v>1.78458927607738E-80</v>
      </c>
      <c r="Y1144" s="2">
        <f t="shared" si="155"/>
        <v>0</v>
      </c>
      <c r="Z1144" s="2">
        <f>IF(Y1144&gt;$W$1,HLOOKUP(Y1144,B1144:$U$2835,ROW($B$2836)-ROW($A1144),FALSE),0)</f>
        <v>0</v>
      </c>
      <c r="AA1144" s="2">
        <f t="shared" si="153"/>
        <v>0</v>
      </c>
      <c r="AB1144" s="2">
        <f>VLOOKUP(A1144,segment3_SB_quantity!$A$2:$B$2834,2,FALSE)</f>
        <v>26</v>
      </c>
      <c r="AC1144" s="3">
        <f t="shared" si="160"/>
        <v>1.3599999999999999E-2</v>
      </c>
      <c r="AD1144">
        <f t="shared" si="156"/>
        <v>0</v>
      </c>
      <c r="AE1144">
        <f t="shared" si="161"/>
        <v>1.0316669999999999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41069978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4"/>
        <v>0</v>
      </c>
      <c r="Y1145" s="2">
        <f t="shared" si="155"/>
        <v>0</v>
      </c>
      <c r="Z1145" s="2">
        <f>IF(Y1145&gt;$W$1,HLOOKUP(Y1145,B1145:$U$2835,ROW($B$2836)-ROW($A1145),FALSE),0)</f>
        <v>0</v>
      </c>
      <c r="AA1145" s="2">
        <f t="shared" si="153"/>
        <v>0</v>
      </c>
      <c r="AB1145" s="2">
        <f>VLOOKUP(A1145,segment3_SB_quantity!$A$2:$B$2834,2,FALSE)</f>
        <v>4</v>
      </c>
      <c r="AC1145" s="3">
        <f t="shared" si="160"/>
        <v>1.3599999999999999E-2</v>
      </c>
      <c r="AD1145">
        <f t="shared" si="156"/>
        <v>0</v>
      </c>
      <c r="AE1145">
        <f t="shared" si="161"/>
        <v>1.0316669999999999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41189680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2.12172054727896E-17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4"/>
        <v>2.12172054727896E-17</v>
      </c>
      <c r="Y1146" s="2">
        <f t="shared" si="155"/>
        <v>0</v>
      </c>
      <c r="Z1146" s="2">
        <f>IF(Y1146&gt;$W$1,HLOOKUP(Y1146,B1146:$U$2835,ROW($B$2836)-ROW($A1146),FALSE),0)</f>
        <v>0</v>
      </c>
      <c r="AA1146" s="2">
        <f t="shared" si="153"/>
        <v>0</v>
      </c>
      <c r="AB1146" s="2">
        <f>VLOOKUP(A1146,segment3_SB_quantity!$A$2:$B$2834,2,FALSE)</f>
        <v>67</v>
      </c>
      <c r="AC1146" s="3">
        <f t="shared" si="160"/>
        <v>1.3599999999999999E-2</v>
      </c>
      <c r="AD1146">
        <f t="shared" si="156"/>
        <v>0</v>
      </c>
      <c r="AE1146">
        <f t="shared" si="161"/>
        <v>1.0316669999999999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41309992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5.2775190650702602E-13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4"/>
        <v>5.2775190650702602E-13</v>
      </c>
      <c r="Y1147" s="2">
        <f t="shared" si="155"/>
        <v>0</v>
      </c>
      <c r="Z1147" s="2">
        <f>IF(Y1147&gt;$W$1,HLOOKUP(Y1147,B1147:$U$2835,ROW($B$2836)-ROW($A1147),FALSE),0)</f>
        <v>0</v>
      </c>
      <c r="AA1147" s="2">
        <f t="shared" si="153"/>
        <v>0</v>
      </c>
      <c r="AB1147" s="2">
        <f>VLOOKUP(A1147,segment3_SB_quantity!$A$2:$B$2834,2,FALSE)</f>
        <v>78</v>
      </c>
      <c r="AC1147" s="3">
        <f t="shared" si="160"/>
        <v>1.3599999999999999E-2</v>
      </c>
      <c r="AD1147">
        <f t="shared" si="156"/>
        <v>0</v>
      </c>
      <c r="AE1147">
        <f t="shared" si="161"/>
        <v>1.0316669999999999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41439742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2.99408947021206E-3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4"/>
        <v>2.99408947021206E-3</v>
      </c>
      <c r="Y1148" s="2">
        <f t="shared" si="155"/>
        <v>0</v>
      </c>
      <c r="Z1148" s="2">
        <f>IF(Y1148&gt;$W$1,HLOOKUP(Y1148,B1148:$U$2835,ROW($B$2836)-ROW($A1148),FALSE),0)</f>
        <v>0</v>
      </c>
      <c r="AA1148" s="2">
        <f t="shared" si="153"/>
        <v>0</v>
      </c>
      <c r="AB1148" s="2">
        <f>VLOOKUP(A1148,segment3_SB_quantity!$A$2:$B$2834,2,FALSE)</f>
        <v>83</v>
      </c>
      <c r="AC1148" s="3">
        <f t="shared" si="160"/>
        <v>1.3599999999999999E-2</v>
      </c>
      <c r="AD1148">
        <f t="shared" si="156"/>
        <v>0</v>
      </c>
      <c r="AE1148">
        <f t="shared" si="161"/>
        <v>1.0316669999999999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41449784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1.4461811810352301E-2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4"/>
        <v>1.4461811810352301E-2</v>
      </c>
      <c r="Y1149" s="2">
        <f t="shared" si="155"/>
        <v>0</v>
      </c>
      <c r="Z1149" s="2">
        <f>IF(Y1149&gt;$W$1,HLOOKUP(Y1149,B1149:$U$2835,ROW($B$2836)-ROW($A1149),FALSE),0)</f>
        <v>0</v>
      </c>
      <c r="AA1149" s="2">
        <f t="shared" si="153"/>
        <v>0</v>
      </c>
      <c r="AB1149" s="2">
        <f>VLOOKUP(A1149,segment3_SB_quantity!$A$2:$B$2834,2,FALSE)</f>
        <v>5</v>
      </c>
      <c r="AC1149" s="3">
        <f t="shared" si="160"/>
        <v>1.3599999999999999E-2</v>
      </c>
      <c r="AD1149">
        <f t="shared" si="156"/>
        <v>0</v>
      </c>
      <c r="AE1149">
        <f t="shared" si="161"/>
        <v>1.0316669999999999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41449827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8.5013871113812602E-5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4"/>
        <v>8.5013871113812602E-5</v>
      </c>
      <c r="Y1150" s="2">
        <f t="shared" si="155"/>
        <v>0</v>
      </c>
      <c r="Z1150" s="2">
        <f>IF(Y1150&gt;$W$1,HLOOKUP(Y1150,B1150:$U$2835,ROW($B$2836)-ROW($A1150),FALSE),0)</f>
        <v>0</v>
      </c>
      <c r="AA1150" s="2">
        <f t="shared" si="153"/>
        <v>0</v>
      </c>
      <c r="AB1150" s="2">
        <f>VLOOKUP(A1150,segment3_SB_quantity!$A$2:$B$2834,2,FALSE)</f>
        <v>32</v>
      </c>
      <c r="AC1150" s="3">
        <f t="shared" si="160"/>
        <v>1.3599999999999999E-2</v>
      </c>
      <c r="AD1150">
        <f t="shared" si="156"/>
        <v>0</v>
      </c>
      <c r="AE1150">
        <f t="shared" si="161"/>
        <v>1.0316669999999999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41459605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4"/>
        <v>0</v>
      </c>
      <c r="Y1151" s="2">
        <f t="shared" si="155"/>
        <v>0</v>
      </c>
      <c r="Z1151" s="2">
        <f>IF(Y1151&gt;$W$1,HLOOKUP(Y1151,B1151:$U$2835,ROW($B$2836)-ROW($A1151),FALSE),0)</f>
        <v>0</v>
      </c>
      <c r="AA1151" s="2">
        <f t="shared" si="153"/>
        <v>0</v>
      </c>
      <c r="AB1151" s="2">
        <f>VLOOKUP(A1151,segment3_SB_quantity!$A$2:$B$2834,2,FALSE)</f>
        <v>32</v>
      </c>
      <c r="AC1151" s="3">
        <f t="shared" si="160"/>
        <v>1.3599999999999999E-2</v>
      </c>
      <c r="AD1151">
        <f t="shared" si="156"/>
        <v>0</v>
      </c>
      <c r="AE1151">
        <f t="shared" si="161"/>
        <v>1.0316669999999999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41459822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0.863489988967866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4"/>
        <v>0.863489988967866</v>
      </c>
      <c r="Y1152" s="2">
        <f t="shared" si="155"/>
        <v>0.863489988967866</v>
      </c>
      <c r="Z1152" s="2" t="str">
        <f>IF(Y1152&gt;$W$1,HLOOKUP(Y1152,B1152:$U$2835,ROW($B$2836)-ROW($A1152),FALSE),0)</f>
        <v>P_OL8</v>
      </c>
      <c r="AA1152" s="2">
        <f t="shared" si="153"/>
        <v>0.37499999999999994</v>
      </c>
      <c r="AB1152" s="2">
        <f>VLOOKUP(A1152,segment3_SB_quantity!$A$2:$B$2834,2,FALSE)</f>
        <v>26</v>
      </c>
      <c r="AC1152" s="3">
        <f t="shared" si="160"/>
        <v>1.3599999999999999E-2</v>
      </c>
      <c r="AD1152">
        <f t="shared" si="156"/>
        <v>0.35359999999999997</v>
      </c>
      <c r="AE1152">
        <f t="shared" si="161"/>
        <v>1.0316669999999999</v>
      </c>
      <c r="AF1152" s="2">
        <f t="shared" si="157"/>
        <v>0.36479745119999996</v>
      </c>
      <c r="AG1152" s="2">
        <f t="shared" si="158"/>
        <v>0.13679904419999994</v>
      </c>
      <c r="AH1152" s="1">
        <f t="shared" si="159"/>
        <v>2.6666666666666674</v>
      </c>
    </row>
    <row r="1153" spans="1:34" x14ac:dyDescent="0.55000000000000004">
      <c r="A1153">
        <v>41479616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1.9923735221219201E-2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4"/>
        <v>1.9923735221219201E-2</v>
      </c>
      <c r="Y1153" s="2">
        <f t="shared" si="155"/>
        <v>0</v>
      </c>
      <c r="Z1153" s="2">
        <f>IF(Y1153&gt;$W$1,HLOOKUP(Y1153,B1153:$U$2835,ROW($B$2836)-ROW($A1153),FALSE),0)</f>
        <v>0</v>
      </c>
      <c r="AA1153" s="2">
        <f t="shared" si="153"/>
        <v>0</v>
      </c>
      <c r="AB1153" s="2">
        <f>VLOOKUP(A1153,segment3_SB_quantity!$A$2:$B$2834,2,FALSE)</f>
        <v>29</v>
      </c>
      <c r="AC1153" s="3">
        <f t="shared" si="160"/>
        <v>1.3599999999999999E-2</v>
      </c>
      <c r="AD1153">
        <f t="shared" si="156"/>
        <v>0</v>
      </c>
      <c r="AE1153">
        <f t="shared" si="161"/>
        <v>1.0316669999999999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41499602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0.26786244751742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4"/>
        <v>0.26786244751742</v>
      </c>
      <c r="Y1154" s="2">
        <f t="shared" si="155"/>
        <v>0</v>
      </c>
      <c r="Z1154" s="2">
        <f>IF(Y1154&gt;$W$1,HLOOKUP(Y1154,B1154:$U$2835,ROW($B$2836)-ROW($A1154),FALSE),0)</f>
        <v>0</v>
      </c>
      <c r="AA1154" s="2">
        <f t="shared" ref="AA1154:AA1217" si="162">IF(Z1154&gt;0,HLOOKUP(Z1154,$B$2835:$U$2836,2,FALSE),0)</f>
        <v>0</v>
      </c>
      <c r="AB1154" s="2">
        <f>VLOOKUP(A1154,segment3_SB_quantity!$A$2:$B$2834,2,FALSE)</f>
        <v>40</v>
      </c>
      <c r="AC1154" s="3">
        <f t="shared" si="160"/>
        <v>1.3599999999999999E-2</v>
      </c>
      <c r="AD1154">
        <f t="shared" si="156"/>
        <v>0</v>
      </c>
      <c r="AE1154">
        <f t="shared" si="161"/>
        <v>1.0316669999999999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41519646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4.58924459148464E-46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3">MAX(B1155:U1155)</f>
        <v>4.58924459148464E-46</v>
      </c>
      <c r="Y1155" s="2">
        <f t="shared" ref="Y1155:Y1218" si="164">IF(X1155&gt;$W$1,X1155,0)</f>
        <v>0</v>
      </c>
      <c r="Z1155" s="2">
        <f>IF(Y1155&gt;$W$1,HLOOKUP(Y1155,B1155:$U$2835,ROW($B$2836)-ROW($A1155),FALSE),0)</f>
        <v>0</v>
      </c>
      <c r="AA1155" s="2">
        <f t="shared" si="162"/>
        <v>0</v>
      </c>
      <c r="AB1155" s="2">
        <f>VLOOKUP(A1155,segment3_SB_quantity!$A$2:$B$2834,2,FALSE)</f>
        <v>5</v>
      </c>
      <c r="AC1155" s="3">
        <f t="shared" si="160"/>
        <v>1.3599999999999999E-2</v>
      </c>
      <c r="AD1155">
        <f t="shared" ref="AD1155:AD1218" si="165">IF(AA1155&gt;0,AB1155*AC1155,0)</f>
        <v>0</v>
      </c>
      <c r="AE1155">
        <f t="shared" si="161"/>
        <v>1.0316669999999999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41539590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9.8677413548270105E-10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3"/>
        <v>9.8677413548270105E-10</v>
      </c>
      <c r="Y1156" s="2">
        <f t="shared" si="164"/>
        <v>0</v>
      </c>
      <c r="Z1156" s="2">
        <f>IF(Y1156&gt;$W$1,HLOOKUP(Y1156,B1156:$U$2835,ROW($B$2836)-ROW($A1156),FALSE),0)</f>
        <v>0</v>
      </c>
      <c r="AA1156" s="2">
        <f t="shared" si="162"/>
        <v>0</v>
      </c>
      <c r="AB1156" s="2">
        <f>VLOOKUP(A1156,segment3_SB_quantity!$A$2:$B$2834,2,FALSE)</f>
        <v>15</v>
      </c>
      <c r="AC1156" s="3">
        <f t="shared" ref="AC1156:AC1219" si="169">AC1155</f>
        <v>1.3599999999999999E-2</v>
      </c>
      <c r="AD1156">
        <f t="shared" si="165"/>
        <v>0</v>
      </c>
      <c r="AE1156">
        <f t="shared" ref="AE1156:AE1219" si="170">AE1155</f>
        <v>1.0316669999999999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41539962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1.78485527779903E-3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3"/>
        <v>1.78485527779903E-3</v>
      </c>
      <c r="Y1157" s="2">
        <f t="shared" si="164"/>
        <v>0</v>
      </c>
      <c r="Z1157" s="2">
        <f>IF(Y1157&gt;$W$1,HLOOKUP(Y1157,B1157:$U$2835,ROW($B$2836)-ROW($A1157),FALSE),0)</f>
        <v>0</v>
      </c>
      <c r="AA1157" s="2">
        <f t="shared" si="162"/>
        <v>0</v>
      </c>
      <c r="AB1157" s="2">
        <f>VLOOKUP(A1157,segment3_SB_quantity!$A$2:$B$2834,2,FALSE)</f>
        <v>13</v>
      </c>
      <c r="AC1157" s="3">
        <f t="shared" si="169"/>
        <v>1.3599999999999999E-2</v>
      </c>
      <c r="AD1157">
        <f t="shared" si="165"/>
        <v>0</v>
      </c>
      <c r="AE1157">
        <f t="shared" si="170"/>
        <v>1.0316669999999999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41579936</v>
      </c>
      <c r="B1158" s="2">
        <v>0</v>
      </c>
      <c r="C1158" s="2">
        <v>9.5639866441945096E-2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3"/>
        <v>9.5639866441945096E-2</v>
      </c>
      <c r="Y1158" s="2">
        <f t="shared" si="164"/>
        <v>0</v>
      </c>
      <c r="Z1158" s="2">
        <f>IF(Y1158&gt;$W$1,HLOOKUP(Y1158,B1158:$U$2835,ROW($B$2836)-ROW($A1158),FALSE),0)</f>
        <v>0</v>
      </c>
      <c r="AA1158" s="2">
        <f t="shared" si="162"/>
        <v>0</v>
      </c>
      <c r="AB1158" s="2">
        <f>VLOOKUP(A1158,segment3_SB_quantity!$A$2:$B$2834,2,FALSE)</f>
        <v>12</v>
      </c>
      <c r="AC1158" s="3">
        <f t="shared" si="169"/>
        <v>1.3599999999999999E-2</v>
      </c>
      <c r="AD1158">
        <f t="shared" si="165"/>
        <v>0</v>
      </c>
      <c r="AE1158">
        <f t="shared" si="170"/>
        <v>1.0316669999999999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41619604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1.3016855658914099E-2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3"/>
        <v>1.3016855658914099E-2</v>
      </c>
      <c r="Y1159" s="2">
        <f t="shared" si="164"/>
        <v>0</v>
      </c>
      <c r="Z1159" s="2">
        <f>IF(Y1159&gt;$W$1,HLOOKUP(Y1159,B1159:$U$2835,ROW($B$2836)-ROW($A1159),FALSE),0)</f>
        <v>0</v>
      </c>
      <c r="AA1159" s="2">
        <f t="shared" si="162"/>
        <v>0</v>
      </c>
      <c r="AB1159" s="2">
        <f>VLOOKUP(A1159,segment3_SB_quantity!$A$2:$B$2834,2,FALSE)</f>
        <v>7</v>
      </c>
      <c r="AC1159" s="3">
        <f t="shared" si="169"/>
        <v>1.3599999999999999E-2</v>
      </c>
      <c r="AD1159">
        <f t="shared" si="165"/>
        <v>0</v>
      </c>
      <c r="AE1159">
        <f t="shared" si="170"/>
        <v>1.0316669999999999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41659638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1.2467413910546401E-2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3"/>
        <v>1.2467413910546401E-2</v>
      </c>
      <c r="Y1160" s="2">
        <f t="shared" si="164"/>
        <v>0</v>
      </c>
      <c r="Z1160" s="2">
        <f>IF(Y1160&gt;$W$1,HLOOKUP(Y1160,B1160:$U$2835,ROW($B$2836)-ROW($A1160),FALSE),0)</f>
        <v>0</v>
      </c>
      <c r="AA1160" s="2">
        <f t="shared" si="162"/>
        <v>0</v>
      </c>
      <c r="AB1160" s="2">
        <f>VLOOKUP(A1160,segment3_SB_quantity!$A$2:$B$2834,2,FALSE)</f>
        <v>343</v>
      </c>
      <c r="AC1160" s="3">
        <f t="shared" si="169"/>
        <v>1.3599999999999999E-2</v>
      </c>
      <c r="AD1160">
        <f t="shared" si="165"/>
        <v>0</v>
      </c>
      <c r="AE1160">
        <f t="shared" si="170"/>
        <v>1.0316669999999999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41679923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3"/>
        <v>0</v>
      </c>
      <c r="Y1161" s="2">
        <f t="shared" si="164"/>
        <v>0</v>
      </c>
      <c r="Z1161" s="2">
        <f>IF(Y1161&gt;$W$1,HLOOKUP(Y1161,B1161:$U$2835,ROW($B$2836)-ROW($A1161),FALSE),0)</f>
        <v>0</v>
      </c>
      <c r="AA1161" s="2">
        <f t="shared" si="162"/>
        <v>0</v>
      </c>
      <c r="AB1161" s="2">
        <f>VLOOKUP(A1161,segment3_SB_quantity!$A$2:$B$2834,2,FALSE)</f>
        <v>2</v>
      </c>
      <c r="AC1161" s="3">
        <f t="shared" si="169"/>
        <v>1.3599999999999999E-2</v>
      </c>
      <c r="AD1161">
        <f t="shared" si="165"/>
        <v>0</v>
      </c>
      <c r="AE1161">
        <f t="shared" si="170"/>
        <v>1.0316669999999999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41709604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3"/>
        <v>0</v>
      </c>
      <c r="Y1162" s="2">
        <f t="shared" si="164"/>
        <v>0</v>
      </c>
      <c r="Z1162" s="2">
        <f>IF(Y1162&gt;$W$1,HLOOKUP(Y1162,B1162:$U$2835,ROW($B$2836)-ROW($A1162),FALSE),0)</f>
        <v>0</v>
      </c>
      <c r="AA1162" s="2">
        <f t="shared" si="162"/>
        <v>0</v>
      </c>
      <c r="AB1162" s="2">
        <f>VLOOKUP(A1162,segment3_SB_quantity!$A$2:$B$2834,2,FALSE)</f>
        <v>46</v>
      </c>
      <c r="AC1162" s="3">
        <f t="shared" si="169"/>
        <v>1.3599999999999999E-2</v>
      </c>
      <c r="AD1162">
        <f t="shared" si="165"/>
        <v>0</v>
      </c>
      <c r="AE1162">
        <f t="shared" si="170"/>
        <v>1.0316669999999999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41759598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1.51519855947369E-2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3"/>
        <v>1.51519855947369E-2</v>
      </c>
      <c r="Y1163" s="2">
        <f t="shared" si="164"/>
        <v>0</v>
      </c>
      <c r="Z1163" s="2">
        <f>IF(Y1163&gt;$W$1,HLOOKUP(Y1163,B1163:$U$2835,ROW($B$2836)-ROW($A1163),FALSE),0)</f>
        <v>0</v>
      </c>
      <c r="AA1163" s="2">
        <f t="shared" si="162"/>
        <v>0</v>
      </c>
      <c r="AB1163" s="2">
        <f>VLOOKUP(A1163,segment3_SB_quantity!$A$2:$B$2834,2,FALSE)</f>
        <v>50</v>
      </c>
      <c r="AC1163" s="3">
        <f t="shared" si="169"/>
        <v>1.3599999999999999E-2</v>
      </c>
      <c r="AD1163">
        <f t="shared" si="165"/>
        <v>0</v>
      </c>
      <c r="AE1163">
        <f t="shared" si="170"/>
        <v>1.0316669999999999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41759629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2.3120751124959399E-5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3"/>
        <v>2.3120751124959399E-5</v>
      </c>
      <c r="Y1164" s="2">
        <f t="shared" si="164"/>
        <v>0</v>
      </c>
      <c r="Z1164" s="2">
        <f>IF(Y1164&gt;$W$1,HLOOKUP(Y1164,B1164:$U$2835,ROW($B$2836)-ROW($A1164),FALSE),0)</f>
        <v>0</v>
      </c>
      <c r="AA1164" s="2">
        <f t="shared" si="162"/>
        <v>0</v>
      </c>
      <c r="AB1164" s="2">
        <f>VLOOKUP(A1164,segment3_SB_quantity!$A$2:$B$2834,2,FALSE)</f>
        <v>46</v>
      </c>
      <c r="AC1164" s="3">
        <f t="shared" si="169"/>
        <v>1.3599999999999999E-2</v>
      </c>
      <c r="AD1164">
        <f t="shared" si="165"/>
        <v>0</v>
      </c>
      <c r="AE1164">
        <f t="shared" si="170"/>
        <v>1.0316669999999999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41879910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1.97199718904662E-3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3"/>
        <v>1.97199718904662E-3</v>
      </c>
      <c r="Y1165" s="2">
        <f t="shared" si="164"/>
        <v>0</v>
      </c>
      <c r="Z1165" s="2">
        <f>IF(Y1165&gt;$W$1,HLOOKUP(Y1165,B1165:$U$2835,ROW($B$2836)-ROW($A1165),FALSE),0)</f>
        <v>0</v>
      </c>
      <c r="AA1165" s="2">
        <f t="shared" si="162"/>
        <v>0</v>
      </c>
      <c r="AB1165" s="2">
        <f>VLOOKUP(A1165,segment3_SB_quantity!$A$2:$B$2834,2,FALSE)</f>
        <v>6</v>
      </c>
      <c r="AC1165" s="3">
        <f t="shared" si="169"/>
        <v>1.3599999999999999E-2</v>
      </c>
      <c r="AD1165">
        <f t="shared" si="165"/>
        <v>0</v>
      </c>
      <c r="AE1165">
        <f t="shared" si="170"/>
        <v>1.0316669999999999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41919552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4.5627596054611098E-4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3"/>
        <v>4.5627596054611098E-4</v>
      </c>
      <c r="Y1166" s="2">
        <f t="shared" si="164"/>
        <v>0</v>
      </c>
      <c r="Z1166" s="2">
        <f>IF(Y1166&gt;$W$1,HLOOKUP(Y1166,B1166:$U$2835,ROW($B$2836)-ROW($A1166),FALSE),0)</f>
        <v>0</v>
      </c>
      <c r="AA1166" s="2">
        <f t="shared" si="162"/>
        <v>0</v>
      </c>
      <c r="AB1166" s="2">
        <f>VLOOKUP(A1166,segment3_SB_quantity!$A$2:$B$2834,2,FALSE)</f>
        <v>4</v>
      </c>
      <c r="AC1166" s="3">
        <f t="shared" si="169"/>
        <v>1.3599999999999999E-2</v>
      </c>
      <c r="AD1166">
        <f t="shared" si="165"/>
        <v>0</v>
      </c>
      <c r="AE1166">
        <f t="shared" si="170"/>
        <v>1.0316669999999999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41969542</v>
      </c>
      <c r="B1167" s="2">
        <v>0</v>
      </c>
      <c r="C1167" s="2">
        <v>0</v>
      </c>
      <c r="D1167" s="2">
        <v>0</v>
      </c>
      <c r="E1167" s="2">
        <v>1.29042324650365E-2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3"/>
        <v>1.29042324650365E-2</v>
      </c>
      <c r="Y1167" s="2">
        <f t="shared" si="164"/>
        <v>0</v>
      </c>
      <c r="Z1167" s="2">
        <f>IF(Y1167&gt;$W$1,HLOOKUP(Y1167,B1167:$U$2835,ROW($B$2836)-ROW($A1167),FALSE),0)</f>
        <v>0</v>
      </c>
      <c r="AA1167" s="2">
        <f t="shared" si="162"/>
        <v>0</v>
      </c>
      <c r="AB1167" s="2">
        <f>VLOOKUP(A1167,segment3_SB_quantity!$A$2:$B$2834,2,FALSE)</f>
        <v>52</v>
      </c>
      <c r="AC1167" s="3">
        <f t="shared" si="169"/>
        <v>1.3599999999999999E-2</v>
      </c>
      <c r="AD1167">
        <f t="shared" si="165"/>
        <v>0</v>
      </c>
      <c r="AE1167">
        <f t="shared" si="170"/>
        <v>1.0316669999999999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41979817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2.4897573051842902E-3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3"/>
        <v>2.4897573051842902E-3</v>
      </c>
      <c r="Y1168" s="2">
        <f t="shared" si="164"/>
        <v>0</v>
      </c>
      <c r="Z1168" s="2">
        <f>IF(Y1168&gt;$W$1,HLOOKUP(Y1168,B1168:$U$2835,ROW($B$2836)-ROW($A1168),FALSE),0)</f>
        <v>0</v>
      </c>
      <c r="AA1168" s="2">
        <f t="shared" si="162"/>
        <v>0</v>
      </c>
      <c r="AB1168" s="2">
        <f>VLOOKUP(A1168,segment3_SB_quantity!$A$2:$B$2834,2,FALSE)</f>
        <v>7</v>
      </c>
      <c r="AC1168" s="3">
        <f t="shared" si="169"/>
        <v>1.3599999999999999E-2</v>
      </c>
      <c r="AD1168">
        <f t="shared" si="165"/>
        <v>0</v>
      </c>
      <c r="AE1168">
        <f t="shared" si="170"/>
        <v>1.0316669999999999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42109890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1.32283702656197E-2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3"/>
        <v>1.32283702656197E-2</v>
      </c>
      <c r="Y1169" s="2">
        <f t="shared" si="164"/>
        <v>0</v>
      </c>
      <c r="Z1169" s="2">
        <f>IF(Y1169&gt;$W$1,HLOOKUP(Y1169,B1169:$U$2835,ROW($B$2836)-ROW($A1169),FALSE),0)</f>
        <v>0</v>
      </c>
      <c r="AA1169" s="2">
        <f t="shared" si="162"/>
        <v>0</v>
      </c>
      <c r="AB1169" s="2">
        <f>VLOOKUP(A1169,segment3_SB_quantity!$A$2:$B$2834,2,FALSE)</f>
        <v>73</v>
      </c>
      <c r="AC1169" s="3">
        <f t="shared" si="169"/>
        <v>1.3599999999999999E-2</v>
      </c>
      <c r="AD1169">
        <f t="shared" si="165"/>
        <v>0</v>
      </c>
      <c r="AE1169">
        <f t="shared" si="170"/>
        <v>1.0316669999999999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42119677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0.13620751200074999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3"/>
        <v>0.13620751200074999</v>
      </c>
      <c r="Y1170" s="2">
        <f t="shared" si="164"/>
        <v>0</v>
      </c>
      <c r="Z1170" s="2">
        <f>IF(Y1170&gt;$W$1,HLOOKUP(Y1170,B1170:$U$2835,ROW($B$2836)-ROW($A1170),FALSE),0)</f>
        <v>0</v>
      </c>
      <c r="AA1170" s="2">
        <f t="shared" si="162"/>
        <v>0</v>
      </c>
      <c r="AB1170" s="2">
        <f>VLOOKUP(A1170,segment3_SB_quantity!$A$2:$B$2834,2,FALSE)</f>
        <v>3</v>
      </c>
      <c r="AC1170" s="3">
        <f t="shared" si="169"/>
        <v>1.3599999999999999E-2</v>
      </c>
      <c r="AD1170">
        <f t="shared" si="165"/>
        <v>0</v>
      </c>
      <c r="AE1170">
        <f t="shared" si="170"/>
        <v>1.0316669999999999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42139922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8.5982932687832993E-3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3"/>
        <v>8.5982932687832993E-3</v>
      </c>
      <c r="Y1171" s="2">
        <f t="shared" si="164"/>
        <v>0</v>
      </c>
      <c r="Z1171" s="2">
        <f>IF(Y1171&gt;$W$1,HLOOKUP(Y1171,B1171:$U$2835,ROW($B$2836)-ROW($A1171),FALSE),0)</f>
        <v>0</v>
      </c>
      <c r="AA1171" s="2">
        <f t="shared" si="162"/>
        <v>0</v>
      </c>
      <c r="AB1171" s="2">
        <f>VLOOKUP(A1171,segment3_SB_quantity!$A$2:$B$2834,2,FALSE)</f>
        <v>6</v>
      </c>
      <c r="AC1171" s="3">
        <f t="shared" si="169"/>
        <v>1.3599999999999999E-2</v>
      </c>
      <c r="AD1171">
        <f t="shared" si="165"/>
        <v>0</v>
      </c>
      <c r="AE1171">
        <f t="shared" si="170"/>
        <v>1.0316669999999999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42179858</v>
      </c>
      <c r="B1172" s="2">
        <v>0</v>
      </c>
      <c r="C1172" s="2">
        <v>0</v>
      </c>
      <c r="D1172" s="2">
        <v>0</v>
      </c>
      <c r="E1172" s="2">
        <v>1.3023498895855501E-2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3"/>
        <v>1.3023498895855501E-2</v>
      </c>
      <c r="Y1172" s="2">
        <f t="shared" si="164"/>
        <v>0</v>
      </c>
      <c r="Z1172" s="2">
        <f>IF(Y1172&gt;$W$1,HLOOKUP(Y1172,B1172:$U$2835,ROW($B$2836)-ROW($A1172),FALSE),0)</f>
        <v>0</v>
      </c>
      <c r="AA1172" s="2">
        <f t="shared" si="162"/>
        <v>0</v>
      </c>
      <c r="AB1172" s="2">
        <f>VLOOKUP(A1172,segment3_SB_quantity!$A$2:$B$2834,2,FALSE)</f>
        <v>44</v>
      </c>
      <c r="AC1172" s="3">
        <f t="shared" si="169"/>
        <v>1.3599999999999999E-2</v>
      </c>
      <c r="AD1172">
        <f t="shared" si="165"/>
        <v>0</v>
      </c>
      <c r="AE1172">
        <f t="shared" si="170"/>
        <v>1.0316669999999999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42199812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8.34902477499813E-8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3"/>
        <v>8.34902477499813E-8</v>
      </c>
      <c r="Y1173" s="2">
        <f t="shared" si="164"/>
        <v>0</v>
      </c>
      <c r="Z1173" s="2">
        <f>IF(Y1173&gt;$W$1,HLOOKUP(Y1173,B1173:$U$2835,ROW($B$2836)-ROW($A1173),FALSE),0)</f>
        <v>0</v>
      </c>
      <c r="AA1173" s="2">
        <f t="shared" si="162"/>
        <v>0</v>
      </c>
      <c r="AB1173" s="2">
        <f>VLOOKUP(A1173,segment3_SB_quantity!$A$2:$B$2834,2,FALSE)</f>
        <v>29</v>
      </c>
      <c r="AC1173" s="3">
        <f t="shared" si="169"/>
        <v>1.3599999999999999E-2</v>
      </c>
      <c r="AD1173">
        <f t="shared" si="165"/>
        <v>0</v>
      </c>
      <c r="AE1173">
        <f t="shared" si="170"/>
        <v>1.0316669999999999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42229824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4.1175561272499702E-4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3"/>
        <v>4.1175561272499702E-4</v>
      </c>
      <c r="Y1174" s="2">
        <f t="shared" si="164"/>
        <v>0</v>
      </c>
      <c r="Z1174" s="2">
        <f>IF(Y1174&gt;$W$1,HLOOKUP(Y1174,B1174:$U$2835,ROW($B$2836)-ROW($A1174),FALSE),0)</f>
        <v>0</v>
      </c>
      <c r="AA1174" s="2">
        <f t="shared" si="162"/>
        <v>0</v>
      </c>
      <c r="AB1174" s="2">
        <f>VLOOKUP(A1174,segment3_SB_quantity!$A$2:$B$2834,2,FALSE)</f>
        <v>91</v>
      </c>
      <c r="AC1174" s="3">
        <f t="shared" si="169"/>
        <v>1.3599999999999999E-2</v>
      </c>
      <c r="AD1174">
        <f t="shared" si="165"/>
        <v>0</v>
      </c>
      <c r="AE1174">
        <f t="shared" si="170"/>
        <v>1.0316669999999999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42249828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0.157441082788321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3"/>
        <v>0.157441082788321</v>
      </c>
      <c r="Y1175" s="2">
        <f t="shared" si="164"/>
        <v>0</v>
      </c>
      <c r="Z1175" s="2">
        <f>IF(Y1175&gt;$W$1,HLOOKUP(Y1175,B1175:$U$2835,ROW($B$2836)-ROW($A1175),FALSE),0)</f>
        <v>0</v>
      </c>
      <c r="AA1175" s="2">
        <f t="shared" si="162"/>
        <v>0</v>
      </c>
      <c r="AB1175" s="2">
        <f>VLOOKUP(A1175,segment3_SB_quantity!$A$2:$B$2834,2,FALSE)</f>
        <v>27</v>
      </c>
      <c r="AC1175" s="3">
        <f t="shared" si="169"/>
        <v>1.3599999999999999E-2</v>
      </c>
      <c r="AD1175">
        <f t="shared" si="165"/>
        <v>0</v>
      </c>
      <c r="AE1175">
        <f t="shared" si="170"/>
        <v>1.0316669999999999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42289929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1.8877840902798398E-2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3"/>
        <v>1.8877840902798398E-2</v>
      </c>
      <c r="Y1176" s="2">
        <f t="shared" si="164"/>
        <v>0</v>
      </c>
      <c r="Z1176" s="2">
        <f>IF(Y1176&gt;$W$1,HLOOKUP(Y1176,B1176:$U$2835,ROW($B$2836)-ROW($A1176),FALSE),0)</f>
        <v>0</v>
      </c>
      <c r="AA1176" s="2">
        <f t="shared" si="162"/>
        <v>0</v>
      </c>
      <c r="AB1176" s="2">
        <f>VLOOKUP(A1176,segment3_SB_quantity!$A$2:$B$2834,2,FALSE)</f>
        <v>64</v>
      </c>
      <c r="AC1176" s="3">
        <f t="shared" si="169"/>
        <v>1.3599999999999999E-2</v>
      </c>
      <c r="AD1176">
        <f t="shared" si="165"/>
        <v>0</v>
      </c>
      <c r="AE1176">
        <f t="shared" si="170"/>
        <v>1.0316669999999999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42389575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3"/>
        <v>0</v>
      </c>
      <c r="Y1177" s="2">
        <f t="shared" si="164"/>
        <v>0</v>
      </c>
      <c r="Z1177" s="2">
        <f>IF(Y1177&gt;$W$1,HLOOKUP(Y1177,B1177:$U$2835,ROW($B$2836)-ROW($A1177),FALSE),0)</f>
        <v>0</v>
      </c>
      <c r="AA1177" s="2">
        <f t="shared" si="162"/>
        <v>0</v>
      </c>
      <c r="AB1177" s="2">
        <f>VLOOKUP(A1177,segment3_SB_quantity!$A$2:$B$2834,2,FALSE)</f>
        <v>3</v>
      </c>
      <c r="AC1177" s="3">
        <f t="shared" si="169"/>
        <v>1.3599999999999999E-2</v>
      </c>
      <c r="AD1177">
        <f t="shared" si="165"/>
        <v>0</v>
      </c>
      <c r="AE1177">
        <f t="shared" si="170"/>
        <v>1.0316669999999999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42399990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1.7095333869939802E-2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3"/>
        <v>1.7095333869939802E-2</v>
      </c>
      <c r="Y1178" s="2">
        <f t="shared" si="164"/>
        <v>0</v>
      </c>
      <c r="Z1178" s="2">
        <f>IF(Y1178&gt;$W$1,HLOOKUP(Y1178,B1178:$U$2835,ROW($B$2836)-ROW($A1178),FALSE),0)</f>
        <v>0</v>
      </c>
      <c r="AA1178" s="2">
        <f t="shared" si="162"/>
        <v>0</v>
      </c>
      <c r="AB1178" s="2">
        <f>VLOOKUP(A1178,segment3_SB_quantity!$A$2:$B$2834,2,FALSE)</f>
        <v>48</v>
      </c>
      <c r="AC1178" s="3">
        <f t="shared" si="169"/>
        <v>1.3599999999999999E-2</v>
      </c>
      <c r="AD1178">
        <f t="shared" si="165"/>
        <v>0</v>
      </c>
      <c r="AE1178">
        <f t="shared" si="170"/>
        <v>1.0316669999999999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42409790</v>
      </c>
      <c r="B1179" s="2">
        <v>0</v>
      </c>
      <c r="C1179" s="2">
        <v>3.6533961841243401E-7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3"/>
        <v>3.6533961841243401E-7</v>
      </c>
      <c r="Y1179" s="2">
        <f t="shared" si="164"/>
        <v>0</v>
      </c>
      <c r="Z1179" s="2">
        <f>IF(Y1179&gt;$W$1,HLOOKUP(Y1179,B1179:$U$2835,ROW($B$2836)-ROW($A1179),FALSE),0)</f>
        <v>0</v>
      </c>
      <c r="AA1179" s="2">
        <f t="shared" si="162"/>
        <v>0</v>
      </c>
      <c r="AB1179" s="2">
        <f>VLOOKUP(A1179,segment3_SB_quantity!$A$2:$B$2834,2,FALSE)</f>
        <v>12</v>
      </c>
      <c r="AC1179" s="3">
        <f t="shared" si="169"/>
        <v>1.3599999999999999E-2</v>
      </c>
      <c r="AD1179">
        <f t="shared" si="165"/>
        <v>0</v>
      </c>
      <c r="AE1179">
        <f t="shared" si="170"/>
        <v>1.0316669999999999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42469797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3"/>
        <v>0</v>
      </c>
      <c r="Y1180" s="2">
        <f t="shared" si="164"/>
        <v>0</v>
      </c>
      <c r="Z1180" s="2">
        <f>IF(Y1180&gt;$W$1,HLOOKUP(Y1180,B1180:$U$2835,ROW($B$2836)-ROW($A1180),FALSE),0)</f>
        <v>0</v>
      </c>
      <c r="AA1180" s="2">
        <f t="shared" si="162"/>
        <v>0</v>
      </c>
      <c r="AB1180" s="2">
        <f>VLOOKUP(A1180,segment3_SB_quantity!$A$2:$B$2834,2,FALSE)</f>
        <v>2</v>
      </c>
      <c r="AC1180" s="3">
        <f t="shared" si="169"/>
        <v>1.3599999999999999E-2</v>
      </c>
      <c r="AD1180">
        <f t="shared" si="165"/>
        <v>0</v>
      </c>
      <c r="AE1180">
        <f t="shared" si="170"/>
        <v>1.0316669999999999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42469987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3"/>
        <v>0</v>
      </c>
      <c r="Y1181" s="2">
        <f t="shared" si="164"/>
        <v>0</v>
      </c>
      <c r="Z1181" s="2">
        <f>IF(Y1181&gt;$W$1,HLOOKUP(Y1181,B1181:$U$2835,ROW($B$2836)-ROW($A1181),FALSE),0)</f>
        <v>0</v>
      </c>
      <c r="AA1181" s="2">
        <f t="shared" si="162"/>
        <v>0</v>
      </c>
      <c r="AB1181" s="2">
        <f>VLOOKUP(A1181,segment3_SB_quantity!$A$2:$B$2834,2,FALSE)</f>
        <v>5</v>
      </c>
      <c r="AC1181" s="3">
        <f t="shared" si="169"/>
        <v>1.3599999999999999E-2</v>
      </c>
      <c r="AD1181">
        <f t="shared" si="165"/>
        <v>0</v>
      </c>
      <c r="AE1181">
        <f t="shared" si="170"/>
        <v>1.0316669999999999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42509936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8.0858794972848508E-9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3"/>
        <v>8.0858794972848508E-9</v>
      </c>
      <c r="Y1182" s="2">
        <f t="shared" si="164"/>
        <v>0</v>
      </c>
      <c r="Z1182" s="2">
        <f>IF(Y1182&gt;$W$1,HLOOKUP(Y1182,B1182:$U$2835,ROW($B$2836)-ROW($A1182),FALSE),0)</f>
        <v>0</v>
      </c>
      <c r="AA1182" s="2">
        <f t="shared" si="162"/>
        <v>0</v>
      </c>
      <c r="AB1182" s="2">
        <f>VLOOKUP(A1182,segment3_SB_quantity!$A$2:$B$2834,2,FALSE)</f>
        <v>211</v>
      </c>
      <c r="AC1182" s="3">
        <f t="shared" si="169"/>
        <v>1.3599999999999999E-2</v>
      </c>
      <c r="AD1182">
        <f t="shared" si="165"/>
        <v>0</v>
      </c>
      <c r="AE1182">
        <f t="shared" si="170"/>
        <v>1.0316669999999999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42509986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1.07000151909011E-16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3"/>
        <v>1.07000151909011E-16</v>
      </c>
      <c r="Y1183" s="2">
        <f t="shared" si="164"/>
        <v>0</v>
      </c>
      <c r="Z1183" s="2">
        <f>IF(Y1183&gt;$W$1,HLOOKUP(Y1183,B1183:$U$2835,ROW($B$2836)-ROW($A1183),FALSE),0)</f>
        <v>0</v>
      </c>
      <c r="AA1183" s="2">
        <f t="shared" si="162"/>
        <v>0</v>
      </c>
      <c r="AB1183" s="2">
        <f>VLOOKUP(A1183,segment3_SB_quantity!$A$2:$B$2834,2,FALSE)</f>
        <v>13</v>
      </c>
      <c r="AC1183" s="3">
        <f t="shared" si="169"/>
        <v>1.3599999999999999E-2</v>
      </c>
      <c r="AD1183">
        <f t="shared" si="165"/>
        <v>0</v>
      </c>
      <c r="AE1183">
        <f t="shared" si="170"/>
        <v>1.0316669999999999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42519602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3"/>
        <v>0</v>
      </c>
      <c r="Y1184" s="2">
        <f t="shared" si="164"/>
        <v>0</v>
      </c>
      <c r="Z1184" s="2">
        <f>IF(Y1184&gt;$W$1,HLOOKUP(Y1184,B1184:$U$2835,ROW($B$2836)-ROW($A1184),FALSE),0)</f>
        <v>0</v>
      </c>
      <c r="AA1184" s="2">
        <f t="shared" si="162"/>
        <v>0</v>
      </c>
      <c r="AB1184" s="2">
        <f>VLOOKUP(A1184,segment3_SB_quantity!$A$2:$B$2834,2,FALSE)</f>
        <v>61</v>
      </c>
      <c r="AC1184" s="3">
        <f t="shared" si="169"/>
        <v>1.3599999999999999E-2</v>
      </c>
      <c r="AD1184">
        <f t="shared" si="165"/>
        <v>0</v>
      </c>
      <c r="AE1184">
        <f t="shared" si="170"/>
        <v>1.0316669999999999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42609554</v>
      </c>
      <c r="B1185" s="2">
        <v>0</v>
      </c>
      <c r="C1185" s="2">
        <v>0</v>
      </c>
      <c r="D1185" s="2">
        <v>0</v>
      </c>
      <c r="E1185" s="2">
        <v>1.2035476047858E-2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3"/>
        <v>1.2035476047858E-2</v>
      </c>
      <c r="Y1185" s="2">
        <f t="shared" si="164"/>
        <v>0</v>
      </c>
      <c r="Z1185" s="2">
        <f>IF(Y1185&gt;$W$1,HLOOKUP(Y1185,B1185:$U$2835,ROW($B$2836)-ROW($A1185),FALSE),0)</f>
        <v>0</v>
      </c>
      <c r="AA1185" s="2">
        <f t="shared" si="162"/>
        <v>0</v>
      </c>
      <c r="AB1185" s="2">
        <f>VLOOKUP(A1185,segment3_SB_quantity!$A$2:$B$2834,2,FALSE)</f>
        <v>3</v>
      </c>
      <c r="AC1185" s="3">
        <f t="shared" si="169"/>
        <v>1.3599999999999999E-2</v>
      </c>
      <c r="AD1185">
        <f t="shared" si="165"/>
        <v>0</v>
      </c>
      <c r="AE1185">
        <f t="shared" si="170"/>
        <v>1.0316669999999999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42609955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2.45895742307995E-2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3"/>
        <v>2.45895742307995E-2</v>
      </c>
      <c r="Y1186" s="2">
        <f t="shared" si="164"/>
        <v>0</v>
      </c>
      <c r="Z1186" s="2">
        <f>IF(Y1186&gt;$W$1,HLOOKUP(Y1186,B1186:$U$2835,ROW($B$2836)-ROW($A1186),FALSE),0)</f>
        <v>0</v>
      </c>
      <c r="AA1186" s="2">
        <f t="shared" si="162"/>
        <v>0</v>
      </c>
      <c r="AB1186" s="2">
        <f>VLOOKUP(A1186,segment3_SB_quantity!$A$2:$B$2834,2,FALSE)</f>
        <v>14</v>
      </c>
      <c r="AC1186" s="3">
        <f t="shared" si="169"/>
        <v>1.3599999999999999E-2</v>
      </c>
      <c r="AD1186">
        <f t="shared" si="165"/>
        <v>0</v>
      </c>
      <c r="AE1186">
        <f t="shared" si="170"/>
        <v>1.0316669999999999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42659898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1.0554948883144699E-2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3"/>
        <v>1.0554948883144699E-2</v>
      </c>
      <c r="Y1187" s="2">
        <f t="shared" si="164"/>
        <v>0</v>
      </c>
      <c r="Z1187" s="2">
        <f>IF(Y1187&gt;$W$1,HLOOKUP(Y1187,B1187:$U$2835,ROW($B$2836)-ROW($A1187),FALSE),0)</f>
        <v>0</v>
      </c>
      <c r="AA1187" s="2">
        <f t="shared" si="162"/>
        <v>0</v>
      </c>
      <c r="AB1187" s="2">
        <f>VLOOKUP(A1187,segment3_SB_quantity!$A$2:$B$2834,2,FALSE)</f>
        <v>230</v>
      </c>
      <c r="AC1187" s="3">
        <f t="shared" si="169"/>
        <v>1.3599999999999999E-2</v>
      </c>
      <c r="AD1187">
        <f t="shared" si="165"/>
        <v>0</v>
      </c>
      <c r="AE1187">
        <f t="shared" si="170"/>
        <v>1.0316669999999999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42689962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4.0538472958324198E-176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3"/>
        <v>4.0538472958324198E-176</v>
      </c>
      <c r="Y1188" s="2">
        <f t="shared" si="164"/>
        <v>0</v>
      </c>
      <c r="Z1188" s="2">
        <f>IF(Y1188&gt;$W$1,HLOOKUP(Y1188,B1188:$U$2835,ROW($B$2836)-ROW($A1188),FALSE),0)</f>
        <v>0</v>
      </c>
      <c r="AA1188" s="2">
        <f t="shared" si="162"/>
        <v>0</v>
      </c>
      <c r="AB1188" s="2">
        <f>VLOOKUP(A1188,segment3_SB_quantity!$A$2:$B$2834,2,FALSE)</f>
        <v>126</v>
      </c>
      <c r="AC1188" s="3">
        <f t="shared" si="169"/>
        <v>1.3599999999999999E-2</v>
      </c>
      <c r="AD1188">
        <f t="shared" si="165"/>
        <v>0</v>
      </c>
      <c r="AE1188">
        <f t="shared" si="170"/>
        <v>1.0316669999999999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42739861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3"/>
        <v>0</v>
      </c>
      <c r="Y1189" s="2">
        <f t="shared" si="164"/>
        <v>0</v>
      </c>
      <c r="Z1189" s="2">
        <f>IF(Y1189&gt;$W$1,HLOOKUP(Y1189,B1189:$U$2835,ROW($B$2836)-ROW($A1189),FALSE),0)</f>
        <v>0</v>
      </c>
      <c r="AA1189" s="2">
        <f t="shared" si="162"/>
        <v>0</v>
      </c>
      <c r="AB1189" s="2">
        <f>VLOOKUP(A1189,segment3_SB_quantity!$A$2:$B$2834,2,FALSE)</f>
        <v>2</v>
      </c>
      <c r="AC1189" s="3">
        <f t="shared" si="169"/>
        <v>1.3599999999999999E-2</v>
      </c>
      <c r="AD1189">
        <f t="shared" si="165"/>
        <v>0</v>
      </c>
      <c r="AE1189">
        <f t="shared" si="170"/>
        <v>1.0316669999999999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42749616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3"/>
        <v>0</v>
      </c>
      <c r="Y1190" s="2">
        <f t="shared" si="164"/>
        <v>0</v>
      </c>
      <c r="Z1190" s="2">
        <f>IF(Y1190&gt;$W$1,HLOOKUP(Y1190,B1190:$U$2835,ROW($B$2836)-ROW($A1190),FALSE),0)</f>
        <v>0</v>
      </c>
      <c r="AA1190" s="2">
        <f t="shared" si="162"/>
        <v>0</v>
      </c>
      <c r="AB1190" s="2">
        <f>VLOOKUP(A1190,segment3_SB_quantity!$A$2:$B$2834,2,FALSE)</f>
        <v>11</v>
      </c>
      <c r="AC1190" s="3">
        <f t="shared" si="169"/>
        <v>1.3599999999999999E-2</v>
      </c>
      <c r="AD1190">
        <f t="shared" si="165"/>
        <v>0</v>
      </c>
      <c r="AE1190">
        <f t="shared" si="170"/>
        <v>1.0316669999999999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42789967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3"/>
        <v>0</v>
      </c>
      <c r="Y1191" s="2">
        <f t="shared" si="164"/>
        <v>0</v>
      </c>
      <c r="Z1191" s="2">
        <f>IF(Y1191&gt;$W$1,HLOOKUP(Y1191,B1191:$U$2835,ROW($B$2836)-ROW($A1191),FALSE),0)</f>
        <v>0</v>
      </c>
      <c r="AA1191" s="2">
        <f t="shared" si="162"/>
        <v>0</v>
      </c>
      <c r="AB1191" s="2">
        <f>VLOOKUP(A1191,segment3_SB_quantity!$A$2:$B$2834,2,FALSE)</f>
        <v>22</v>
      </c>
      <c r="AC1191" s="3">
        <f t="shared" si="169"/>
        <v>1.3599999999999999E-2</v>
      </c>
      <c r="AD1191">
        <f t="shared" si="165"/>
        <v>0</v>
      </c>
      <c r="AE1191">
        <f t="shared" si="170"/>
        <v>1.0316669999999999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42879651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1.7772442916407199E-13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3"/>
        <v>1.7772442916407199E-13</v>
      </c>
      <c r="Y1192" s="2">
        <f t="shared" si="164"/>
        <v>0</v>
      </c>
      <c r="Z1192" s="2">
        <f>IF(Y1192&gt;$W$1,HLOOKUP(Y1192,B1192:$U$2835,ROW($B$2836)-ROW($A1192),FALSE),0)</f>
        <v>0</v>
      </c>
      <c r="AA1192" s="2">
        <f t="shared" si="162"/>
        <v>0</v>
      </c>
      <c r="AB1192" s="2">
        <f>VLOOKUP(A1192,segment3_SB_quantity!$A$2:$B$2834,2,FALSE)</f>
        <v>9</v>
      </c>
      <c r="AC1192" s="3">
        <f t="shared" si="169"/>
        <v>1.3599999999999999E-2</v>
      </c>
      <c r="AD1192">
        <f t="shared" si="165"/>
        <v>0</v>
      </c>
      <c r="AE1192">
        <f t="shared" si="170"/>
        <v>1.0316669999999999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42909650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1.42177305484293E-2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3"/>
        <v>1.42177305484293E-2</v>
      </c>
      <c r="Y1193" s="2">
        <f t="shared" si="164"/>
        <v>0</v>
      </c>
      <c r="Z1193" s="2">
        <f>IF(Y1193&gt;$W$1,HLOOKUP(Y1193,B1193:$U$2835,ROW($B$2836)-ROW($A1193),FALSE),0)</f>
        <v>0</v>
      </c>
      <c r="AA1193" s="2">
        <f t="shared" si="162"/>
        <v>0</v>
      </c>
      <c r="AB1193" s="2">
        <f>VLOOKUP(A1193,segment3_SB_quantity!$A$2:$B$2834,2,FALSE)</f>
        <v>19</v>
      </c>
      <c r="AC1193" s="3">
        <f t="shared" si="169"/>
        <v>1.3599999999999999E-2</v>
      </c>
      <c r="AD1193">
        <f t="shared" si="165"/>
        <v>0</v>
      </c>
      <c r="AE1193">
        <f t="shared" si="170"/>
        <v>1.0316669999999999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42939560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2.0246630707797199E-4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3"/>
        <v>2.0246630707797199E-4</v>
      </c>
      <c r="Y1194" s="2">
        <f t="shared" si="164"/>
        <v>0</v>
      </c>
      <c r="Z1194" s="2">
        <f>IF(Y1194&gt;$W$1,HLOOKUP(Y1194,B1194:$U$2835,ROW($B$2836)-ROW($A1194),FALSE),0)</f>
        <v>0</v>
      </c>
      <c r="AA1194" s="2">
        <f t="shared" si="162"/>
        <v>0</v>
      </c>
      <c r="AB1194" s="2">
        <f>VLOOKUP(A1194,segment3_SB_quantity!$A$2:$B$2834,2,FALSE)</f>
        <v>375</v>
      </c>
      <c r="AC1194" s="3">
        <f t="shared" si="169"/>
        <v>1.3599999999999999E-2</v>
      </c>
      <c r="AD1194">
        <f t="shared" si="165"/>
        <v>0</v>
      </c>
      <c r="AE1194">
        <f t="shared" si="170"/>
        <v>1.0316669999999999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42949598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2.6389841134469001E-4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3"/>
        <v>2.6389841134469001E-4</v>
      </c>
      <c r="Y1195" s="2">
        <f t="shared" si="164"/>
        <v>0</v>
      </c>
      <c r="Z1195" s="2">
        <f>IF(Y1195&gt;$W$1,HLOOKUP(Y1195,B1195:$U$2835,ROW($B$2836)-ROW($A1195),FALSE),0)</f>
        <v>0</v>
      </c>
      <c r="AA1195" s="2">
        <f t="shared" si="162"/>
        <v>0</v>
      </c>
      <c r="AB1195" s="2">
        <f>VLOOKUP(A1195,segment3_SB_quantity!$A$2:$B$2834,2,FALSE)</f>
        <v>234</v>
      </c>
      <c r="AC1195" s="3">
        <f t="shared" si="169"/>
        <v>1.3599999999999999E-2</v>
      </c>
      <c r="AD1195">
        <f t="shared" si="165"/>
        <v>0</v>
      </c>
      <c r="AE1195">
        <f t="shared" si="170"/>
        <v>1.0316669999999999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42969786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0.14685021955073599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3"/>
        <v>0.14685021955073599</v>
      </c>
      <c r="Y1196" s="2">
        <f t="shared" si="164"/>
        <v>0</v>
      </c>
      <c r="Z1196" s="2">
        <f>IF(Y1196&gt;$W$1,HLOOKUP(Y1196,B1196:$U$2835,ROW($B$2836)-ROW($A1196),FALSE),0)</f>
        <v>0</v>
      </c>
      <c r="AA1196" s="2">
        <f t="shared" si="162"/>
        <v>0</v>
      </c>
      <c r="AB1196" s="2">
        <f>VLOOKUP(A1196,segment3_SB_quantity!$A$2:$B$2834,2,FALSE)</f>
        <v>172</v>
      </c>
      <c r="AC1196" s="3">
        <f t="shared" si="169"/>
        <v>1.3599999999999999E-2</v>
      </c>
      <c r="AD1196">
        <f t="shared" si="165"/>
        <v>0</v>
      </c>
      <c r="AE1196">
        <f t="shared" si="170"/>
        <v>1.0316669999999999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42979773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7.0920704155319494E-8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3"/>
        <v>7.0920704155319494E-8</v>
      </c>
      <c r="Y1197" s="2">
        <f t="shared" si="164"/>
        <v>0</v>
      </c>
      <c r="Z1197" s="2">
        <f>IF(Y1197&gt;$W$1,HLOOKUP(Y1197,B1197:$U$2835,ROW($B$2836)-ROW($A1197),FALSE),0)</f>
        <v>0</v>
      </c>
      <c r="AA1197" s="2">
        <f t="shared" si="162"/>
        <v>0</v>
      </c>
      <c r="AB1197" s="2">
        <f>VLOOKUP(A1197,segment3_SB_quantity!$A$2:$B$2834,2,FALSE)</f>
        <v>3</v>
      </c>
      <c r="AC1197" s="3">
        <f t="shared" si="169"/>
        <v>1.3599999999999999E-2</v>
      </c>
      <c r="AD1197">
        <f t="shared" si="165"/>
        <v>0</v>
      </c>
      <c r="AE1197">
        <f t="shared" si="170"/>
        <v>1.0316669999999999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43089796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0.73640270160896204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3"/>
        <v>0.73640270160896204</v>
      </c>
      <c r="Y1198" s="2">
        <f t="shared" si="164"/>
        <v>0.73640270160896204</v>
      </c>
      <c r="Z1198" s="2" t="str">
        <f>IF(Y1198&gt;$W$1,HLOOKUP(Y1198,B1198:$U$2835,ROW($B$2836)-ROW($A1198),FALSE),0)</f>
        <v>P_OL10</v>
      </c>
      <c r="AA1198" s="2">
        <f t="shared" si="162"/>
        <v>0.47499999999999992</v>
      </c>
      <c r="AB1198" s="2">
        <f>VLOOKUP(A1198,segment3_SB_quantity!$A$2:$B$2834,2,FALSE)</f>
        <v>5</v>
      </c>
      <c r="AC1198" s="3">
        <f t="shared" si="169"/>
        <v>1.3599999999999999E-2</v>
      </c>
      <c r="AD1198">
        <f t="shared" si="165"/>
        <v>6.7999999999999991E-2</v>
      </c>
      <c r="AE1198">
        <f t="shared" si="170"/>
        <v>1.0316669999999999</v>
      </c>
      <c r="AF1198" s="2">
        <f t="shared" si="166"/>
        <v>7.0153355999999986E-2</v>
      </c>
      <c r="AG1198" s="2">
        <f t="shared" si="167"/>
        <v>3.3322844099999985E-2</v>
      </c>
      <c r="AH1198" s="1">
        <f t="shared" si="168"/>
        <v>2.1052631578947372</v>
      </c>
    </row>
    <row r="1199" spans="1:34" x14ac:dyDescent="0.55000000000000004">
      <c r="A1199">
        <v>43129969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2.46916794598394E-2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3"/>
        <v>2.46916794598394E-2</v>
      </c>
      <c r="Y1199" s="2">
        <f t="shared" si="164"/>
        <v>0</v>
      </c>
      <c r="Z1199" s="2">
        <f>IF(Y1199&gt;$W$1,HLOOKUP(Y1199,B1199:$U$2835,ROW($B$2836)-ROW($A1199),FALSE),0)</f>
        <v>0</v>
      </c>
      <c r="AA1199" s="2">
        <f t="shared" si="162"/>
        <v>0</v>
      </c>
      <c r="AB1199" s="2">
        <f>VLOOKUP(A1199,segment3_SB_quantity!$A$2:$B$2834,2,FALSE)</f>
        <v>307</v>
      </c>
      <c r="AC1199" s="3">
        <f t="shared" si="169"/>
        <v>1.3599999999999999E-2</v>
      </c>
      <c r="AD1199">
        <f t="shared" si="165"/>
        <v>0</v>
      </c>
      <c r="AE1199">
        <f t="shared" si="170"/>
        <v>1.0316669999999999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43169706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1.8512637168413001E-2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3"/>
        <v>1.8512637168413001E-2</v>
      </c>
      <c r="Y1200" s="2">
        <f t="shared" si="164"/>
        <v>0</v>
      </c>
      <c r="Z1200" s="2">
        <f>IF(Y1200&gt;$W$1,HLOOKUP(Y1200,B1200:$U$2835,ROW($B$2836)-ROW($A1200),FALSE),0)</f>
        <v>0</v>
      </c>
      <c r="AA1200" s="2">
        <f t="shared" si="162"/>
        <v>0</v>
      </c>
      <c r="AB1200" s="2">
        <f>VLOOKUP(A1200,segment3_SB_quantity!$A$2:$B$2834,2,FALSE)</f>
        <v>12</v>
      </c>
      <c r="AC1200" s="3">
        <f t="shared" si="169"/>
        <v>1.3599999999999999E-2</v>
      </c>
      <c r="AD1200">
        <f t="shared" si="165"/>
        <v>0</v>
      </c>
      <c r="AE1200">
        <f t="shared" si="170"/>
        <v>1.0316669999999999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43229949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2.8735861202194402E-2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3"/>
        <v>2.8735861202194402E-2</v>
      </c>
      <c r="Y1201" s="2">
        <f t="shared" si="164"/>
        <v>0</v>
      </c>
      <c r="Z1201" s="2">
        <f>IF(Y1201&gt;$W$1,HLOOKUP(Y1201,B1201:$U$2835,ROW($B$2836)-ROW($A1201),FALSE),0)</f>
        <v>0</v>
      </c>
      <c r="AA1201" s="2">
        <f t="shared" si="162"/>
        <v>0</v>
      </c>
      <c r="AB1201" s="2">
        <f>VLOOKUP(A1201,segment3_SB_quantity!$A$2:$B$2834,2,FALSE)</f>
        <v>1</v>
      </c>
      <c r="AC1201" s="3">
        <f t="shared" si="169"/>
        <v>1.3599999999999999E-2</v>
      </c>
      <c r="AD1201">
        <f t="shared" si="165"/>
        <v>0</v>
      </c>
      <c r="AE1201">
        <f t="shared" si="170"/>
        <v>1.0316669999999999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43259821</v>
      </c>
      <c r="B1202" s="2">
        <v>0</v>
      </c>
      <c r="C1202" s="2">
        <v>1.5077163421705001E-4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3"/>
        <v>1.5077163421705001E-4</v>
      </c>
      <c r="Y1202" s="2">
        <f t="shared" si="164"/>
        <v>0</v>
      </c>
      <c r="Z1202" s="2">
        <f>IF(Y1202&gt;$W$1,HLOOKUP(Y1202,B1202:$U$2835,ROW($B$2836)-ROW($A1202),FALSE),0)</f>
        <v>0</v>
      </c>
      <c r="AA1202" s="2">
        <f t="shared" si="162"/>
        <v>0</v>
      </c>
      <c r="AB1202" s="2">
        <f>VLOOKUP(A1202,segment3_SB_quantity!$A$2:$B$2834,2,FALSE)</f>
        <v>31</v>
      </c>
      <c r="AC1202" s="3">
        <f t="shared" si="169"/>
        <v>1.3599999999999999E-2</v>
      </c>
      <c r="AD1202">
        <f t="shared" si="165"/>
        <v>0</v>
      </c>
      <c r="AE1202">
        <f t="shared" si="170"/>
        <v>1.0316669999999999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43349579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2.5321525210233401E-6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3"/>
        <v>2.5321525210233401E-6</v>
      </c>
      <c r="Y1203" s="2">
        <f t="shared" si="164"/>
        <v>0</v>
      </c>
      <c r="Z1203" s="2">
        <f>IF(Y1203&gt;$W$1,HLOOKUP(Y1203,B1203:$U$2835,ROW($B$2836)-ROW($A1203),FALSE),0)</f>
        <v>0</v>
      </c>
      <c r="AA1203" s="2">
        <f t="shared" si="162"/>
        <v>0</v>
      </c>
      <c r="AB1203" s="2">
        <f>VLOOKUP(A1203,segment3_SB_quantity!$A$2:$B$2834,2,FALSE)</f>
        <v>142</v>
      </c>
      <c r="AC1203" s="3">
        <f t="shared" si="169"/>
        <v>1.3599999999999999E-2</v>
      </c>
      <c r="AD1203">
        <f t="shared" si="165"/>
        <v>0</v>
      </c>
      <c r="AE1203">
        <f t="shared" si="170"/>
        <v>1.0316669999999999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43359996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2.875010367667E-3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3"/>
        <v>2.875010367667E-3</v>
      </c>
      <c r="Y1204" s="2">
        <f t="shared" si="164"/>
        <v>0</v>
      </c>
      <c r="Z1204" s="2">
        <f>IF(Y1204&gt;$W$1,HLOOKUP(Y1204,B1204:$U$2835,ROW($B$2836)-ROW($A1204),FALSE),0)</f>
        <v>0</v>
      </c>
      <c r="AA1204" s="2">
        <f t="shared" si="162"/>
        <v>0</v>
      </c>
      <c r="AB1204" s="2">
        <f>VLOOKUP(A1204,segment3_SB_quantity!$A$2:$B$2834,2,FALSE)</f>
        <v>18</v>
      </c>
      <c r="AC1204" s="3">
        <f t="shared" si="169"/>
        <v>1.3599999999999999E-2</v>
      </c>
      <c r="AD1204">
        <f t="shared" si="165"/>
        <v>0</v>
      </c>
      <c r="AE1204">
        <f t="shared" si="170"/>
        <v>1.0316669999999999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43429730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1.41343719840398E-4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3"/>
        <v>1.41343719840398E-4</v>
      </c>
      <c r="Y1205" s="2">
        <f t="shared" si="164"/>
        <v>0</v>
      </c>
      <c r="Z1205" s="2">
        <f>IF(Y1205&gt;$W$1,HLOOKUP(Y1205,B1205:$U$2835,ROW($B$2836)-ROW($A1205),FALSE),0)</f>
        <v>0</v>
      </c>
      <c r="AA1205" s="2">
        <f t="shared" si="162"/>
        <v>0</v>
      </c>
      <c r="AB1205" s="2">
        <f>VLOOKUP(A1205,segment3_SB_quantity!$A$2:$B$2834,2,FALSE)</f>
        <v>73</v>
      </c>
      <c r="AC1205" s="3">
        <f t="shared" si="169"/>
        <v>1.3599999999999999E-2</v>
      </c>
      <c r="AD1205">
        <f t="shared" si="165"/>
        <v>0</v>
      </c>
      <c r="AE1205">
        <f t="shared" si="170"/>
        <v>1.0316669999999999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43469577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3"/>
        <v>0</v>
      </c>
      <c r="Y1206" s="2">
        <f t="shared" si="164"/>
        <v>0</v>
      </c>
      <c r="Z1206" s="2">
        <f>IF(Y1206&gt;$W$1,HLOOKUP(Y1206,B1206:$U$2835,ROW($B$2836)-ROW($A1206),FALSE),0)</f>
        <v>0</v>
      </c>
      <c r="AA1206" s="2">
        <f t="shared" si="162"/>
        <v>0</v>
      </c>
      <c r="AB1206" s="2">
        <f>VLOOKUP(A1206,segment3_SB_quantity!$A$2:$B$2834,2,FALSE)</f>
        <v>1</v>
      </c>
      <c r="AC1206" s="3">
        <f t="shared" si="169"/>
        <v>1.3599999999999999E-2</v>
      </c>
      <c r="AD1206">
        <f t="shared" si="165"/>
        <v>0</v>
      </c>
      <c r="AE1206">
        <f t="shared" si="170"/>
        <v>1.0316669999999999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43479654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0.26506053346682401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3"/>
        <v>0.26506053346682401</v>
      </c>
      <c r="Y1207" s="2">
        <f t="shared" si="164"/>
        <v>0</v>
      </c>
      <c r="Z1207" s="2">
        <f>IF(Y1207&gt;$W$1,HLOOKUP(Y1207,B1207:$U$2835,ROW($B$2836)-ROW($A1207),FALSE),0)</f>
        <v>0</v>
      </c>
      <c r="AA1207" s="2">
        <f t="shared" si="162"/>
        <v>0</v>
      </c>
      <c r="AB1207" s="2">
        <f>VLOOKUP(A1207,segment3_SB_quantity!$A$2:$B$2834,2,FALSE)</f>
        <v>193</v>
      </c>
      <c r="AC1207" s="3">
        <f t="shared" si="169"/>
        <v>1.3599999999999999E-2</v>
      </c>
      <c r="AD1207">
        <f t="shared" si="165"/>
        <v>0</v>
      </c>
      <c r="AE1207">
        <f t="shared" si="170"/>
        <v>1.0316669999999999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43499795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1.0331431911061201E-4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3"/>
        <v>1.0331431911061201E-4</v>
      </c>
      <c r="Y1208" s="2">
        <f t="shared" si="164"/>
        <v>0</v>
      </c>
      <c r="Z1208" s="2">
        <f>IF(Y1208&gt;$W$1,HLOOKUP(Y1208,B1208:$U$2835,ROW($B$2836)-ROW($A1208),FALSE),0)</f>
        <v>0</v>
      </c>
      <c r="AA1208" s="2">
        <f t="shared" si="162"/>
        <v>0</v>
      </c>
      <c r="AB1208" s="2">
        <f>VLOOKUP(A1208,segment3_SB_quantity!$A$2:$B$2834,2,FALSE)</f>
        <v>7</v>
      </c>
      <c r="AC1208" s="3">
        <f t="shared" si="169"/>
        <v>1.3599999999999999E-2</v>
      </c>
      <c r="AD1208">
        <f t="shared" si="165"/>
        <v>0</v>
      </c>
      <c r="AE1208">
        <f t="shared" si="170"/>
        <v>1.0316669999999999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43519730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3"/>
        <v>0</v>
      </c>
      <c r="Y1209" s="2">
        <f t="shared" si="164"/>
        <v>0</v>
      </c>
      <c r="Z1209" s="2">
        <f>IF(Y1209&gt;$W$1,HLOOKUP(Y1209,B1209:$U$2835,ROW($B$2836)-ROW($A1209),FALSE),0)</f>
        <v>0</v>
      </c>
      <c r="AA1209" s="2">
        <f t="shared" si="162"/>
        <v>0</v>
      </c>
      <c r="AB1209" s="2">
        <f>VLOOKUP(A1209,segment3_SB_quantity!$A$2:$B$2834,2,FALSE)</f>
        <v>6</v>
      </c>
      <c r="AC1209" s="3">
        <f t="shared" si="169"/>
        <v>1.3599999999999999E-2</v>
      </c>
      <c r="AD1209">
        <f t="shared" si="165"/>
        <v>0</v>
      </c>
      <c r="AE1209">
        <f t="shared" si="170"/>
        <v>1.0316669999999999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43599814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3.3270357666538701E-3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3"/>
        <v>3.3270357666538701E-3</v>
      </c>
      <c r="Y1210" s="2">
        <f t="shared" si="164"/>
        <v>0</v>
      </c>
      <c r="Z1210" s="2">
        <f>IF(Y1210&gt;$W$1,HLOOKUP(Y1210,B1210:$U$2835,ROW($B$2836)-ROW($A1210),FALSE),0)</f>
        <v>0</v>
      </c>
      <c r="AA1210" s="2">
        <f t="shared" si="162"/>
        <v>0</v>
      </c>
      <c r="AB1210" s="2">
        <f>VLOOKUP(A1210,segment3_SB_quantity!$A$2:$B$2834,2,FALSE)</f>
        <v>55</v>
      </c>
      <c r="AC1210" s="3">
        <f t="shared" si="169"/>
        <v>1.3599999999999999E-2</v>
      </c>
      <c r="AD1210">
        <f t="shared" si="165"/>
        <v>0</v>
      </c>
      <c r="AE1210">
        <f t="shared" si="170"/>
        <v>1.0316669999999999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43609830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2.2320286470539298E-21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3"/>
        <v>2.2320286470539298E-21</v>
      </c>
      <c r="Y1211" s="2">
        <f t="shared" si="164"/>
        <v>0</v>
      </c>
      <c r="Z1211" s="2">
        <f>IF(Y1211&gt;$W$1,HLOOKUP(Y1211,B1211:$U$2835,ROW($B$2836)-ROW($A1211),FALSE),0)</f>
        <v>0</v>
      </c>
      <c r="AA1211" s="2">
        <f t="shared" si="162"/>
        <v>0</v>
      </c>
      <c r="AB1211" s="2">
        <f>VLOOKUP(A1211,segment3_SB_quantity!$A$2:$B$2834,2,FALSE)</f>
        <v>2</v>
      </c>
      <c r="AC1211" s="3">
        <f t="shared" si="169"/>
        <v>1.3599999999999999E-2</v>
      </c>
      <c r="AD1211">
        <f t="shared" si="165"/>
        <v>0</v>
      </c>
      <c r="AE1211">
        <f t="shared" si="170"/>
        <v>1.0316669999999999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43689784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9.4488588709818494E-9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3"/>
        <v>9.4488588709818494E-9</v>
      </c>
      <c r="Y1212" s="2">
        <f t="shared" si="164"/>
        <v>0</v>
      </c>
      <c r="Z1212" s="2">
        <f>IF(Y1212&gt;$W$1,HLOOKUP(Y1212,B1212:$U$2835,ROW($B$2836)-ROW($A1212),FALSE),0)</f>
        <v>0</v>
      </c>
      <c r="AA1212" s="2">
        <f t="shared" si="162"/>
        <v>0</v>
      </c>
      <c r="AB1212" s="2">
        <f>VLOOKUP(A1212,segment3_SB_quantity!$A$2:$B$2834,2,FALSE)</f>
        <v>6</v>
      </c>
      <c r="AC1212" s="3">
        <f t="shared" si="169"/>
        <v>1.3599999999999999E-2</v>
      </c>
      <c r="AD1212">
        <f t="shared" si="165"/>
        <v>0</v>
      </c>
      <c r="AE1212">
        <f t="shared" si="170"/>
        <v>1.0316669999999999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43689965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3"/>
        <v>0</v>
      </c>
      <c r="Y1213" s="2">
        <f t="shared" si="164"/>
        <v>0</v>
      </c>
      <c r="Z1213" s="2">
        <f>IF(Y1213&gt;$W$1,HLOOKUP(Y1213,B1213:$U$2835,ROW($B$2836)-ROW($A1213),FALSE),0)</f>
        <v>0</v>
      </c>
      <c r="AA1213" s="2">
        <f t="shared" si="162"/>
        <v>0</v>
      </c>
      <c r="AB1213" s="2">
        <f>VLOOKUP(A1213,segment3_SB_quantity!$A$2:$B$2834,2,FALSE)</f>
        <v>3</v>
      </c>
      <c r="AC1213" s="3">
        <f t="shared" si="169"/>
        <v>1.3599999999999999E-2</v>
      </c>
      <c r="AD1213">
        <f t="shared" si="165"/>
        <v>0</v>
      </c>
      <c r="AE1213">
        <f t="shared" si="170"/>
        <v>1.0316669999999999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43739929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7.2021832152351398E-4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3"/>
        <v>7.2021832152351398E-4</v>
      </c>
      <c r="Y1214" s="2">
        <f t="shared" si="164"/>
        <v>0</v>
      </c>
      <c r="Z1214" s="2">
        <f>IF(Y1214&gt;$W$1,HLOOKUP(Y1214,B1214:$U$2835,ROW($B$2836)-ROW($A1214),FALSE),0)</f>
        <v>0</v>
      </c>
      <c r="AA1214" s="2">
        <f t="shared" si="162"/>
        <v>0</v>
      </c>
      <c r="AB1214" s="2">
        <f>VLOOKUP(A1214,segment3_SB_quantity!$A$2:$B$2834,2,FALSE)</f>
        <v>21</v>
      </c>
      <c r="AC1214" s="3">
        <f t="shared" si="169"/>
        <v>1.3599999999999999E-2</v>
      </c>
      <c r="AD1214">
        <f t="shared" si="165"/>
        <v>0</v>
      </c>
      <c r="AE1214">
        <f t="shared" si="170"/>
        <v>1.0316669999999999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43849896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2.8751620690177899E-3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3"/>
        <v>2.8751620690177899E-3</v>
      </c>
      <c r="Y1215" s="2">
        <f t="shared" si="164"/>
        <v>0</v>
      </c>
      <c r="Z1215" s="2">
        <f>IF(Y1215&gt;$W$1,HLOOKUP(Y1215,B1215:$U$2835,ROW($B$2836)-ROW($A1215),FALSE),0)</f>
        <v>0</v>
      </c>
      <c r="AA1215" s="2">
        <f t="shared" si="162"/>
        <v>0</v>
      </c>
      <c r="AB1215" s="2">
        <f>VLOOKUP(A1215,segment3_SB_quantity!$A$2:$B$2834,2,FALSE)</f>
        <v>53</v>
      </c>
      <c r="AC1215" s="3">
        <f t="shared" si="169"/>
        <v>1.3599999999999999E-2</v>
      </c>
      <c r="AD1215">
        <f t="shared" si="165"/>
        <v>0</v>
      </c>
      <c r="AE1215">
        <f t="shared" si="170"/>
        <v>1.0316669999999999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43899957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3"/>
        <v>0</v>
      </c>
      <c r="Y1216" s="2">
        <f t="shared" si="164"/>
        <v>0</v>
      </c>
      <c r="Z1216" s="2">
        <f>IF(Y1216&gt;$W$1,HLOOKUP(Y1216,B1216:$U$2835,ROW($B$2836)-ROW($A1216),FALSE),0)</f>
        <v>0</v>
      </c>
      <c r="AA1216" s="2">
        <f t="shared" si="162"/>
        <v>0</v>
      </c>
      <c r="AB1216" s="2">
        <f>VLOOKUP(A1216,segment3_SB_quantity!$A$2:$B$2834,2,FALSE)</f>
        <v>4</v>
      </c>
      <c r="AC1216" s="3">
        <f t="shared" si="169"/>
        <v>1.3599999999999999E-2</v>
      </c>
      <c r="AD1216">
        <f t="shared" si="165"/>
        <v>0</v>
      </c>
      <c r="AE1216">
        <f t="shared" si="170"/>
        <v>1.0316669999999999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43909908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0.76867417179960695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3"/>
        <v>0.76867417179960695</v>
      </c>
      <c r="Y1217" s="2">
        <f t="shared" si="164"/>
        <v>0.76867417179960695</v>
      </c>
      <c r="Z1217" s="2" t="str">
        <f>IF(Y1217&gt;$W$1,HLOOKUP(Y1217,B1217:$U$2835,ROW($B$2836)-ROW($A1217),FALSE),0)</f>
        <v>P_OL11</v>
      </c>
      <c r="AA1217" s="2">
        <f t="shared" si="162"/>
        <v>0.52499999999999991</v>
      </c>
      <c r="AB1217" s="2">
        <f>VLOOKUP(A1217,segment3_SB_quantity!$A$2:$B$2834,2,FALSE)</f>
        <v>18</v>
      </c>
      <c r="AC1217" s="3">
        <f t="shared" si="169"/>
        <v>1.3599999999999999E-2</v>
      </c>
      <c r="AD1217">
        <f t="shared" si="165"/>
        <v>0.24479999999999999</v>
      </c>
      <c r="AE1217">
        <f t="shared" si="170"/>
        <v>1.0316669999999999</v>
      </c>
      <c r="AF1217" s="2">
        <f t="shared" si="166"/>
        <v>0.25255208159999998</v>
      </c>
      <c r="AG1217" s="2">
        <f t="shared" si="167"/>
        <v>0.13258984283999994</v>
      </c>
      <c r="AH1217" s="1">
        <f t="shared" si="168"/>
        <v>1.9047619047619053</v>
      </c>
    </row>
    <row r="1218" spans="1:34" x14ac:dyDescent="0.55000000000000004">
      <c r="A1218">
        <v>43919911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2.2808358159200001E-3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3"/>
        <v>2.2808358159200001E-3</v>
      </c>
      <c r="Y1218" s="2">
        <f t="shared" si="164"/>
        <v>0</v>
      </c>
      <c r="Z1218" s="2">
        <f>IF(Y1218&gt;$W$1,HLOOKUP(Y1218,B1218:$U$2835,ROW($B$2836)-ROW($A1218),FALSE),0)</f>
        <v>0</v>
      </c>
      <c r="AA1218" s="2">
        <f t="shared" ref="AA1218:AA1281" si="171">IF(Z1218&gt;0,HLOOKUP(Z1218,$B$2835:$U$2836,2,FALSE),0)</f>
        <v>0</v>
      </c>
      <c r="AB1218" s="2">
        <f>VLOOKUP(A1218,segment3_SB_quantity!$A$2:$B$2834,2,FALSE)</f>
        <v>4</v>
      </c>
      <c r="AC1218" s="3">
        <f t="shared" si="169"/>
        <v>1.3599999999999999E-2</v>
      </c>
      <c r="AD1218">
        <f t="shared" si="165"/>
        <v>0</v>
      </c>
      <c r="AE1218">
        <f t="shared" si="170"/>
        <v>1.0316669999999999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43989934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7.3942839281881598E-4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2">MAX(B1219:U1219)</f>
        <v>7.3942839281881598E-4</v>
      </c>
      <c r="Y1219" s="2">
        <f t="shared" ref="Y1219:Y1282" si="173">IF(X1219&gt;$W$1,X1219,0)</f>
        <v>0</v>
      </c>
      <c r="Z1219" s="2">
        <f>IF(Y1219&gt;$W$1,HLOOKUP(Y1219,B1219:$U$2835,ROW($B$2836)-ROW($A1219),FALSE),0)</f>
        <v>0</v>
      </c>
      <c r="AA1219" s="2">
        <f t="shared" si="171"/>
        <v>0</v>
      </c>
      <c r="AB1219" s="2">
        <f>VLOOKUP(A1219,segment3_SB_quantity!$A$2:$B$2834,2,FALSE)</f>
        <v>3</v>
      </c>
      <c r="AC1219" s="3">
        <f t="shared" si="169"/>
        <v>1.3599999999999999E-2</v>
      </c>
      <c r="AD1219">
        <f t="shared" ref="AD1219:AD1282" si="174">IF(AA1219&gt;0,AB1219*AC1219,0)</f>
        <v>0</v>
      </c>
      <c r="AE1219">
        <f t="shared" si="170"/>
        <v>1.0316669999999999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43999747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2.9282200292880399E-4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2"/>
        <v>2.9282200292880399E-4</v>
      </c>
      <c r="Y1220" s="2">
        <f t="shared" si="173"/>
        <v>0</v>
      </c>
      <c r="Z1220" s="2">
        <f>IF(Y1220&gt;$W$1,HLOOKUP(Y1220,B1220:$U$2835,ROW($B$2836)-ROW($A1220),FALSE),0)</f>
        <v>0</v>
      </c>
      <c r="AA1220" s="2">
        <f t="shared" si="171"/>
        <v>0</v>
      </c>
      <c r="AB1220" s="2">
        <f>VLOOKUP(A1220,segment3_SB_quantity!$A$2:$B$2834,2,FALSE)</f>
        <v>191</v>
      </c>
      <c r="AC1220" s="3">
        <f t="shared" ref="AC1220:AC1283" si="178">AC1219</f>
        <v>1.3599999999999999E-2</v>
      </c>
      <c r="AD1220">
        <f t="shared" si="174"/>
        <v>0</v>
      </c>
      <c r="AE1220">
        <f t="shared" ref="AE1220:AE1283" si="179">AE1219</f>
        <v>1.0316669999999999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44019808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2"/>
        <v>0</v>
      </c>
      <c r="Y1221" s="2">
        <f t="shared" si="173"/>
        <v>0</v>
      </c>
      <c r="Z1221" s="2">
        <f>IF(Y1221&gt;$W$1,HLOOKUP(Y1221,B1221:$U$2835,ROW($B$2836)-ROW($A1221),FALSE),0)</f>
        <v>0</v>
      </c>
      <c r="AA1221" s="2">
        <f t="shared" si="171"/>
        <v>0</v>
      </c>
      <c r="AB1221" s="2">
        <f>VLOOKUP(A1221,segment3_SB_quantity!$A$2:$B$2834,2,FALSE)</f>
        <v>4</v>
      </c>
      <c r="AC1221" s="3">
        <f t="shared" si="178"/>
        <v>1.3599999999999999E-2</v>
      </c>
      <c r="AD1221">
        <f t="shared" si="174"/>
        <v>0</v>
      </c>
      <c r="AE1221">
        <f t="shared" si="179"/>
        <v>1.0316669999999999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44029996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2"/>
        <v>0</v>
      </c>
      <c r="Y1222" s="2">
        <f t="shared" si="173"/>
        <v>0</v>
      </c>
      <c r="Z1222" s="2">
        <f>IF(Y1222&gt;$W$1,HLOOKUP(Y1222,B1222:$U$2835,ROW($B$2836)-ROW($A1222),FALSE),0)</f>
        <v>0</v>
      </c>
      <c r="AA1222" s="2">
        <f t="shared" si="171"/>
        <v>0</v>
      </c>
      <c r="AB1222" s="2">
        <f>VLOOKUP(A1222,segment3_SB_quantity!$A$2:$B$2834,2,FALSE)</f>
        <v>1</v>
      </c>
      <c r="AC1222" s="3">
        <f t="shared" si="178"/>
        <v>1.3599999999999999E-2</v>
      </c>
      <c r="AD1222">
        <f t="shared" si="174"/>
        <v>0</v>
      </c>
      <c r="AE1222">
        <f t="shared" si="179"/>
        <v>1.0316669999999999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44059660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2"/>
        <v>0</v>
      </c>
      <c r="Y1223" s="2">
        <f t="shared" si="173"/>
        <v>0</v>
      </c>
      <c r="Z1223" s="2">
        <f>IF(Y1223&gt;$W$1,HLOOKUP(Y1223,B1223:$U$2835,ROW($B$2836)-ROW($A1223),FALSE),0)</f>
        <v>0</v>
      </c>
      <c r="AA1223" s="2">
        <f t="shared" si="171"/>
        <v>0</v>
      </c>
      <c r="AB1223" s="2">
        <f>VLOOKUP(A1223,segment3_SB_quantity!$A$2:$B$2834,2,FALSE)</f>
        <v>1</v>
      </c>
      <c r="AC1223" s="3">
        <f t="shared" si="178"/>
        <v>1.3599999999999999E-2</v>
      </c>
      <c r="AD1223">
        <f t="shared" si="174"/>
        <v>0</v>
      </c>
      <c r="AE1223">
        <f t="shared" si="179"/>
        <v>1.0316669999999999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44059943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2.82259109871391E-3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2"/>
        <v>2.82259109871391E-3</v>
      </c>
      <c r="Y1224" s="2">
        <f t="shared" si="173"/>
        <v>0</v>
      </c>
      <c r="Z1224" s="2">
        <f>IF(Y1224&gt;$W$1,HLOOKUP(Y1224,B1224:$U$2835,ROW($B$2836)-ROW($A1224),FALSE),0)</f>
        <v>0</v>
      </c>
      <c r="AA1224" s="2">
        <f t="shared" si="171"/>
        <v>0</v>
      </c>
      <c r="AB1224" s="2">
        <f>VLOOKUP(A1224,segment3_SB_quantity!$A$2:$B$2834,2,FALSE)</f>
        <v>32</v>
      </c>
      <c r="AC1224" s="3">
        <f t="shared" si="178"/>
        <v>1.3599999999999999E-2</v>
      </c>
      <c r="AD1224">
        <f t="shared" si="174"/>
        <v>0</v>
      </c>
      <c r="AE1224">
        <f t="shared" si="179"/>
        <v>1.0316669999999999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44099958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3.3228162747713499E-9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2"/>
        <v>3.3228162747713499E-9</v>
      </c>
      <c r="Y1225" s="2">
        <f t="shared" si="173"/>
        <v>0</v>
      </c>
      <c r="Z1225" s="2">
        <f>IF(Y1225&gt;$W$1,HLOOKUP(Y1225,B1225:$U$2835,ROW($B$2836)-ROW($A1225),FALSE),0)</f>
        <v>0</v>
      </c>
      <c r="AA1225" s="2">
        <f t="shared" si="171"/>
        <v>0</v>
      </c>
      <c r="AB1225" s="2">
        <f>VLOOKUP(A1225,segment3_SB_quantity!$A$2:$B$2834,2,FALSE)</f>
        <v>3</v>
      </c>
      <c r="AC1225" s="3">
        <f t="shared" si="178"/>
        <v>1.3599999999999999E-2</v>
      </c>
      <c r="AD1225">
        <f t="shared" si="174"/>
        <v>0</v>
      </c>
      <c r="AE1225">
        <f t="shared" si="179"/>
        <v>1.0316669999999999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44149579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4.0006077257301499E-4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2"/>
        <v>4.0006077257301499E-4</v>
      </c>
      <c r="Y1226" s="2">
        <f t="shared" si="173"/>
        <v>0</v>
      </c>
      <c r="Z1226" s="2">
        <f>IF(Y1226&gt;$W$1,HLOOKUP(Y1226,B1226:$U$2835,ROW($B$2836)-ROW($A1226),FALSE),0)</f>
        <v>0</v>
      </c>
      <c r="AA1226" s="2">
        <f t="shared" si="171"/>
        <v>0</v>
      </c>
      <c r="AB1226" s="2">
        <f>VLOOKUP(A1226,segment3_SB_quantity!$A$2:$B$2834,2,FALSE)</f>
        <v>6</v>
      </c>
      <c r="AC1226" s="3">
        <f t="shared" si="178"/>
        <v>1.3599999999999999E-2</v>
      </c>
      <c r="AD1226">
        <f t="shared" si="174"/>
        <v>0</v>
      </c>
      <c r="AE1226">
        <f t="shared" si="179"/>
        <v>1.0316669999999999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44209751</v>
      </c>
      <c r="B1227" s="2">
        <v>0</v>
      </c>
      <c r="C1227" s="2">
        <v>0</v>
      </c>
      <c r="D1227" s="2">
        <v>0</v>
      </c>
      <c r="E1227" s="2">
        <v>1.3317075036235001E-2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2"/>
        <v>1.3317075036235001E-2</v>
      </c>
      <c r="Y1227" s="2">
        <f t="shared" si="173"/>
        <v>0</v>
      </c>
      <c r="Z1227" s="2">
        <f>IF(Y1227&gt;$W$1,HLOOKUP(Y1227,B1227:$U$2835,ROW($B$2836)-ROW($A1227),FALSE),0)</f>
        <v>0</v>
      </c>
      <c r="AA1227" s="2">
        <f t="shared" si="171"/>
        <v>0</v>
      </c>
      <c r="AB1227" s="2">
        <f>VLOOKUP(A1227,segment3_SB_quantity!$A$2:$B$2834,2,FALSE)</f>
        <v>58</v>
      </c>
      <c r="AC1227" s="3">
        <f t="shared" si="178"/>
        <v>1.3599999999999999E-2</v>
      </c>
      <c r="AD1227">
        <f t="shared" si="174"/>
        <v>0</v>
      </c>
      <c r="AE1227">
        <f t="shared" si="179"/>
        <v>1.0316669999999999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44269946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0.64731018627074299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2"/>
        <v>0.64731018627074299</v>
      </c>
      <c r="Y1228" s="2">
        <f t="shared" si="173"/>
        <v>0.64731018627074299</v>
      </c>
      <c r="Z1228" s="2" t="str">
        <f>IF(Y1228&gt;$W$1,HLOOKUP(Y1228,B1228:$U$2835,ROW($B$2836)-ROW($A1228),FALSE),0)</f>
        <v>P_OL10</v>
      </c>
      <c r="AA1228" s="2">
        <f t="shared" si="171"/>
        <v>0.47499999999999992</v>
      </c>
      <c r="AB1228" s="2">
        <f>VLOOKUP(A1228,segment3_SB_quantity!$A$2:$B$2834,2,FALSE)</f>
        <v>189</v>
      </c>
      <c r="AC1228" s="3">
        <f t="shared" si="178"/>
        <v>1.3599999999999999E-2</v>
      </c>
      <c r="AD1228">
        <f t="shared" si="174"/>
        <v>2.5703999999999998</v>
      </c>
      <c r="AE1228">
        <f t="shared" si="179"/>
        <v>1.0316669999999999</v>
      </c>
      <c r="AF1228" s="2">
        <f t="shared" si="175"/>
        <v>2.6517968567999994</v>
      </c>
      <c r="AG1228" s="2">
        <f t="shared" si="176"/>
        <v>1.2596035069799996</v>
      </c>
      <c r="AH1228" s="1">
        <f t="shared" si="177"/>
        <v>2.1052631578947372</v>
      </c>
    </row>
    <row r="1229" spans="1:34" x14ac:dyDescent="0.55000000000000004">
      <c r="A1229">
        <v>44299729</v>
      </c>
      <c r="B1229" s="2">
        <v>0</v>
      </c>
      <c r="C1229" s="2">
        <v>0</v>
      </c>
      <c r="D1229" s="2">
        <v>0</v>
      </c>
      <c r="E1229" s="2">
        <v>8.1957105642710901E-3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2"/>
        <v>8.1957105642710901E-3</v>
      </c>
      <c r="Y1229" s="2">
        <f t="shared" si="173"/>
        <v>0</v>
      </c>
      <c r="Z1229" s="2">
        <f>IF(Y1229&gt;$W$1,HLOOKUP(Y1229,B1229:$U$2835,ROW($B$2836)-ROW($A1229),FALSE),0)</f>
        <v>0</v>
      </c>
      <c r="AA1229" s="2">
        <f t="shared" si="171"/>
        <v>0</v>
      </c>
      <c r="AB1229" s="2">
        <f>VLOOKUP(A1229,segment3_SB_quantity!$A$2:$B$2834,2,FALSE)</f>
        <v>30</v>
      </c>
      <c r="AC1229" s="3">
        <f t="shared" si="178"/>
        <v>1.3599999999999999E-2</v>
      </c>
      <c r="AD1229">
        <f t="shared" si="174"/>
        <v>0</v>
      </c>
      <c r="AE1229">
        <f t="shared" si="179"/>
        <v>1.0316669999999999</v>
      </c>
      <c r="AF1229" s="2">
        <f t="shared" si="175"/>
        <v>0</v>
      </c>
      <c r="AG1229" s="2">
        <f t="shared" si="176"/>
        <v>0</v>
      </c>
      <c r="AH1229" s="1">
        <f t="shared" si="177"/>
        <v>0</v>
      </c>
    </row>
    <row r="1230" spans="1:34" x14ac:dyDescent="0.55000000000000004">
      <c r="A1230">
        <v>44319574</v>
      </c>
      <c r="B1230" s="2">
        <v>0</v>
      </c>
      <c r="C1230" s="2">
        <v>0</v>
      </c>
      <c r="D1230" s="2">
        <v>0</v>
      </c>
      <c r="E1230" s="2">
        <v>3.7245132508585202E-2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2"/>
        <v>3.7245132508585202E-2</v>
      </c>
      <c r="Y1230" s="2">
        <f t="shared" si="173"/>
        <v>0</v>
      </c>
      <c r="Z1230" s="2">
        <f>IF(Y1230&gt;$W$1,HLOOKUP(Y1230,B1230:$U$2835,ROW($B$2836)-ROW($A1230),FALSE),0)</f>
        <v>0</v>
      </c>
      <c r="AA1230" s="2">
        <f t="shared" si="171"/>
        <v>0</v>
      </c>
      <c r="AB1230" s="2">
        <f>VLOOKUP(A1230,segment3_SB_quantity!$A$2:$B$2834,2,FALSE)</f>
        <v>51</v>
      </c>
      <c r="AC1230" s="3">
        <f t="shared" si="178"/>
        <v>1.3599999999999999E-2</v>
      </c>
      <c r="AD1230">
        <f t="shared" si="174"/>
        <v>0</v>
      </c>
      <c r="AE1230">
        <f t="shared" si="179"/>
        <v>1.0316669999999999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44349990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1.6431699806105501E-3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2"/>
        <v>1.6431699806105501E-3</v>
      </c>
      <c r="Y1231" s="2">
        <f t="shared" si="173"/>
        <v>0</v>
      </c>
      <c r="Z1231" s="2">
        <f>IF(Y1231&gt;$W$1,HLOOKUP(Y1231,B1231:$U$2835,ROW($B$2836)-ROW($A1231),FALSE),0)</f>
        <v>0</v>
      </c>
      <c r="AA1231" s="2">
        <f t="shared" si="171"/>
        <v>0</v>
      </c>
      <c r="AB1231" s="2">
        <f>VLOOKUP(A1231,segment3_SB_quantity!$A$2:$B$2834,2,FALSE)</f>
        <v>14</v>
      </c>
      <c r="AC1231" s="3">
        <f t="shared" si="178"/>
        <v>1.3599999999999999E-2</v>
      </c>
      <c r="AD1231">
        <f t="shared" si="174"/>
        <v>0</v>
      </c>
      <c r="AE1231">
        <f t="shared" si="179"/>
        <v>1.0316669999999999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44379899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2"/>
        <v>0</v>
      </c>
      <c r="Y1232" s="2">
        <f t="shared" si="173"/>
        <v>0</v>
      </c>
      <c r="Z1232" s="2">
        <f>IF(Y1232&gt;$W$1,HLOOKUP(Y1232,B1232:$U$2835,ROW($B$2836)-ROW($A1232),FALSE),0)</f>
        <v>0</v>
      </c>
      <c r="AA1232" s="2">
        <f t="shared" si="171"/>
        <v>0</v>
      </c>
      <c r="AB1232" s="2">
        <f>VLOOKUP(A1232,segment3_SB_quantity!$A$2:$B$2834,2,FALSE)</f>
        <v>20</v>
      </c>
      <c r="AC1232" s="3">
        <f t="shared" si="178"/>
        <v>1.3599999999999999E-2</v>
      </c>
      <c r="AD1232">
        <f t="shared" si="174"/>
        <v>0</v>
      </c>
      <c r="AE1232">
        <f t="shared" si="179"/>
        <v>1.0316669999999999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44419881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2.3384410274557598E-9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2"/>
        <v>2.3384410274557598E-9</v>
      </c>
      <c r="Y1233" s="2">
        <f t="shared" si="173"/>
        <v>0</v>
      </c>
      <c r="Z1233" s="2">
        <f>IF(Y1233&gt;$W$1,HLOOKUP(Y1233,B1233:$U$2835,ROW($B$2836)-ROW($A1233),FALSE),0)</f>
        <v>0</v>
      </c>
      <c r="AA1233" s="2">
        <f t="shared" si="171"/>
        <v>0</v>
      </c>
      <c r="AB1233" s="2">
        <f>VLOOKUP(A1233,segment3_SB_quantity!$A$2:$B$2834,2,FALSE)</f>
        <v>9</v>
      </c>
      <c r="AC1233" s="3">
        <f t="shared" si="178"/>
        <v>1.3599999999999999E-2</v>
      </c>
      <c r="AD1233">
        <f t="shared" si="174"/>
        <v>0</v>
      </c>
      <c r="AE1233">
        <f t="shared" si="179"/>
        <v>1.0316669999999999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44439790</v>
      </c>
      <c r="B1234" s="2">
        <v>0</v>
      </c>
      <c r="C1234" s="2">
        <v>0</v>
      </c>
      <c r="D1234" s="2">
        <v>0</v>
      </c>
      <c r="E1234" s="2">
        <v>1.58655707938123E-2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2"/>
        <v>1.58655707938123E-2</v>
      </c>
      <c r="Y1234" s="2">
        <f t="shared" si="173"/>
        <v>0</v>
      </c>
      <c r="Z1234" s="2">
        <f>IF(Y1234&gt;$W$1,HLOOKUP(Y1234,B1234:$U$2835,ROW($B$2836)-ROW($A1234),FALSE),0)</f>
        <v>0</v>
      </c>
      <c r="AA1234" s="2">
        <f t="shared" si="171"/>
        <v>0</v>
      </c>
      <c r="AB1234" s="2">
        <f>VLOOKUP(A1234,segment3_SB_quantity!$A$2:$B$2834,2,FALSE)</f>
        <v>25</v>
      </c>
      <c r="AC1234" s="3">
        <f t="shared" si="178"/>
        <v>1.3599999999999999E-2</v>
      </c>
      <c r="AD1234">
        <f t="shared" si="174"/>
        <v>0</v>
      </c>
      <c r="AE1234">
        <f t="shared" si="179"/>
        <v>1.0316669999999999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44459982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0.43793378776789399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2"/>
        <v>0.43793378776789399</v>
      </c>
      <c r="Y1235" s="2">
        <f t="shared" si="173"/>
        <v>0</v>
      </c>
      <c r="Z1235" s="2">
        <f>IF(Y1235&gt;$W$1,HLOOKUP(Y1235,B1235:$U$2835,ROW($B$2836)-ROW($A1235),FALSE),0)</f>
        <v>0</v>
      </c>
      <c r="AA1235" s="2">
        <f t="shared" si="171"/>
        <v>0</v>
      </c>
      <c r="AB1235" s="2">
        <f>VLOOKUP(A1235,segment3_SB_quantity!$A$2:$B$2834,2,FALSE)</f>
        <v>65</v>
      </c>
      <c r="AC1235" s="3">
        <f t="shared" si="178"/>
        <v>1.3599999999999999E-2</v>
      </c>
      <c r="AD1235">
        <f t="shared" si="174"/>
        <v>0</v>
      </c>
      <c r="AE1235">
        <f t="shared" si="179"/>
        <v>1.0316669999999999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44529936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4.2242633499220601E-4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2"/>
        <v>4.2242633499220601E-4</v>
      </c>
      <c r="Y1236" s="2">
        <f t="shared" si="173"/>
        <v>0</v>
      </c>
      <c r="Z1236" s="2">
        <f>IF(Y1236&gt;$W$1,HLOOKUP(Y1236,B1236:$U$2835,ROW($B$2836)-ROW($A1236),FALSE),0)</f>
        <v>0</v>
      </c>
      <c r="AA1236" s="2">
        <f t="shared" si="171"/>
        <v>0</v>
      </c>
      <c r="AB1236" s="2">
        <f>VLOOKUP(A1236,segment3_SB_quantity!$A$2:$B$2834,2,FALSE)</f>
        <v>33</v>
      </c>
      <c r="AC1236" s="3">
        <f t="shared" si="178"/>
        <v>1.3599999999999999E-2</v>
      </c>
      <c r="AD1236">
        <f t="shared" si="174"/>
        <v>0</v>
      </c>
      <c r="AE1236">
        <f t="shared" si="179"/>
        <v>1.0316669999999999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44729957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5.5734190293647895E-23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2"/>
        <v>5.5734190293647895E-23</v>
      </c>
      <c r="Y1237" s="2">
        <f t="shared" si="173"/>
        <v>0</v>
      </c>
      <c r="Z1237" s="2">
        <f>IF(Y1237&gt;$W$1,HLOOKUP(Y1237,B1237:$U$2835,ROW($B$2836)-ROW($A1237),FALSE),0)</f>
        <v>0</v>
      </c>
      <c r="AA1237" s="2">
        <f t="shared" si="171"/>
        <v>0</v>
      </c>
      <c r="AB1237" s="2">
        <f>VLOOKUP(A1237,segment3_SB_quantity!$A$2:$B$2834,2,FALSE)</f>
        <v>44</v>
      </c>
      <c r="AC1237" s="3">
        <f t="shared" si="178"/>
        <v>1.3599999999999999E-2</v>
      </c>
      <c r="AD1237">
        <f t="shared" si="174"/>
        <v>0</v>
      </c>
      <c r="AE1237">
        <f t="shared" si="179"/>
        <v>1.0316669999999999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44769894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1.43922636182788E-2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2"/>
        <v>1.43922636182788E-2</v>
      </c>
      <c r="Y1238" s="2">
        <f t="shared" si="173"/>
        <v>0</v>
      </c>
      <c r="Z1238" s="2">
        <f>IF(Y1238&gt;$W$1,HLOOKUP(Y1238,B1238:$U$2835,ROW($B$2836)-ROW($A1238),FALSE),0)</f>
        <v>0</v>
      </c>
      <c r="AA1238" s="2">
        <f t="shared" si="171"/>
        <v>0</v>
      </c>
      <c r="AB1238" s="2">
        <f>VLOOKUP(A1238,segment3_SB_quantity!$A$2:$B$2834,2,FALSE)</f>
        <v>35</v>
      </c>
      <c r="AC1238" s="3">
        <f t="shared" si="178"/>
        <v>1.3599999999999999E-2</v>
      </c>
      <c r="AD1238">
        <f t="shared" si="174"/>
        <v>0</v>
      </c>
      <c r="AE1238">
        <f t="shared" si="179"/>
        <v>1.0316669999999999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44829828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6.4569595928798496E-20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2"/>
        <v>6.4569595928798496E-20</v>
      </c>
      <c r="Y1239" s="2">
        <f t="shared" si="173"/>
        <v>0</v>
      </c>
      <c r="Z1239" s="2">
        <f>IF(Y1239&gt;$W$1,HLOOKUP(Y1239,B1239:$U$2835,ROW($B$2836)-ROW($A1239),FALSE),0)</f>
        <v>0</v>
      </c>
      <c r="AA1239" s="2">
        <f t="shared" si="171"/>
        <v>0</v>
      </c>
      <c r="AB1239" s="2">
        <f>VLOOKUP(A1239,segment3_SB_quantity!$A$2:$B$2834,2,FALSE)</f>
        <v>41</v>
      </c>
      <c r="AC1239" s="3">
        <f t="shared" si="178"/>
        <v>1.3599999999999999E-2</v>
      </c>
      <c r="AD1239">
        <f t="shared" si="174"/>
        <v>0</v>
      </c>
      <c r="AE1239">
        <f t="shared" si="179"/>
        <v>1.0316669999999999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44889575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1.8344372371855398E-2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2"/>
        <v>1.8344372371855398E-2</v>
      </c>
      <c r="Y1240" s="2">
        <f t="shared" si="173"/>
        <v>0</v>
      </c>
      <c r="Z1240" s="2">
        <f>IF(Y1240&gt;$W$1,HLOOKUP(Y1240,B1240:$U$2835,ROW($B$2836)-ROW($A1240),FALSE),0)</f>
        <v>0</v>
      </c>
      <c r="AA1240" s="2">
        <f t="shared" si="171"/>
        <v>0</v>
      </c>
      <c r="AB1240" s="2">
        <f>VLOOKUP(A1240,segment3_SB_quantity!$A$2:$B$2834,2,FALSE)</f>
        <v>4</v>
      </c>
      <c r="AC1240" s="3">
        <f t="shared" si="178"/>
        <v>1.3599999999999999E-2</v>
      </c>
      <c r="AD1240">
        <f t="shared" si="174"/>
        <v>0</v>
      </c>
      <c r="AE1240">
        <f t="shared" si="179"/>
        <v>1.0316669999999999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44969803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6.7630995597627294E-2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2"/>
        <v>6.7630995597627294E-2</v>
      </c>
      <c r="Y1241" s="2">
        <f t="shared" si="173"/>
        <v>0</v>
      </c>
      <c r="Z1241" s="2">
        <f>IF(Y1241&gt;$W$1,HLOOKUP(Y1241,B1241:$U$2835,ROW($B$2836)-ROW($A1241),FALSE),0)</f>
        <v>0</v>
      </c>
      <c r="AA1241" s="2">
        <f t="shared" si="171"/>
        <v>0</v>
      </c>
      <c r="AB1241" s="2">
        <f>VLOOKUP(A1241,segment3_SB_quantity!$A$2:$B$2834,2,FALSE)</f>
        <v>114</v>
      </c>
      <c r="AC1241" s="3">
        <f t="shared" si="178"/>
        <v>1.3599999999999999E-2</v>
      </c>
      <c r="AD1241">
        <f t="shared" si="174"/>
        <v>0</v>
      </c>
      <c r="AE1241">
        <f t="shared" si="179"/>
        <v>1.0316669999999999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44979857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3.3151204808065299E-32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2"/>
        <v>3.3151204808065299E-32</v>
      </c>
      <c r="Y1242" s="2">
        <f t="shared" si="173"/>
        <v>0</v>
      </c>
      <c r="Z1242" s="2">
        <f>IF(Y1242&gt;$W$1,HLOOKUP(Y1242,B1242:$U$2835,ROW($B$2836)-ROW($A1242),FALSE),0)</f>
        <v>0</v>
      </c>
      <c r="AA1242" s="2">
        <f t="shared" si="171"/>
        <v>0</v>
      </c>
      <c r="AB1242" s="2">
        <f>VLOOKUP(A1242,segment3_SB_quantity!$A$2:$B$2834,2,FALSE)</f>
        <v>12</v>
      </c>
      <c r="AC1242" s="3">
        <f t="shared" si="178"/>
        <v>1.3599999999999999E-2</v>
      </c>
      <c r="AD1242">
        <f t="shared" si="174"/>
        <v>0</v>
      </c>
      <c r="AE1242">
        <f t="shared" si="179"/>
        <v>1.0316669999999999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45019977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2.9395958049430601E-79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2"/>
        <v>2.9395958049430601E-79</v>
      </c>
      <c r="Y1243" s="2">
        <f t="shared" si="173"/>
        <v>0</v>
      </c>
      <c r="Z1243" s="2">
        <f>IF(Y1243&gt;$W$1,HLOOKUP(Y1243,B1243:$U$2835,ROW($B$2836)-ROW($A1243),FALSE),0)</f>
        <v>0</v>
      </c>
      <c r="AA1243" s="2">
        <f t="shared" si="171"/>
        <v>0</v>
      </c>
      <c r="AB1243" s="2">
        <f>VLOOKUP(A1243,segment3_SB_quantity!$A$2:$B$2834,2,FALSE)</f>
        <v>1</v>
      </c>
      <c r="AC1243" s="3">
        <f t="shared" si="178"/>
        <v>1.3599999999999999E-2</v>
      </c>
      <c r="AD1243">
        <f t="shared" si="174"/>
        <v>0</v>
      </c>
      <c r="AE1243">
        <f t="shared" si="179"/>
        <v>1.0316669999999999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45029889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1.6002164455481299E-8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2"/>
        <v>1.6002164455481299E-8</v>
      </c>
      <c r="Y1244" s="2">
        <f t="shared" si="173"/>
        <v>0</v>
      </c>
      <c r="Z1244" s="2">
        <f>IF(Y1244&gt;$W$1,HLOOKUP(Y1244,B1244:$U$2835,ROW($B$2836)-ROW($A1244),FALSE),0)</f>
        <v>0</v>
      </c>
      <c r="AA1244" s="2">
        <f t="shared" si="171"/>
        <v>0</v>
      </c>
      <c r="AB1244" s="2">
        <f>VLOOKUP(A1244,segment3_SB_quantity!$A$2:$B$2834,2,FALSE)</f>
        <v>74</v>
      </c>
      <c r="AC1244" s="3">
        <f t="shared" si="178"/>
        <v>1.3599999999999999E-2</v>
      </c>
      <c r="AD1244">
        <f t="shared" si="174"/>
        <v>0</v>
      </c>
      <c r="AE1244">
        <f t="shared" si="179"/>
        <v>1.0316669999999999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45069886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1.86860423345098E-10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2"/>
        <v>1.86860423345098E-10</v>
      </c>
      <c r="Y1245" s="2">
        <f t="shared" si="173"/>
        <v>0</v>
      </c>
      <c r="Z1245" s="2">
        <f>IF(Y1245&gt;$W$1,HLOOKUP(Y1245,B1245:$U$2835,ROW($B$2836)-ROW($A1245),FALSE),0)</f>
        <v>0</v>
      </c>
      <c r="AA1245" s="2">
        <f t="shared" si="171"/>
        <v>0</v>
      </c>
      <c r="AB1245" s="2">
        <f>VLOOKUP(A1245,segment3_SB_quantity!$A$2:$B$2834,2,FALSE)</f>
        <v>267</v>
      </c>
      <c r="AC1245" s="3">
        <f t="shared" si="178"/>
        <v>1.3599999999999999E-2</v>
      </c>
      <c r="AD1245">
        <f t="shared" si="174"/>
        <v>0</v>
      </c>
      <c r="AE1245">
        <f t="shared" si="179"/>
        <v>1.0316669999999999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45089764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1.7892285699713E-2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2"/>
        <v>1.7892285699713E-2</v>
      </c>
      <c r="Y1246" s="2">
        <f t="shared" si="173"/>
        <v>0</v>
      </c>
      <c r="Z1246" s="2">
        <f>IF(Y1246&gt;$W$1,HLOOKUP(Y1246,B1246:$U$2835,ROW($B$2836)-ROW($A1246),FALSE),0)</f>
        <v>0</v>
      </c>
      <c r="AA1246" s="2">
        <f t="shared" si="171"/>
        <v>0</v>
      </c>
      <c r="AB1246" s="2">
        <f>VLOOKUP(A1246,segment3_SB_quantity!$A$2:$B$2834,2,FALSE)</f>
        <v>12</v>
      </c>
      <c r="AC1246" s="3">
        <f t="shared" si="178"/>
        <v>1.3599999999999999E-2</v>
      </c>
      <c r="AD1246">
        <f t="shared" si="174"/>
        <v>0</v>
      </c>
      <c r="AE1246">
        <f t="shared" si="179"/>
        <v>1.0316669999999999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45089830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0.50733303685859998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2"/>
        <v>0.50733303685859998</v>
      </c>
      <c r="Y1247" s="2">
        <f t="shared" si="173"/>
        <v>0.50733303685859998</v>
      </c>
      <c r="Z1247" s="2" t="str">
        <f>IF(Y1247&gt;$W$1,HLOOKUP(Y1247,B1247:$U$2835,ROW($B$2836)-ROW($A1247),FALSE),0)</f>
        <v>P_OL10</v>
      </c>
      <c r="AA1247" s="2">
        <f t="shared" si="171"/>
        <v>0.47499999999999992</v>
      </c>
      <c r="AB1247" s="2">
        <f>VLOOKUP(A1247,segment3_SB_quantity!$A$2:$B$2834,2,FALSE)</f>
        <v>331</v>
      </c>
      <c r="AC1247" s="3">
        <f t="shared" si="178"/>
        <v>1.3599999999999999E-2</v>
      </c>
      <c r="AD1247">
        <f t="shared" si="174"/>
        <v>4.5015999999999998</v>
      </c>
      <c r="AE1247">
        <f t="shared" si="179"/>
        <v>1.0316669999999999</v>
      </c>
      <c r="AF1247" s="2">
        <f t="shared" si="175"/>
        <v>4.6441521671999997</v>
      </c>
      <c r="AG1247" s="2">
        <f t="shared" si="176"/>
        <v>2.2059722794199992</v>
      </c>
      <c r="AH1247" s="1">
        <f t="shared" si="177"/>
        <v>2.1052631578947376</v>
      </c>
    </row>
    <row r="1248" spans="1:34" x14ac:dyDescent="0.55000000000000004">
      <c r="A1248">
        <v>45089974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2"/>
        <v>0</v>
      </c>
      <c r="Y1248" s="2">
        <f t="shared" si="173"/>
        <v>0</v>
      </c>
      <c r="Z1248" s="2">
        <f>IF(Y1248&gt;$W$1,HLOOKUP(Y1248,B1248:$U$2835,ROW($B$2836)-ROW($A1248),FALSE),0)</f>
        <v>0</v>
      </c>
      <c r="AA1248" s="2">
        <f t="shared" si="171"/>
        <v>0</v>
      </c>
      <c r="AB1248" s="2">
        <f>VLOOKUP(A1248,segment3_SB_quantity!$A$2:$B$2834,2,FALSE)</f>
        <v>6</v>
      </c>
      <c r="AC1248" s="3">
        <f t="shared" si="178"/>
        <v>1.3599999999999999E-2</v>
      </c>
      <c r="AD1248">
        <f t="shared" si="174"/>
        <v>0</v>
      </c>
      <c r="AE1248">
        <f t="shared" si="179"/>
        <v>1.0316669999999999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45229831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1.80835994422812E-6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2"/>
        <v>1.80835994422812E-6</v>
      </c>
      <c r="Y1249" s="2">
        <f t="shared" si="173"/>
        <v>0</v>
      </c>
      <c r="Z1249" s="2">
        <f>IF(Y1249&gt;$W$1,HLOOKUP(Y1249,B1249:$U$2835,ROW($B$2836)-ROW($A1249),FALSE),0)</f>
        <v>0</v>
      </c>
      <c r="AA1249" s="2">
        <f t="shared" si="171"/>
        <v>0</v>
      </c>
      <c r="AB1249" s="2">
        <f>VLOOKUP(A1249,segment3_SB_quantity!$A$2:$B$2834,2,FALSE)</f>
        <v>8</v>
      </c>
      <c r="AC1249" s="3">
        <f t="shared" si="178"/>
        <v>1.3599999999999999E-2</v>
      </c>
      <c r="AD1249">
        <f t="shared" si="174"/>
        <v>0</v>
      </c>
      <c r="AE1249">
        <f t="shared" si="179"/>
        <v>1.0316669999999999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45289995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1.2143622526646599E-2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2"/>
        <v>1.2143622526646599E-2</v>
      </c>
      <c r="Y1250" s="2">
        <f t="shared" si="173"/>
        <v>0</v>
      </c>
      <c r="Z1250" s="2">
        <f>IF(Y1250&gt;$W$1,HLOOKUP(Y1250,B1250:$U$2835,ROW($B$2836)-ROW($A1250),FALSE),0)</f>
        <v>0</v>
      </c>
      <c r="AA1250" s="2">
        <f t="shared" si="171"/>
        <v>0</v>
      </c>
      <c r="AB1250" s="2">
        <f>VLOOKUP(A1250,segment3_SB_quantity!$A$2:$B$2834,2,FALSE)</f>
        <v>162</v>
      </c>
      <c r="AC1250" s="3">
        <f t="shared" si="178"/>
        <v>1.3599999999999999E-2</v>
      </c>
      <c r="AD1250">
        <f t="shared" si="174"/>
        <v>0</v>
      </c>
      <c r="AE1250">
        <f t="shared" si="179"/>
        <v>1.0316669999999999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45309888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4.3345077257673701E-7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2"/>
        <v>4.3345077257673701E-7</v>
      </c>
      <c r="Y1251" s="2">
        <f t="shared" si="173"/>
        <v>0</v>
      </c>
      <c r="Z1251" s="2">
        <f>IF(Y1251&gt;$W$1,HLOOKUP(Y1251,B1251:$U$2835,ROW($B$2836)-ROW($A1251),FALSE),0)</f>
        <v>0</v>
      </c>
      <c r="AA1251" s="2">
        <f t="shared" si="171"/>
        <v>0</v>
      </c>
      <c r="AB1251" s="2">
        <f>VLOOKUP(A1251,segment3_SB_quantity!$A$2:$B$2834,2,FALSE)</f>
        <v>115</v>
      </c>
      <c r="AC1251" s="3">
        <f t="shared" si="178"/>
        <v>1.3599999999999999E-2</v>
      </c>
      <c r="AD1251">
        <f t="shared" si="174"/>
        <v>0</v>
      </c>
      <c r="AE1251">
        <f t="shared" si="179"/>
        <v>1.0316669999999999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45409661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2"/>
        <v>0</v>
      </c>
      <c r="Y1252" s="2">
        <f t="shared" si="173"/>
        <v>0</v>
      </c>
      <c r="Z1252" s="2">
        <f>IF(Y1252&gt;$W$1,HLOOKUP(Y1252,B1252:$U$2835,ROW($B$2836)-ROW($A1252),FALSE),0)</f>
        <v>0</v>
      </c>
      <c r="AA1252" s="2">
        <f t="shared" si="171"/>
        <v>0</v>
      </c>
      <c r="AB1252" s="2">
        <f>VLOOKUP(A1252,segment3_SB_quantity!$A$2:$B$2834,2,FALSE)</f>
        <v>19</v>
      </c>
      <c r="AC1252" s="3">
        <f t="shared" si="178"/>
        <v>1.3599999999999999E-2</v>
      </c>
      <c r="AD1252">
        <f t="shared" si="174"/>
        <v>0</v>
      </c>
      <c r="AE1252">
        <f t="shared" si="179"/>
        <v>1.0316669999999999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45459684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7.6872160570098198E-4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2"/>
        <v>7.6872160570098198E-4</v>
      </c>
      <c r="Y1253" s="2">
        <f t="shared" si="173"/>
        <v>0</v>
      </c>
      <c r="Z1253" s="2">
        <f>IF(Y1253&gt;$W$1,HLOOKUP(Y1253,B1253:$U$2835,ROW($B$2836)-ROW($A1253),FALSE),0)</f>
        <v>0</v>
      </c>
      <c r="AA1253" s="2">
        <f t="shared" si="171"/>
        <v>0</v>
      </c>
      <c r="AB1253" s="2">
        <f>VLOOKUP(A1253,segment3_SB_quantity!$A$2:$B$2834,2,FALSE)</f>
        <v>19</v>
      </c>
      <c r="AC1253" s="3">
        <f t="shared" si="178"/>
        <v>1.3599999999999999E-2</v>
      </c>
      <c r="AD1253">
        <f t="shared" si="174"/>
        <v>0</v>
      </c>
      <c r="AE1253">
        <f t="shared" si="179"/>
        <v>1.0316669999999999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45539869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0.20419899030896899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2"/>
        <v>0.20419899030896899</v>
      </c>
      <c r="Y1254" s="2">
        <f t="shared" si="173"/>
        <v>0</v>
      </c>
      <c r="Z1254" s="2">
        <f>IF(Y1254&gt;$W$1,HLOOKUP(Y1254,B1254:$U$2835,ROW($B$2836)-ROW($A1254),FALSE),0)</f>
        <v>0</v>
      </c>
      <c r="AA1254" s="2">
        <f t="shared" si="171"/>
        <v>0</v>
      </c>
      <c r="AB1254" s="2">
        <f>VLOOKUP(A1254,segment3_SB_quantity!$A$2:$B$2834,2,FALSE)</f>
        <v>3</v>
      </c>
      <c r="AC1254" s="3">
        <f t="shared" si="178"/>
        <v>1.3599999999999999E-2</v>
      </c>
      <c r="AD1254">
        <f t="shared" si="174"/>
        <v>0</v>
      </c>
      <c r="AE1254">
        <f t="shared" si="179"/>
        <v>1.0316669999999999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45559720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1.00175038392508E-2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2"/>
        <v>1.00175038392508E-2</v>
      </c>
      <c r="Y1255" s="2">
        <f t="shared" si="173"/>
        <v>0</v>
      </c>
      <c r="Z1255" s="2">
        <f>IF(Y1255&gt;$W$1,HLOOKUP(Y1255,B1255:$U$2835,ROW($B$2836)-ROW($A1255),FALSE),0)</f>
        <v>0</v>
      </c>
      <c r="AA1255" s="2">
        <f t="shared" si="171"/>
        <v>0</v>
      </c>
      <c r="AB1255" s="2">
        <f>VLOOKUP(A1255,segment3_SB_quantity!$A$2:$B$2834,2,FALSE)</f>
        <v>2</v>
      </c>
      <c r="AC1255" s="3">
        <f t="shared" si="178"/>
        <v>1.3599999999999999E-2</v>
      </c>
      <c r="AD1255">
        <f t="shared" si="174"/>
        <v>0</v>
      </c>
      <c r="AE1255">
        <f t="shared" si="179"/>
        <v>1.0316669999999999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45639859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1.02733136204517E-2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2"/>
        <v>1.02733136204517E-2</v>
      </c>
      <c r="Y1256" s="2">
        <f t="shared" si="173"/>
        <v>0</v>
      </c>
      <c r="Z1256" s="2">
        <f>IF(Y1256&gt;$W$1,HLOOKUP(Y1256,B1256:$U$2835,ROW($B$2836)-ROW($A1256),FALSE),0)</f>
        <v>0</v>
      </c>
      <c r="AA1256" s="2">
        <f t="shared" si="171"/>
        <v>0</v>
      </c>
      <c r="AB1256" s="2">
        <f>VLOOKUP(A1256,segment3_SB_quantity!$A$2:$B$2834,2,FALSE)</f>
        <v>114</v>
      </c>
      <c r="AC1256" s="3">
        <f t="shared" si="178"/>
        <v>1.3599999999999999E-2</v>
      </c>
      <c r="AD1256">
        <f t="shared" si="174"/>
        <v>0</v>
      </c>
      <c r="AE1256">
        <f t="shared" si="179"/>
        <v>1.0316669999999999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45679898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2.8758309069263199E-2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2"/>
        <v>2.8758309069263199E-2</v>
      </c>
      <c r="Y1257" s="2">
        <f t="shared" si="173"/>
        <v>0</v>
      </c>
      <c r="Z1257" s="2">
        <f>IF(Y1257&gt;$W$1,HLOOKUP(Y1257,B1257:$U$2835,ROW($B$2836)-ROW($A1257),FALSE),0)</f>
        <v>0</v>
      </c>
      <c r="AA1257" s="2">
        <f t="shared" si="171"/>
        <v>0</v>
      </c>
      <c r="AB1257" s="2">
        <f>VLOOKUP(A1257,segment3_SB_quantity!$A$2:$B$2834,2,FALSE)</f>
        <v>61</v>
      </c>
      <c r="AC1257" s="3">
        <f t="shared" si="178"/>
        <v>1.3599999999999999E-2</v>
      </c>
      <c r="AD1257">
        <f t="shared" si="174"/>
        <v>0</v>
      </c>
      <c r="AE1257">
        <f t="shared" si="179"/>
        <v>1.0316669999999999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45729602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5.0150293330819398E-2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2"/>
        <v>5.0150293330819398E-2</v>
      </c>
      <c r="Y1258" s="2">
        <f t="shared" si="173"/>
        <v>0</v>
      </c>
      <c r="Z1258" s="2">
        <f>IF(Y1258&gt;$W$1,HLOOKUP(Y1258,B1258:$U$2835,ROW($B$2836)-ROW($A1258),FALSE),0)</f>
        <v>0</v>
      </c>
      <c r="AA1258" s="2">
        <f t="shared" si="171"/>
        <v>0</v>
      </c>
      <c r="AB1258" s="2">
        <f>VLOOKUP(A1258,segment3_SB_quantity!$A$2:$B$2834,2,FALSE)</f>
        <v>14</v>
      </c>
      <c r="AC1258" s="3">
        <f t="shared" si="178"/>
        <v>1.3599999999999999E-2</v>
      </c>
      <c r="AD1258">
        <f t="shared" si="174"/>
        <v>0</v>
      </c>
      <c r="AE1258">
        <f t="shared" si="179"/>
        <v>1.0316669999999999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45729819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3.6469136346929502E-4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2"/>
        <v>3.6469136346929502E-4</v>
      </c>
      <c r="Y1259" s="2">
        <f t="shared" si="173"/>
        <v>0</v>
      </c>
      <c r="Z1259" s="2">
        <f>IF(Y1259&gt;$W$1,HLOOKUP(Y1259,B1259:$U$2835,ROW($B$2836)-ROW($A1259),FALSE),0)</f>
        <v>0</v>
      </c>
      <c r="AA1259" s="2">
        <f t="shared" si="171"/>
        <v>0</v>
      </c>
      <c r="AB1259" s="2">
        <f>VLOOKUP(A1259,segment3_SB_quantity!$A$2:$B$2834,2,FALSE)</f>
        <v>61</v>
      </c>
      <c r="AC1259" s="3">
        <f t="shared" si="178"/>
        <v>1.3599999999999999E-2</v>
      </c>
      <c r="AD1259">
        <f t="shared" si="174"/>
        <v>0</v>
      </c>
      <c r="AE1259">
        <f t="shared" si="179"/>
        <v>1.0316669999999999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45769973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2"/>
        <v>0</v>
      </c>
      <c r="Y1260" s="2">
        <f t="shared" si="173"/>
        <v>0</v>
      </c>
      <c r="Z1260" s="2">
        <f>IF(Y1260&gt;$W$1,HLOOKUP(Y1260,B1260:$U$2835,ROW($B$2836)-ROW($A1260),FALSE),0)</f>
        <v>0</v>
      </c>
      <c r="AA1260" s="2">
        <f t="shared" si="171"/>
        <v>0</v>
      </c>
      <c r="AB1260" s="2">
        <f>VLOOKUP(A1260,segment3_SB_quantity!$A$2:$B$2834,2,FALSE)</f>
        <v>1</v>
      </c>
      <c r="AC1260" s="3">
        <f t="shared" si="178"/>
        <v>1.3599999999999999E-2</v>
      </c>
      <c r="AD1260">
        <f t="shared" si="174"/>
        <v>0</v>
      </c>
      <c r="AE1260">
        <f t="shared" si="179"/>
        <v>1.0316669999999999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45789857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4.4057419321821702E-2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2"/>
        <v>4.4057419321821702E-2</v>
      </c>
      <c r="Y1261" s="2">
        <f t="shared" si="173"/>
        <v>0</v>
      </c>
      <c r="Z1261" s="2">
        <f>IF(Y1261&gt;$W$1,HLOOKUP(Y1261,B1261:$U$2835,ROW($B$2836)-ROW($A1261),FALSE),0)</f>
        <v>0</v>
      </c>
      <c r="AA1261" s="2">
        <f t="shared" si="171"/>
        <v>0</v>
      </c>
      <c r="AB1261" s="2">
        <f>VLOOKUP(A1261,segment3_SB_quantity!$A$2:$B$2834,2,FALSE)</f>
        <v>19</v>
      </c>
      <c r="AC1261" s="3">
        <f t="shared" si="178"/>
        <v>1.3599999999999999E-2</v>
      </c>
      <c r="AD1261">
        <f t="shared" si="174"/>
        <v>0</v>
      </c>
      <c r="AE1261">
        <f t="shared" si="179"/>
        <v>1.0316669999999999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45839954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2"/>
        <v>0</v>
      </c>
      <c r="Y1262" s="2">
        <f t="shared" si="173"/>
        <v>0</v>
      </c>
      <c r="Z1262" s="2">
        <f>IF(Y1262&gt;$W$1,HLOOKUP(Y1262,B1262:$U$2835,ROW($B$2836)-ROW($A1262),FALSE),0)</f>
        <v>0</v>
      </c>
      <c r="AA1262" s="2">
        <f t="shared" si="171"/>
        <v>0</v>
      </c>
      <c r="AB1262" s="2">
        <f>VLOOKUP(A1262,segment3_SB_quantity!$A$2:$B$2834,2,FALSE)</f>
        <v>18</v>
      </c>
      <c r="AC1262" s="3">
        <f t="shared" si="178"/>
        <v>1.3599999999999999E-2</v>
      </c>
      <c r="AD1262">
        <f t="shared" si="174"/>
        <v>0</v>
      </c>
      <c r="AE1262">
        <f t="shared" si="179"/>
        <v>1.0316669999999999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45939778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2"/>
        <v>0</v>
      </c>
      <c r="Y1263" s="2">
        <f t="shared" si="173"/>
        <v>0</v>
      </c>
      <c r="Z1263" s="2">
        <f>IF(Y1263&gt;$W$1,HLOOKUP(Y1263,B1263:$U$2835,ROW($B$2836)-ROW($A1263),FALSE),0)</f>
        <v>0</v>
      </c>
      <c r="AA1263" s="2">
        <f t="shared" si="171"/>
        <v>0</v>
      </c>
      <c r="AB1263" s="2">
        <f>VLOOKUP(A1263,segment3_SB_quantity!$A$2:$B$2834,2,FALSE)</f>
        <v>6</v>
      </c>
      <c r="AC1263" s="3">
        <f t="shared" si="178"/>
        <v>1.3599999999999999E-2</v>
      </c>
      <c r="AD1263">
        <f t="shared" si="174"/>
        <v>0</v>
      </c>
      <c r="AE1263">
        <f t="shared" si="179"/>
        <v>1.0316669999999999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46079888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4.9447097314477998E-5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2"/>
        <v>4.9447097314477998E-5</v>
      </c>
      <c r="Y1264" s="2">
        <f t="shared" si="173"/>
        <v>0</v>
      </c>
      <c r="Z1264" s="2">
        <f>IF(Y1264&gt;$W$1,HLOOKUP(Y1264,B1264:$U$2835,ROW($B$2836)-ROW($A1264),FALSE),0)</f>
        <v>0</v>
      </c>
      <c r="AA1264" s="2">
        <f t="shared" si="171"/>
        <v>0</v>
      </c>
      <c r="AB1264" s="2">
        <f>VLOOKUP(A1264,segment3_SB_quantity!$A$2:$B$2834,2,FALSE)</f>
        <v>3</v>
      </c>
      <c r="AC1264" s="3">
        <f t="shared" si="178"/>
        <v>1.3599999999999999E-2</v>
      </c>
      <c r="AD1264">
        <f t="shared" si="174"/>
        <v>0</v>
      </c>
      <c r="AE1264">
        <f t="shared" si="179"/>
        <v>1.0316669999999999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46149671</v>
      </c>
      <c r="B1265" s="2">
        <v>0</v>
      </c>
      <c r="C1265" s="2">
        <v>0</v>
      </c>
      <c r="D1265" s="2">
        <v>0</v>
      </c>
      <c r="E1265" s="2">
        <v>1.7105671533493901E-2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2"/>
        <v>1.7105671533493901E-2</v>
      </c>
      <c r="Y1265" s="2">
        <f t="shared" si="173"/>
        <v>0</v>
      </c>
      <c r="Z1265" s="2">
        <f>IF(Y1265&gt;$W$1,HLOOKUP(Y1265,B1265:$U$2835,ROW($B$2836)-ROW($A1265),FALSE),0)</f>
        <v>0</v>
      </c>
      <c r="AA1265" s="2">
        <f t="shared" si="171"/>
        <v>0</v>
      </c>
      <c r="AB1265" s="2">
        <f>VLOOKUP(A1265,segment3_SB_quantity!$A$2:$B$2834,2,FALSE)</f>
        <v>3</v>
      </c>
      <c r="AC1265" s="3">
        <f t="shared" si="178"/>
        <v>1.3599999999999999E-2</v>
      </c>
      <c r="AD1265">
        <f t="shared" si="174"/>
        <v>0</v>
      </c>
      <c r="AE1265">
        <f t="shared" si="179"/>
        <v>1.0316669999999999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46179611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8.4527091003430199E-2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2"/>
        <v>8.4527091003430199E-2</v>
      </c>
      <c r="Y1266" s="2">
        <f t="shared" si="173"/>
        <v>0</v>
      </c>
      <c r="Z1266" s="2">
        <f>IF(Y1266&gt;$W$1,HLOOKUP(Y1266,B1266:$U$2835,ROW($B$2836)-ROW($A1266),FALSE),0)</f>
        <v>0</v>
      </c>
      <c r="AA1266" s="2">
        <f t="shared" si="171"/>
        <v>0</v>
      </c>
      <c r="AB1266" s="2">
        <f>VLOOKUP(A1266,segment3_SB_quantity!$A$2:$B$2834,2,FALSE)</f>
        <v>4</v>
      </c>
      <c r="AC1266" s="3">
        <f t="shared" si="178"/>
        <v>1.3599999999999999E-2</v>
      </c>
      <c r="AD1266">
        <f t="shared" si="174"/>
        <v>0</v>
      </c>
      <c r="AE1266">
        <f t="shared" si="179"/>
        <v>1.0316669999999999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46199830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2"/>
        <v>0</v>
      </c>
      <c r="Y1267" s="2">
        <f t="shared" si="173"/>
        <v>0</v>
      </c>
      <c r="Z1267" s="2">
        <f>IF(Y1267&gt;$W$1,HLOOKUP(Y1267,B1267:$U$2835,ROW($B$2836)-ROW($A1267),FALSE),0)</f>
        <v>0</v>
      </c>
      <c r="AA1267" s="2">
        <f t="shared" si="171"/>
        <v>0</v>
      </c>
      <c r="AB1267" s="2">
        <f>VLOOKUP(A1267,segment3_SB_quantity!$A$2:$B$2834,2,FALSE)</f>
        <v>10</v>
      </c>
      <c r="AC1267" s="3">
        <f t="shared" si="178"/>
        <v>1.3599999999999999E-2</v>
      </c>
      <c r="AD1267">
        <f t="shared" si="174"/>
        <v>0</v>
      </c>
      <c r="AE1267">
        <f t="shared" si="179"/>
        <v>1.0316669999999999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46239609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2.8741104516942599E-8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2"/>
        <v>2.8741104516942599E-8</v>
      </c>
      <c r="Y1268" s="2">
        <f t="shared" si="173"/>
        <v>0</v>
      </c>
      <c r="Z1268" s="2">
        <f>IF(Y1268&gt;$W$1,HLOOKUP(Y1268,B1268:$U$2835,ROW($B$2836)-ROW($A1268),FALSE),0)</f>
        <v>0</v>
      </c>
      <c r="AA1268" s="2">
        <f t="shared" si="171"/>
        <v>0</v>
      </c>
      <c r="AB1268" s="2">
        <f>VLOOKUP(A1268,segment3_SB_quantity!$A$2:$B$2834,2,FALSE)</f>
        <v>7</v>
      </c>
      <c r="AC1268" s="3">
        <f t="shared" si="178"/>
        <v>1.3599999999999999E-2</v>
      </c>
      <c r="AD1268">
        <f t="shared" si="174"/>
        <v>0</v>
      </c>
      <c r="AE1268">
        <f t="shared" si="179"/>
        <v>1.0316669999999999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46319846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9.4598296778799607E-2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2"/>
        <v>9.4598296778799607E-2</v>
      </c>
      <c r="Y1269" s="2">
        <f t="shared" si="173"/>
        <v>0</v>
      </c>
      <c r="Z1269" s="2">
        <f>IF(Y1269&gt;$W$1,HLOOKUP(Y1269,B1269:$U$2835,ROW($B$2836)-ROW($A1269),FALSE),0)</f>
        <v>0</v>
      </c>
      <c r="AA1269" s="2">
        <f t="shared" si="171"/>
        <v>0</v>
      </c>
      <c r="AB1269" s="2">
        <f>VLOOKUP(A1269,segment3_SB_quantity!$A$2:$B$2834,2,FALSE)</f>
        <v>41</v>
      </c>
      <c r="AC1269" s="3">
        <f t="shared" si="178"/>
        <v>1.3599999999999999E-2</v>
      </c>
      <c r="AD1269">
        <f t="shared" si="174"/>
        <v>0</v>
      </c>
      <c r="AE1269">
        <f t="shared" si="179"/>
        <v>1.0316669999999999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46369739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2"/>
        <v>0</v>
      </c>
      <c r="Y1270" s="2">
        <f t="shared" si="173"/>
        <v>0</v>
      </c>
      <c r="Z1270" s="2">
        <f>IF(Y1270&gt;$W$1,HLOOKUP(Y1270,B1270:$U$2835,ROW($B$2836)-ROW($A1270),FALSE),0)</f>
        <v>0</v>
      </c>
      <c r="AA1270" s="2">
        <f t="shared" si="171"/>
        <v>0</v>
      </c>
      <c r="AB1270" s="2">
        <f>VLOOKUP(A1270,segment3_SB_quantity!$A$2:$B$2834,2,FALSE)</f>
        <v>10</v>
      </c>
      <c r="AC1270" s="3">
        <f t="shared" si="178"/>
        <v>1.3599999999999999E-2</v>
      </c>
      <c r="AD1270">
        <f t="shared" si="174"/>
        <v>0</v>
      </c>
      <c r="AE1270">
        <f t="shared" si="179"/>
        <v>1.0316669999999999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46409574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1.2393371017485699E-3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2"/>
        <v>1.2393371017485699E-3</v>
      </c>
      <c r="Y1271" s="2">
        <f t="shared" si="173"/>
        <v>0</v>
      </c>
      <c r="Z1271" s="2">
        <f>IF(Y1271&gt;$W$1,HLOOKUP(Y1271,B1271:$U$2835,ROW($B$2836)-ROW($A1271),FALSE),0)</f>
        <v>0</v>
      </c>
      <c r="AA1271" s="2">
        <f t="shared" si="171"/>
        <v>0</v>
      </c>
      <c r="AB1271" s="2">
        <f>VLOOKUP(A1271,segment3_SB_quantity!$A$2:$B$2834,2,FALSE)</f>
        <v>17</v>
      </c>
      <c r="AC1271" s="3">
        <f t="shared" si="178"/>
        <v>1.3599999999999999E-2</v>
      </c>
      <c r="AD1271">
        <f t="shared" si="174"/>
        <v>0</v>
      </c>
      <c r="AE1271">
        <f t="shared" si="179"/>
        <v>1.0316669999999999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46409826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1.53029637616977E-178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2"/>
        <v>1.53029637616977E-178</v>
      </c>
      <c r="Y1272" s="2">
        <f t="shared" si="173"/>
        <v>0</v>
      </c>
      <c r="Z1272" s="2">
        <f>IF(Y1272&gt;$W$1,HLOOKUP(Y1272,B1272:$U$2835,ROW($B$2836)-ROW($A1272),FALSE),0)</f>
        <v>0</v>
      </c>
      <c r="AA1272" s="2">
        <f t="shared" si="171"/>
        <v>0</v>
      </c>
      <c r="AB1272" s="2">
        <f>VLOOKUP(A1272,segment3_SB_quantity!$A$2:$B$2834,2,FALSE)</f>
        <v>2</v>
      </c>
      <c r="AC1272" s="3">
        <f t="shared" si="178"/>
        <v>1.3599999999999999E-2</v>
      </c>
      <c r="AD1272">
        <f t="shared" si="174"/>
        <v>0</v>
      </c>
      <c r="AE1272">
        <f t="shared" si="179"/>
        <v>1.0316669999999999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46439660</v>
      </c>
      <c r="B1273" s="2">
        <v>0</v>
      </c>
      <c r="C1273" s="2">
        <v>1.6535500309356899E-10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2"/>
        <v>1.6535500309356899E-10</v>
      </c>
      <c r="Y1273" s="2">
        <f t="shared" si="173"/>
        <v>0</v>
      </c>
      <c r="Z1273" s="2">
        <f>IF(Y1273&gt;$W$1,HLOOKUP(Y1273,B1273:$U$2835,ROW($B$2836)-ROW($A1273),FALSE),0)</f>
        <v>0</v>
      </c>
      <c r="AA1273" s="2">
        <f t="shared" si="171"/>
        <v>0</v>
      </c>
      <c r="AB1273" s="2">
        <f>VLOOKUP(A1273,segment3_SB_quantity!$A$2:$B$2834,2,FALSE)</f>
        <v>3</v>
      </c>
      <c r="AC1273" s="3">
        <f t="shared" si="178"/>
        <v>1.3599999999999999E-2</v>
      </c>
      <c r="AD1273">
        <f t="shared" si="174"/>
        <v>0</v>
      </c>
      <c r="AE1273">
        <f t="shared" si="179"/>
        <v>1.0316669999999999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46519554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2"/>
        <v>0</v>
      </c>
      <c r="Y1274" s="2">
        <f t="shared" si="173"/>
        <v>0</v>
      </c>
      <c r="Z1274" s="2">
        <f>IF(Y1274&gt;$W$1,HLOOKUP(Y1274,B1274:$U$2835,ROW($B$2836)-ROW($A1274),FALSE),0)</f>
        <v>0</v>
      </c>
      <c r="AA1274" s="2">
        <f t="shared" si="171"/>
        <v>0</v>
      </c>
      <c r="AB1274" s="2">
        <f>VLOOKUP(A1274,segment3_SB_quantity!$A$2:$B$2834,2,FALSE)</f>
        <v>1</v>
      </c>
      <c r="AC1274" s="3">
        <f t="shared" si="178"/>
        <v>1.3599999999999999E-2</v>
      </c>
      <c r="AD1274">
        <f t="shared" si="174"/>
        <v>0</v>
      </c>
      <c r="AE1274">
        <f t="shared" si="179"/>
        <v>1.0316669999999999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46539873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5.4849789850068097E-32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2"/>
        <v>5.4849789850068097E-32</v>
      </c>
      <c r="Y1275" s="2">
        <f t="shared" si="173"/>
        <v>0</v>
      </c>
      <c r="Z1275" s="2">
        <f>IF(Y1275&gt;$W$1,HLOOKUP(Y1275,B1275:$U$2835,ROW($B$2836)-ROW($A1275),FALSE),0)</f>
        <v>0</v>
      </c>
      <c r="AA1275" s="2">
        <f t="shared" si="171"/>
        <v>0</v>
      </c>
      <c r="AB1275" s="2">
        <f>VLOOKUP(A1275,segment3_SB_quantity!$A$2:$B$2834,2,FALSE)</f>
        <v>12</v>
      </c>
      <c r="AC1275" s="3">
        <f t="shared" si="178"/>
        <v>1.3599999999999999E-2</v>
      </c>
      <c r="AD1275">
        <f t="shared" si="174"/>
        <v>0</v>
      </c>
      <c r="AE1275">
        <f t="shared" si="179"/>
        <v>1.0316669999999999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46549658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1.2482364264585301E-2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2"/>
        <v>1.2482364264585301E-2</v>
      </c>
      <c r="Y1276" s="2">
        <f t="shared" si="173"/>
        <v>0</v>
      </c>
      <c r="Z1276" s="2">
        <f>IF(Y1276&gt;$W$1,HLOOKUP(Y1276,B1276:$U$2835,ROW($B$2836)-ROW($A1276),FALSE),0)</f>
        <v>0</v>
      </c>
      <c r="AA1276" s="2">
        <f t="shared" si="171"/>
        <v>0</v>
      </c>
      <c r="AB1276" s="2">
        <f>VLOOKUP(A1276,segment3_SB_quantity!$A$2:$B$2834,2,FALSE)</f>
        <v>117</v>
      </c>
      <c r="AC1276" s="3">
        <f t="shared" si="178"/>
        <v>1.3599999999999999E-2</v>
      </c>
      <c r="AD1276">
        <f t="shared" si="174"/>
        <v>0</v>
      </c>
      <c r="AE1276">
        <f t="shared" si="179"/>
        <v>1.0316669999999999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46609760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5.1496631399534996E-4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2"/>
        <v>5.1496631399534996E-4</v>
      </c>
      <c r="Y1277" s="2">
        <f t="shared" si="173"/>
        <v>0</v>
      </c>
      <c r="Z1277" s="2">
        <f>IF(Y1277&gt;$W$1,HLOOKUP(Y1277,B1277:$U$2835,ROW($B$2836)-ROW($A1277),FALSE),0)</f>
        <v>0</v>
      </c>
      <c r="AA1277" s="2">
        <f t="shared" si="171"/>
        <v>0</v>
      </c>
      <c r="AB1277" s="2">
        <f>VLOOKUP(A1277,segment3_SB_quantity!$A$2:$B$2834,2,FALSE)</f>
        <v>48</v>
      </c>
      <c r="AC1277" s="3">
        <f t="shared" si="178"/>
        <v>1.3599999999999999E-2</v>
      </c>
      <c r="AD1277">
        <f t="shared" si="174"/>
        <v>0</v>
      </c>
      <c r="AE1277">
        <f t="shared" si="179"/>
        <v>1.0316669999999999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46639950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4.2331540460527201E-94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2"/>
        <v>4.2331540460527201E-94</v>
      </c>
      <c r="Y1278" s="2">
        <f t="shared" si="173"/>
        <v>0</v>
      </c>
      <c r="Z1278" s="2">
        <f>IF(Y1278&gt;$W$1,HLOOKUP(Y1278,B1278:$U$2835,ROW($B$2836)-ROW($A1278),FALSE),0)</f>
        <v>0</v>
      </c>
      <c r="AA1278" s="2">
        <f t="shared" si="171"/>
        <v>0</v>
      </c>
      <c r="AB1278" s="2">
        <f>VLOOKUP(A1278,segment3_SB_quantity!$A$2:$B$2834,2,FALSE)</f>
        <v>126</v>
      </c>
      <c r="AC1278" s="3">
        <f t="shared" si="178"/>
        <v>1.3599999999999999E-2</v>
      </c>
      <c r="AD1278">
        <f t="shared" si="174"/>
        <v>0</v>
      </c>
      <c r="AE1278">
        <f t="shared" si="179"/>
        <v>1.0316669999999999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46769985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1.51606001117554E-4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2"/>
        <v>1.51606001117554E-4</v>
      </c>
      <c r="Y1279" s="2">
        <f t="shared" si="173"/>
        <v>0</v>
      </c>
      <c r="Z1279" s="2">
        <f>IF(Y1279&gt;$W$1,HLOOKUP(Y1279,B1279:$U$2835,ROW($B$2836)-ROW($A1279),FALSE),0)</f>
        <v>0</v>
      </c>
      <c r="AA1279" s="2">
        <f t="shared" si="171"/>
        <v>0</v>
      </c>
      <c r="AB1279" s="2">
        <f>VLOOKUP(A1279,segment3_SB_quantity!$A$2:$B$2834,2,FALSE)</f>
        <v>106</v>
      </c>
      <c r="AC1279" s="3">
        <f t="shared" si="178"/>
        <v>1.3599999999999999E-2</v>
      </c>
      <c r="AD1279">
        <f t="shared" si="174"/>
        <v>0</v>
      </c>
      <c r="AE1279">
        <f t="shared" si="179"/>
        <v>1.0316669999999999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46839543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0.20871476210141399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2"/>
        <v>0.20871476210141399</v>
      </c>
      <c r="Y1280" s="2">
        <f t="shared" si="173"/>
        <v>0</v>
      </c>
      <c r="Z1280" s="2">
        <f>IF(Y1280&gt;$W$1,HLOOKUP(Y1280,B1280:$U$2835,ROW($B$2836)-ROW($A1280),FALSE),0)</f>
        <v>0</v>
      </c>
      <c r="AA1280" s="2">
        <f t="shared" si="171"/>
        <v>0</v>
      </c>
      <c r="AB1280" s="2">
        <f>VLOOKUP(A1280,segment3_SB_quantity!$A$2:$B$2834,2,FALSE)</f>
        <v>1</v>
      </c>
      <c r="AC1280" s="3">
        <f t="shared" si="178"/>
        <v>1.3599999999999999E-2</v>
      </c>
      <c r="AD1280">
        <f t="shared" si="174"/>
        <v>0</v>
      </c>
      <c r="AE1280">
        <f t="shared" si="179"/>
        <v>1.0316669999999999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46869541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4.1173830622849203E-40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2"/>
        <v>4.1173830622849203E-40</v>
      </c>
      <c r="Y1281" s="2">
        <f t="shared" si="173"/>
        <v>0</v>
      </c>
      <c r="Z1281" s="2">
        <f>IF(Y1281&gt;$W$1,HLOOKUP(Y1281,B1281:$U$2835,ROW($B$2836)-ROW($A1281),FALSE),0)</f>
        <v>0</v>
      </c>
      <c r="AA1281" s="2">
        <f t="shared" si="171"/>
        <v>0</v>
      </c>
      <c r="AB1281" s="2">
        <f>VLOOKUP(A1281,segment3_SB_quantity!$A$2:$B$2834,2,FALSE)</f>
        <v>17</v>
      </c>
      <c r="AC1281" s="3">
        <f t="shared" si="178"/>
        <v>1.3599999999999999E-2</v>
      </c>
      <c r="AD1281">
        <f t="shared" si="174"/>
        <v>0</v>
      </c>
      <c r="AE1281">
        <f t="shared" si="179"/>
        <v>1.0316669999999999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46869690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2"/>
        <v>0</v>
      </c>
      <c r="Y1282" s="2">
        <f t="shared" si="173"/>
        <v>0</v>
      </c>
      <c r="Z1282" s="2">
        <f>IF(Y1282&gt;$W$1,HLOOKUP(Y1282,B1282:$U$2835,ROW($B$2836)-ROW($A1282),FALSE),0)</f>
        <v>0</v>
      </c>
      <c r="AA1282" s="2">
        <f t="shared" ref="AA1282:AA1345" si="180">IF(Z1282&gt;0,HLOOKUP(Z1282,$B$2835:$U$2836,2,FALSE),0)</f>
        <v>0</v>
      </c>
      <c r="AB1282" s="2">
        <f>VLOOKUP(A1282,segment3_SB_quantity!$A$2:$B$2834,2,FALSE)</f>
        <v>4</v>
      </c>
      <c r="AC1282" s="3">
        <f t="shared" si="178"/>
        <v>1.3599999999999999E-2</v>
      </c>
      <c r="AD1282">
        <f t="shared" si="174"/>
        <v>0</v>
      </c>
      <c r="AE1282">
        <f t="shared" si="179"/>
        <v>1.0316669999999999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46869946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4.6136039579995104E-3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1">MAX(B1283:U1283)</f>
        <v>4.6136039579995104E-3</v>
      </c>
      <c r="Y1283" s="2">
        <f t="shared" ref="Y1283:Y1346" si="182">IF(X1283&gt;$W$1,X1283,0)</f>
        <v>0</v>
      </c>
      <c r="Z1283" s="2">
        <f>IF(Y1283&gt;$W$1,HLOOKUP(Y1283,B1283:$U$2835,ROW($B$2836)-ROW($A1283),FALSE),0)</f>
        <v>0</v>
      </c>
      <c r="AA1283" s="2">
        <f t="shared" si="180"/>
        <v>0</v>
      </c>
      <c r="AB1283" s="2">
        <f>VLOOKUP(A1283,segment3_SB_quantity!$A$2:$B$2834,2,FALSE)</f>
        <v>19</v>
      </c>
      <c r="AC1283" s="3">
        <f t="shared" si="178"/>
        <v>1.3599999999999999E-2</v>
      </c>
      <c r="AD1283">
        <f t="shared" ref="AD1283:AD1346" si="183">IF(AA1283&gt;0,AB1283*AC1283,0)</f>
        <v>0</v>
      </c>
      <c r="AE1283">
        <f t="shared" si="179"/>
        <v>1.0316669999999999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46899781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1.35422407009671E-14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1"/>
        <v>1.35422407009671E-14</v>
      </c>
      <c r="Y1284" s="2">
        <f t="shared" si="182"/>
        <v>0</v>
      </c>
      <c r="Z1284" s="2">
        <f>IF(Y1284&gt;$W$1,HLOOKUP(Y1284,B1284:$U$2835,ROW($B$2836)-ROW($A1284),FALSE),0)</f>
        <v>0</v>
      </c>
      <c r="AA1284" s="2">
        <f t="shared" si="180"/>
        <v>0</v>
      </c>
      <c r="AB1284" s="2">
        <f>VLOOKUP(A1284,segment3_SB_quantity!$A$2:$B$2834,2,FALSE)</f>
        <v>4</v>
      </c>
      <c r="AC1284" s="3">
        <f t="shared" ref="AC1284:AC1347" si="187">AC1283</f>
        <v>1.3599999999999999E-2</v>
      </c>
      <c r="AD1284">
        <f t="shared" si="183"/>
        <v>0</v>
      </c>
      <c r="AE1284">
        <f t="shared" ref="AE1284:AE1347" si="188">AE1283</f>
        <v>1.0316669999999999</v>
      </c>
      <c r="AF1284" s="2">
        <f t="shared" si="184"/>
        <v>0</v>
      </c>
      <c r="AG1284" s="2">
        <f t="shared" si="185"/>
        <v>0</v>
      </c>
      <c r="AH1284" s="1">
        <f t="shared" si="186"/>
        <v>0</v>
      </c>
    </row>
    <row r="1285" spans="1:34" x14ac:dyDescent="0.55000000000000004">
      <c r="A1285">
        <v>46959916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6.31613252302118E-6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1"/>
        <v>6.31613252302118E-6</v>
      </c>
      <c r="Y1285" s="2">
        <f t="shared" si="182"/>
        <v>0</v>
      </c>
      <c r="Z1285" s="2">
        <f>IF(Y1285&gt;$W$1,HLOOKUP(Y1285,B1285:$U$2835,ROW($B$2836)-ROW($A1285),FALSE),0)</f>
        <v>0</v>
      </c>
      <c r="AA1285" s="2">
        <f t="shared" si="180"/>
        <v>0</v>
      </c>
      <c r="AB1285" s="2">
        <f>VLOOKUP(A1285,segment3_SB_quantity!$A$2:$B$2834,2,FALSE)</f>
        <v>6</v>
      </c>
      <c r="AC1285" s="3">
        <f t="shared" si="187"/>
        <v>1.3599999999999999E-2</v>
      </c>
      <c r="AD1285">
        <f t="shared" si="183"/>
        <v>0</v>
      </c>
      <c r="AE1285">
        <f t="shared" si="188"/>
        <v>1.0316669999999999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46959980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0.100201653886157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1"/>
        <v>0.100201653886157</v>
      </c>
      <c r="Y1286" s="2">
        <f t="shared" si="182"/>
        <v>0</v>
      </c>
      <c r="Z1286" s="2">
        <f>IF(Y1286&gt;$W$1,HLOOKUP(Y1286,B1286:$U$2835,ROW($B$2836)-ROW($A1286),FALSE),0)</f>
        <v>0</v>
      </c>
      <c r="AA1286" s="2">
        <f t="shared" si="180"/>
        <v>0</v>
      </c>
      <c r="AB1286" s="2">
        <f>VLOOKUP(A1286,segment3_SB_quantity!$A$2:$B$2834,2,FALSE)</f>
        <v>46</v>
      </c>
      <c r="AC1286" s="3">
        <f t="shared" si="187"/>
        <v>1.3599999999999999E-2</v>
      </c>
      <c r="AD1286">
        <f t="shared" si="183"/>
        <v>0</v>
      </c>
      <c r="AE1286">
        <f t="shared" si="188"/>
        <v>1.0316669999999999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47029554</v>
      </c>
      <c r="B1287" s="2">
        <v>0</v>
      </c>
      <c r="C1287" s="2">
        <v>5.6726209937849504E-16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1"/>
        <v>5.6726209937849504E-16</v>
      </c>
      <c r="Y1287" s="2">
        <f t="shared" si="182"/>
        <v>0</v>
      </c>
      <c r="Z1287" s="2">
        <f>IF(Y1287&gt;$W$1,HLOOKUP(Y1287,B1287:$U$2835,ROW($B$2836)-ROW($A1287),FALSE),0)</f>
        <v>0</v>
      </c>
      <c r="AA1287" s="2">
        <f t="shared" si="180"/>
        <v>0</v>
      </c>
      <c r="AB1287" s="2">
        <f>VLOOKUP(A1287,segment3_SB_quantity!$A$2:$B$2834,2,FALSE)</f>
        <v>26</v>
      </c>
      <c r="AC1287" s="3">
        <f t="shared" si="187"/>
        <v>1.3599999999999999E-2</v>
      </c>
      <c r="AD1287">
        <f t="shared" si="183"/>
        <v>0</v>
      </c>
      <c r="AE1287">
        <f t="shared" si="188"/>
        <v>1.0316669999999999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47169806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1"/>
        <v>0</v>
      </c>
      <c r="Y1288" s="2">
        <f t="shared" si="182"/>
        <v>0</v>
      </c>
      <c r="Z1288" s="2">
        <f>IF(Y1288&gt;$W$1,HLOOKUP(Y1288,B1288:$U$2835,ROW($B$2836)-ROW($A1288),FALSE),0)</f>
        <v>0</v>
      </c>
      <c r="AA1288" s="2">
        <f t="shared" si="180"/>
        <v>0</v>
      </c>
      <c r="AB1288" s="2">
        <f>VLOOKUP(A1288,segment3_SB_quantity!$A$2:$B$2834,2,FALSE)</f>
        <v>2</v>
      </c>
      <c r="AC1288" s="3">
        <f t="shared" si="187"/>
        <v>1.3599999999999999E-2</v>
      </c>
      <c r="AD1288">
        <f t="shared" si="183"/>
        <v>0</v>
      </c>
      <c r="AE1288">
        <f t="shared" si="188"/>
        <v>1.0316669999999999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47189724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2.40373638416627E-23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1"/>
        <v>2.40373638416627E-23</v>
      </c>
      <c r="Y1289" s="2">
        <f t="shared" si="182"/>
        <v>0</v>
      </c>
      <c r="Z1289" s="2">
        <f>IF(Y1289&gt;$W$1,HLOOKUP(Y1289,B1289:$U$2835,ROW($B$2836)-ROW($A1289),FALSE),0)</f>
        <v>0</v>
      </c>
      <c r="AA1289" s="2">
        <f t="shared" si="180"/>
        <v>0</v>
      </c>
      <c r="AB1289" s="2">
        <f>VLOOKUP(A1289,segment3_SB_quantity!$A$2:$B$2834,2,FALSE)</f>
        <v>24</v>
      </c>
      <c r="AC1289" s="3">
        <f t="shared" si="187"/>
        <v>1.3599999999999999E-2</v>
      </c>
      <c r="AD1289">
        <f t="shared" si="183"/>
        <v>0</v>
      </c>
      <c r="AE1289">
        <f t="shared" si="188"/>
        <v>1.0316669999999999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47249597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9.4634920761926993E-30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1"/>
        <v>9.4634920761926993E-30</v>
      </c>
      <c r="Y1290" s="2">
        <f t="shared" si="182"/>
        <v>0</v>
      </c>
      <c r="Z1290" s="2">
        <f>IF(Y1290&gt;$W$1,HLOOKUP(Y1290,B1290:$U$2835,ROW($B$2836)-ROW($A1290),FALSE),0)</f>
        <v>0</v>
      </c>
      <c r="AA1290" s="2">
        <f t="shared" si="180"/>
        <v>0</v>
      </c>
      <c r="AB1290" s="2">
        <f>VLOOKUP(A1290,segment3_SB_quantity!$A$2:$B$2834,2,FALSE)</f>
        <v>107</v>
      </c>
      <c r="AC1290" s="3">
        <f t="shared" si="187"/>
        <v>1.3599999999999999E-2</v>
      </c>
      <c r="AD1290">
        <f t="shared" si="183"/>
        <v>0</v>
      </c>
      <c r="AE1290">
        <f t="shared" si="188"/>
        <v>1.0316669999999999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47299897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0.10708647487113999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1"/>
        <v>0.10708647487113999</v>
      </c>
      <c r="Y1291" s="2">
        <f t="shared" si="182"/>
        <v>0</v>
      </c>
      <c r="Z1291" s="2">
        <f>IF(Y1291&gt;$W$1,HLOOKUP(Y1291,B1291:$U$2835,ROW($B$2836)-ROW($A1291),FALSE),0)</f>
        <v>0</v>
      </c>
      <c r="AA1291" s="2">
        <f t="shared" si="180"/>
        <v>0</v>
      </c>
      <c r="AB1291" s="2">
        <f>VLOOKUP(A1291,segment3_SB_quantity!$A$2:$B$2834,2,FALSE)</f>
        <v>79</v>
      </c>
      <c r="AC1291" s="3">
        <f t="shared" si="187"/>
        <v>1.3599999999999999E-2</v>
      </c>
      <c r="AD1291">
        <f t="shared" si="183"/>
        <v>0</v>
      </c>
      <c r="AE1291">
        <f t="shared" si="188"/>
        <v>1.0316669999999999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47329978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1"/>
        <v>0</v>
      </c>
      <c r="Y1292" s="2">
        <f t="shared" si="182"/>
        <v>0</v>
      </c>
      <c r="Z1292" s="2">
        <f>IF(Y1292&gt;$W$1,HLOOKUP(Y1292,B1292:$U$2835,ROW($B$2836)-ROW($A1292),FALSE),0)</f>
        <v>0</v>
      </c>
      <c r="AA1292" s="2">
        <f t="shared" si="180"/>
        <v>0</v>
      </c>
      <c r="AB1292" s="2">
        <f>VLOOKUP(A1292,segment3_SB_quantity!$A$2:$B$2834,2,FALSE)</f>
        <v>5</v>
      </c>
      <c r="AC1292" s="3">
        <f t="shared" si="187"/>
        <v>1.3599999999999999E-2</v>
      </c>
      <c r="AD1292">
        <f t="shared" si="183"/>
        <v>0</v>
      </c>
      <c r="AE1292">
        <f t="shared" si="188"/>
        <v>1.0316669999999999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47339927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1.57356388516561E-2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1"/>
        <v>1.57356388516561E-2</v>
      </c>
      <c r="Y1293" s="2">
        <f t="shared" si="182"/>
        <v>0</v>
      </c>
      <c r="Z1293" s="2">
        <f>IF(Y1293&gt;$W$1,HLOOKUP(Y1293,B1293:$U$2835,ROW($B$2836)-ROW($A1293),FALSE),0)</f>
        <v>0</v>
      </c>
      <c r="AA1293" s="2">
        <f t="shared" si="180"/>
        <v>0</v>
      </c>
      <c r="AB1293" s="2">
        <f>VLOOKUP(A1293,segment3_SB_quantity!$A$2:$B$2834,2,FALSE)</f>
        <v>85</v>
      </c>
      <c r="AC1293" s="3">
        <f t="shared" si="187"/>
        <v>1.3599999999999999E-2</v>
      </c>
      <c r="AD1293">
        <f t="shared" si="183"/>
        <v>0</v>
      </c>
      <c r="AE1293">
        <f t="shared" si="188"/>
        <v>1.0316669999999999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47409814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1.59107654676429E-8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1"/>
        <v>1.59107654676429E-8</v>
      </c>
      <c r="Y1294" s="2">
        <f t="shared" si="182"/>
        <v>0</v>
      </c>
      <c r="Z1294" s="2">
        <f>IF(Y1294&gt;$W$1,HLOOKUP(Y1294,B1294:$U$2835,ROW($B$2836)-ROW($A1294),FALSE),0)</f>
        <v>0</v>
      </c>
      <c r="AA1294" s="2">
        <f t="shared" si="180"/>
        <v>0</v>
      </c>
      <c r="AB1294" s="2">
        <f>VLOOKUP(A1294,segment3_SB_quantity!$A$2:$B$2834,2,FALSE)</f>
        <v>49</v>
      </c>
      <c r="AC1294" s="3">
        <f t="shared" si="187"/>
        <v>1.3599999999999999E-2</v>
      </c>
      <c r="AD1294">
        <f t="shared" si="183"/>
        <v>0</v>
      </c>
      <c r="AE1294">
        <f t="shared" si="188"/>
        <v>1.0316669999999999</v>
      </c>
      <c r="AF1294" s="2">
        <f t="shared" si="184"/>
        <v>0</v>
      </c>
      <c r="AG1294" s="2">
        <f t="shared" si="185"/>
        <v>0</v>
      </c>
      <c r="AH1294" s="1">
        <f t="shared" si="186"/>
        <v>0</v>
      </c>
    </row>
    <row r="1295" spans="1:34" x14ac:dyDescent="0.55000000000000004">
      <c r="A1295">
        <v>47609583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1.28735145515146E-2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1"/>
        <v>1.28735145515146E-2</v>
      </c>
      <c r="Y1295" s="2">
        <f t="shared" si="182"/>
        <v>0</v>
      </c>
      <c r="Z1295" s="2">
        <f>IF(Y1295&gt;$W$1,HLOOKUP(Y1295,B1295:$U$2835,ROW($B$2836)-ROW($A1295),FALSE),0)</f>
        <v>0</v>
      </c>
      <c r="AA1295" s="2">
        <f t="shared" si="180"/>
        <v>0</v>
      </c>
      <c r="AB1295" s="2">
        <f>VLOOKUP(A1295,segment3_SB_quantity!$A$2:$B$2834,2,FALSE)</f>
        <v>124</v>
      </c>
      <c r="AC1295" s="3">
        <f t="shared" si="187"/>
        <v>1.3599999999999999E-2</v>
      </c>
      <c r="AD1295">
        <f t="shared" si="183"/>
        <v>0</v>
      </c>
      <c r="AE1295">
        <f t="shared" si="188"/>
        <v>1.0316669999999999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47649831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1"/>
        <v>0</v>
      </c>
      <c r="Y1296" s="2">
        <f t="shared" si="182"/>
        <v>0</v>
      </c>
      <c r="Z1296" s="2">
        <f>IF(Y1296&gt;$W$1,HLOOKUP(Y1296,B1296:$U$2835,ROW($B$2836)-ROW($A1296),FALSE),0)</f>
        <v>0</v>
      </c>
      <c r="AA1296" s="2">
        <f t="shared" si="180"/>
        <v>0</v>
      </c>
      <c r="AB1296" s="2">
        <f>VLOOKUP(A1296,segment3_SB_quantity!$A$2:$B$2834,2,FALSE)</f>
        <v>6</v>
      </c>
      <c r="AC1296" s="3">
        <f t="shared" si="187"/>
        <v>1.3599999999999999E-2</v>
      </c>
      <c r="AD1296">
        <f t="shared" si="183"/>
        <v>0</v>
      </c>
      <c r="AE1296">
        <f t="shared" si="188"/>
        <v>1.0316669999999999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47719902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1"/>
        <v>0</v>
      </c>
      <c r="Y1297" s="2">
        <f t="shared" si="182"/>
        <v>0</v>
      </c>
      <c r="Z1297" s="2">
        <f>IF(Y1297&gt;$W$1,HLOOKUP(Y1297,B1297:$U$2835,ROW($B$2836)-ROW($A1297),FALSE),0)</f>
        <v>0</v>
      </c>
      <c r="AA1297" s="2">
        <f t="shared" si="180"/>
        <v>0</v>
      </c>
      <c r="AB1297" s="2">
        <f>VLOOKUP(A1297,segment3_SB_quantity!$A$2:$B$2834,2,FALSE)</f>
        <v>27</v>
      </c>
      <c r="AC1297" s="3">
        <f t="shared" si="187"/>
        <v>1.3599999999999999E-2</v>
      </c>
      <c r="AD1297">
        <f t="shared" si="183"/>
        <v>0</v>
      </c>
      <c r="AE1297">
        <f t="shared" si="188"/>
        <v>1.0316669999999999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47739935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3.3598743399992399E-4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1"/>
        <v>3.3598743399992399E-4</v>
      </c>
      <c r="Y1298" s="2">
        <f t="shared" si="182"/>
        <v>0</v>
      </c>
      <c r="Z1298" s="2">
        <f>IF(Y1298&gt;$W$1,HLOOKUP(Y1298,B1298:$U$2835,ROW($B$2836)-ROW($A1298),FALSE),0)</f>
        <v>0</v>
      </c>
      <c r="AA1298" s="2">
        <f t="shared" si="180"/>
        <v>0</v>
      </c>
      <c r="AB1298" s="2">
        <f>VLOOKUP(A1298,segment3_SB_quantity!$A$2:$B$2834,2,FALSE)</f>
        <v>70</v>
      </c>
      <c r="AC1298" s="3">
        <f t="shared" si="187"/>
        <v>1.3599999999999999E-2</v>
      </c>
      <c r="AD1298">
        <f t="shared" si="183"/>
        <v>0</v>
      </c>
      <c r="AE1298">
        <f t="shared" si="188"/>
        <v>1.0316669999999999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47769969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1.31978221668832E-2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1"/>
        <v>1.31978221668832E-2</v>
      </c>
      <c r="Y1299" s="2">
        <f t="shared" si="182"/>
        <v>0</v>
      </c>
      <c r="Z1299" s="2">
        <f>IF(Y1299&gt;$W$1,HLOOKUP(Y1299,B1299:$U$2835,ROW($B$2836)-ROW($A1299),FALSE),0)</f>
        <v>0</v>
      </c>
      <c r="AA1299" s="2">
        <f t="shared" si="180"/>
        <v>0</v>
      </c>
      <c r="AB1299" s="2">
        <f>VLOOKUP(A1299,segment3_SB_quantity!$A$2:$B$2834,2,FALSE)</f>
        <v>32</v>
      </c>
      <c r="AC1299" s="3">
        <f t="shared" si="187"/>
        <v>1.3599999999999999E-2</v>
      </c>
      <c r="AD1299">
        <f t="shared" si="183"/>
        <v>0</v>
      </c>
      <c r="AE1299">
        <f t="shared" si="188"/>
        <v>1.0316669999999999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47779590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2.7965400159556702E-7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1"/>
        <v>2.7965400159556702E-7</v>
      </c>
      <c r="Y1300" s="2">
        <f t="shared" si="182"/>
        <v>0</v>
      </c>
      <c r="Z1300" s="2">
        <f>IF(Y1300&gt;$W$1,HLOOKUP(Y1300,B1300:$U$2835,ROW($B$2836)-ROW($A1300),FALSE),0)</f>
        <v>0</v>
      </c>
      <c r="AA1300" s="2">
        <f t="shared" si="180"/>
        <v>0</v>
      </c>
      <c r="AB1300" s="2">
        <f>VLOOKUP(A1300,segment3_SB_quantity!$A$2:$B$2834,2,FALSE)</f>
        <v>12</v>
      </c>
      <c r="AC1300" s="3">
        <f t="shared" si="187"/>
        <v>1.3599999999999999E-2</v>
      </c>
      <c r="AD1300">
        <f t="shared" si="183"/>
        <v>0</v>
      </c>
      <c r="AE1300">
        <f t="shared" si="188"/>
        <v>1.0316669999999999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48009606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2.3789152934978099E-7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1"/>
        <v>2.3789152934978099E-7</v>
      </c>
      <c r="Y1301" s="2">
        <f t="shared" si="182"/>
        <v>0</v>
      </c>
      <c r="Z1301" s="2">
        <f>IF(Y1301&gt;$W$1,HLOOKUP(Y1301,B1301:$U$2835,ROW($B$2836)-ROW($A1301),FALSE),0)</f>
        <v>0</v>
      </c>
      <c r="AA1301" s="2">
        <f t="shared" si="180"/>
        <v>0</v>
      </c>
      <c r="AB1301" s="2">
        <f>VLOOKUP(A1301,segment3_SB_quantity!$A$2:$B$2834,2,FALSE)</f>
        <v>40</v>
      </c>
      <c r="AC1301" s="3">
        <f t="shared" si="187"/>
        <v>1.3599999999999999E-2</v>
      </c>
      <c r="AD1301">
        <f t="shared" si="183"/>
        <v>0</v>
      </c>
      <c r="AE1301">
        <f t="shared" si="188"/>
        <v>1.0316669999999999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48019616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4.1328208077105001E-4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1"/>
        <v>4.1328208077105001E-4</v>
      </c>
      <c r="Y1302" s="2">
        <f t="shared" si="182"/>
        <v>0</v>
      </c>
      <c r="Z1302" s="2">
        <f>IF(Y1302&gt;$W$1,HLOOKUP(Y1302,B1302:$U$2835,ROW($B$2836)-ROW($A1302),FALSE),0)</f>
        <v>0</v>
      </c>
      <c r="AA1302" s="2">
        <f t="shared" si="180"/>
        <v>0</v>
      </c>
      <c r="AB1302" s="2">
        <f>VLOOKUP(A1302,segment3_SB_quantity!$A$2:$B$2834,2,FALSE)</f>
        <v>2</v>
      </c>
      <c r="AC1302" s="3">
        <f t="shared" si="187"/>
        <v>1.3599999999999999E-2</v>
      </c>
      <c r="AD1302">
        <f t="shared" si="183"/>
        <v>0</v>
      </c>
      <c r="AE1302">
        <f t="shared" si="188"/>
        <v>1.0316669999999999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48029974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8.2487251655327998E-2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1"/>
        <v>8.2487251655327998E-2</v>
      </c>
      <c r="Y1303" s="2">
        <f t="shared" si="182"/>
        <v>0</v>
      </c>
      <c r="Z1303" s="2">
        <f>IF(Y1303&gt;$W$1,HLOOKUP(Y1303,B1303:$U$2835,ROW($B$2836)-ROW($A1303),FALSE),0)</f>
        <v>0</v>
      </c>
      <c r="AA1303" s="2">
        <f t="shared" si="180"/>
        <v>0</v>
      </c>
      <c r="AB1303" s="2">
        <f>VLOOKUP(A1303,segment3_SB_quantity!$A$2:$B$2834,2,FALSE)</f>
        <v>49</v>
      </c>
      <c r="AC1303" s="3">
        <f t="shared" si="187"/>
        <v>1.3599999999999999E-2</v>
      </c>
      <c r="AD1303">
        <f t="shared" si="183"/>
        <v>0</v>
      </c>
      <c r="AE1303">
        <f t="shared" si="188"/>
        <v>1.0316669999999999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48049896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1"/>
        <v>0</v>
      </c>
      <c r="Y1304" s="2">
        <f t="shared" si="182"/>
        <v>0</v>
      </c>
      <c r="Z1304" s="2">
        <f>IF(Y1304&gt;$W$1,HLOOKUP(Y1304,B1304:$U$2835,ROW($B$2836)-ROW($A1304),FALSE),0)</f>
        <v>0</v>
      </c>
      <c r="AA1304" s="2">
        <f t="shared" si="180"/>
        <v>0</v>
      </c>
      <c r="AB1304" s="2">
        <f>VLOOKUP(A1304,segment3_SB_quantity!$A$2:$B$2834,2,FALSE)</f>
        <v>22</v>
      </c>
      <c r="AC1304" s="3">
        <f t="shared" si="187"/>
        <v>1.3599999999999999E-2</v>
      </c>
      <c r="AD1304">
        <f t="shared" si="183"/>
        <v>0</v>
      </c>
      <c r="AE1304">
        <f t="shared" si="188"/>
        <v>1.0316669999999999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48049982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0.45176657398613002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1"/>
        <v>0.45176657398613002</v>
      </c>
      <c r="Y1305" s="2">
        <f t="shared" si="182"/>
        <v>0</v>
      </c>
      <c r="Z1305" s="2">
        <f>IF(Y1305&gt;$W$1,HLOOKUP(Y1305,B1305:$U$2835,ROW($B$2836)-ROW($A1305),FALSE),0)</f>
        <v>0</v>
      </c>
      <c r="AA1305" s="2">
        <f t="shared" si="180"/>
        <v>0</v>
      </c>
      <c r="AB1305" s="2">
        <f>VLOOKUP(A1305,segment3_SB_quantity!$A$2:$B$2834,2,FALSE)</f>
        <v>1</v>
      </c>
      <c r="AC1305" s="3">
        <f t="shared" si="187"/>
        <v>1.3599999999999999E-2</v>
      </c>
      <c r="AD1305">
        <f t="shared" si="183"/>
        <v>0</v>
      </c>
      <c r="AE1305">
        <f t="shared" si="188"/>
        <v>1.0316669999999999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48119832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1.4174750143287E-3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1"/>
        <v>1.4174750143287E-3</v>
      </c>
      <c r="Y1306" s="2">
        <f t="shared" si="182"/>
        <v>0</v>
      </c>
      <c r="Z1306" s="2">
        <f>IF(Y1306&gt;$W$1,HLOOKUP(Y1306,B1306:$U$2835,ROW($B$2836)-ROW($A1306),FALSE),0)</f>
        <v>0</v>
      </c>
      <c r="AA1306" s="2">
        <f t="shared" si="180"/>
        <v>0</v>
      </c>
      <c r="AB1306" s="2">
        <f>VLOOKUP(A1306,segment3_SB_quantity!$A$2:$B$2834,2,FALSE)</f>
        <v>56</v>
      </c>
      <c r="AC1306" s="3">
        <f t="shared" si="187"/>
        <v>1.3599999999999999E-2</v>
      </c>
      <c r="AD1306">
        <f t="shared" si="183"/>
        <v>0</v>
      </c>
      <c r="AE1306">
        <f t="shared" si="188"/>
        <v>1.0316669999999999</v>
      </c>
      <c r="AF1306" s="2">
        <f t="shared" si="184"/>
        <v>0</v>
      </c>
      <c r="AG1306" s="2">
        <f t="shared" si="185"/>
        <v>0</v>
      </c>
      <c r="AH1306" s="1">
        <f t="shared" si="186"/>
        <v>0</v>
      </c>
    </row>
    <row r="1307" spans="1:34" x14ac:dyDescent="0.55000000000000004">
      <c r="A1307">
        <v>48129784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3.5459923813537499E-2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1"/>
        <v>3.5459923813537499E-2</v>
      </c>
      <c r="Y1307" s="2">
        <f t="shared" si="182"/>
        <v>0</v>
      </c>
      <c r="Z1307" s="2">
        <f>IF(Y1307&gt;$W$1,HLOOKUP(Y1307,B1307:$U$2835,ROW($B$2836)-ROW($A1307),FALSE),0)</f>
        <v>0</v>
      </c>
      <c r="AA1307" s="2">
        <f t="shared" si="180"/>
        <v>0</v>
      </c>
      <c r="AB1307" s="2">
        <f>VLOOKUP(A1307,segment3_SB_quantity!$A$2:$B$2834,2,FALSE)</f>
        <v>1</v>
      </c>
      <c r="AC1307" s="3">
        <f t="shared" si="187"/>
        <v>1.3599999999999999E-2</v>
      </c>
      <c r="AD1307">
        <f t="shared" si="183"/>
        <v>0</v>
      </c>
      <c r="AE1307">
        <f t="shared" si="188"/>
        <v>1.0316669999999999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48209978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5.0783063187789801E-2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1"/>
        <v>5.0783063187789801E-2</v>
      </c>
      <c r="Y1308" s="2">
        <f t="shared" si="182"/>
        <v>0</v>
      </c>
      <c r="Z1308" s="2">
        <f>IF(Y1308&gt;$W$1,HLOOKUP(Y1308,B1308:$U$2835,ROW($B$2836)-ROW($A1308),FALSE),0)</f>
        <v>0</v>
      </c>
      <c r="AA1308" s="2">
        <f t="shared" si="180"/>
        <v>0</v>
      </c>
      <c r="AB1308" s="2">
        <f>VLOOKUP(A1308,segment3_SB_quantity!$A$2:$B$2834,2,FALSE)</f>
        <v>6</v>
      </c>
      <c r="AC1308" s="3">
        <f t="shared" si="187"/>
        <v>1.3599999999999999E-2</v>
      </c>
      <c r="AD1308">
        <f t="shared" si="183"/>
        <v>0</v>
      </c>
      <c r="AE1308">
        <f t="shared" si="188"/>
        <v>1.0316669999999999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48249965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5.00051469514534E-120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1"/>
        <v>5.00051469514534E-120</v>
      </c>
      <c r="Y1309" s="2">
        <f t="shared" si="182"/>
        <v>0</v>
      </c>
      <c r="Z1309" s="2">
        <f>IF(Y1309&gt;$W$1,HLOOKUP(Y1309,B1309:$U$2835,ROW($B$2836)-ROW($A1309),FALSE),0)</f>
        <v>0</v>
      </c>
      <c r="AA1309" s="2">
        <f t="shared" si="180"/>
        <v>0</v>
      </c>
      <c r="AB1309" s="2">
        <f>VLOOKUP(A1309,segment3_SB_quantity!$A$2:$B$2834,2,FALSE)</f>
        <v>12</v>
      </c>
      <c r="AC1309" s="3">
        <f t="shared" si="187"/>
        <v>1.3599999999999999E-2</v>
      </c>
      <c r="AD1309">
        <f t="shared" si="183"/>
        <v>0</v>
      </c>
      <c r="AE1309">
        <f t="shared" si="188"/>
        <v>1.0316669999999999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48319726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5.4385625959186397E-2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1"/>
        <v>5.4385625959186397E-2</v>
      </c>
      <c r="Y1310" s="2">
        <f t="shared" si="182"/>
        <v>0</v>
      </c>
      <c r="Z1310" s="2">
        <f>IF(Y1310&gt;$W$1,HLOOKUP(Y1310,B1310:$U$2835,ROW($B$2836)-ROW($A1310),FALSE),0)</f>
        <v>0</v>
      </c>
      <c r="AA1310" s="2">
        <f t="shared" si="180"/>
        <v>0</v>
      </c>
      <c r="AB1310" s="2">
        <f>VLOOKUP(A1310,segment3_SB_quantity!$A$2:$B$2834,2,FALSE)</f>
        <v>13</v>
      </c>
      <c r="AC1310" s="3">
        <f t="shared" si="187"/>
        <v>1.3599999999999999E-2</v>
      </c>
      <c r="AD1310">
        <f t="shared" si="183"/>
        <v>0</v>
      </c>
      <c r="AE1310">
        <f t="shared" si="188"/>
        <v>1.0316669999999999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48339829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7.3298736518476399E-3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1"/>
        <v>7.3298736518476399E-3</v>
      </c>
      <c r="Y1311" s="2">
        <f t="shared" si="182"/>
        <v>0</v>
      </c>
      <c r="Z1311" s="2">
        <f>IF(Y1311&gt;$W$1,HLOOKUP(Y1311,B1311:$U$2835,ROW($B$2836)-ROW($A1311),FALSE),0)</f>
        <v>0</v>
      </c>
      <c r="AA1311" s="2">
        <f t="shared" si="180"/>
        <v>0</v>
      </c>
      <c r="AB1311" s="2">
        <f>VLOOKUP(A1311,segment3_SB_quantity!$A$2:$B$2834,2,FALSE)</f>
        <v>15</v>
      </c>
      <c r="AC1311" s="3">
        <f t="shared" si="187"/>
        <v>1.3599999999999999E-2</v>
      </c>
      <c r="AD1311">
        <f t="shared" si="183"/>
        <v>0</v>
      </c>
      <c r="AE1311">
        <f t="shared" si="188"/>
        <v>1.0316669999999999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48379629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7.7135919654391898E-212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1"/>
        <v>7.7135919654391898E-212</v>
      </c>
      <c r="Y1312" s="2">
        <f t="shared" si="182"/>
        <v>0</v>
      </c>
      <c r="Z1312" s="2">
        <f>IF(Y1312&gt;$W$1,HLOOKUP(Y1312,B1312:$U$2835,ROW($B$2836)-ROW($A1312),FALSE),0)</f>
        <v>0</v>
      </c>
      <c r="AA1312" s="2">
        <f t="shared" si="180"/>
        <v>0</v>
      </c>
      <c r="AB1312" s="2">
        <f>VLOOKUP(A1312,segment3_SB_quantity!$A$2:$B$2834,2,FALSE)</f>
        <v>2</v>
      </c>
      <c r="AC1312" s="3">
        <f t="shared" si="187"/>
        <v>1.3599999999999999E-2</v>
      </c>
      <c r="AD1312">
        <f t="shared" si="183"/>
        <v>0</v>
      </c>
      <c r="AE1312">
        <f t="shared" si="188"/>
        <v>1.0316669999999999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48419623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3.3067699803524301E-4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1"/>
        <v>3.3067699803524301E-4</v>
      </c>
      <c r="Y1313" s="2">
        <f t="shared" si="182"/>
        <v>0</v>
      </c>
      <c r="Z1313" s="2">
        <f>IF(Y1313&gt;$W$1,HLOOKUP(Y1313,B1313:$U$2835,ROW($B$2836)-ROW($A1313),FALSE),0)</f>
        <v>0</v>
      </c>
      <c r="AA1313" s="2">
        <f t="shared" si="180"/>
        <v>0</v>
      </c>
      <c r="AB1313" s="2">
        <f>VLOOKUP(A1313,segment3_SB_quantity!$A$2:$B$2834,2,FALSE)</f>
        <v>3</v>
      </c>
      <c r="AC1313" s="3">
        <f t="shared" si="187"/>
        <v>1.3599999999999999E-2</v>
      </c>
      <c r="AD1313">
        <f t="shared" si="183"/>
        <v>0</v>
      </c>
      <c r="AE1313">
        <f t="shared" si="188"/>
        <v>1.0316669999999999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48419988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1"/>
        <v>0</v>
      </c>
      <c r="Y1314" s="2">
        <f t="shared" si="182"/>
        <v>0</v>
      </c>
      <c r="Z1314" s="2">
        <f>IF(Y1314&gt;$W$1,HLOOKUP(Y1314,B1314:$U$2835,ROW($B$2836)-ROW($A1314),FALSE),0)</f>
        <v>0</v>
      </c>
      <c r="AA1314" s="2">
        <f t="shared" si="180"/>
        <v>0</v>
      </c>
      <c r="AB1314" s="2">
        <f>VLOOKUP(A1314,segment3_SB_quantity!$A$2:$B$2834,2,FALSE)</f>
        <v>2</v>
      </c>
      <c r="AC1314" s="3">
        <f t="shared" si="187"/>
        <v>1.3599999999999999E-2</v>
      </c>
      <c r="AD1314">
        <f t="shared" si="183"/>
        <v>0</v>
      </c>
      <c r="AE1314">
        <f t="shared" si="188"/>
        <v>1.0316669999999999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48469840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2.3087964984430501E-17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1"/>
        <v>2.3087964984430501E-17</v>
      </c>
      <c r="Y1315" s="2">
        <f t="shared" si="182"/>
        <v>0</v>
      </c>
      <c r="Z1315" s="2">
        <f>IF(Y1315&gt;$W$1,HLOOKUP(Y1315,B1315:$U$2835,ROW($B$2836)-ROW($A1315),FALSE),0)</f>
        <v>0</v>
      </c>
      <c r="AA1315" s="2">
        <f t="shared" si="180"/>
        <v>0</v>
      </c>
      <c r="AB1315" s="2">
        <f>VLOOKUP(A1315,segment3_SB_quantity!$A$2:$B$2834,2,FALSE)</f>
        <v>1</v>
      </c>
      <c r="AC1315" s="3">
        <f t="shared" si="187"/>
        <v>1.3599999999999999E-2</v>
      </c>
      <c r="AD1315">
        <f t="shared" si="183"/>
        <v>0</v>
      </c>
      <c r="AE1315">
        <f t="shared" si="188"/>
        <v>1.0316669999999999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48479522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3.9277322992400998E-15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1"/>
        <v>3.9277322992400998E-15</v>
      </c>
      <c r="Y1316" s="2">
        <f t="shared" si="182"/>
        <v>0</v>
      </c>
      <c r="Z1316" s="2">
        <f>IF(Y1316&gt;$W$1,HLOOKUP(Y1316,B1316:$U$2835,ROW($B$2836)-ROW($A1316),FALSE),0)</f>
        <v>0</v>
      </c>
      <c r="AA1316" s="2">
        <f t="shared" si="180"/>
        <v>0</v>
      </c>
      <c r="AB1316" s="2">
        <f>VLOOKUP(A1316,segment3_SB_quantity!$A$2:$B$2834,2,FALSE)</f>
        <v>44</v>
      </c>
      <c r="AC1316" s="3">
        <f t="shared" si="187"/>
        <v>1.3599999999999999E-2</v>
      </c>
      <c r="AD1316">
        <f t="shared" si="183"/>
        <v>0</v>
      </c>
      <c r="AE1316">
        <f t="shared" si="188"/>
        <v>1.0316669999999999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48549610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2.2627216464984998E-3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1"/>
        <v>2.2627216464984998E-3</v>
      </c>
      <c r="Y1317" s="2">
        <f t="shared" si="182"/>
        <v>0</v>
      </c>
      <c r="Z1317" s="2">
        <f>IF(Y1317&gt;$W$1,HLOOKUP(Y1317,B1317:$U$2835,ROW($B$2836)-ROW($A1317),FALSE),0)</f>
        <v>0</v>
      </c>
      <c r="AA1317" s="2">
        <f t="shared" si="180"/>
        <v>0</v>
      </c>
      <c r="AB1317" s="2">
        <f>VLOOKUP(A1317,segment3_SB_quantity!$A$2:$B$2834,2,FALSE)</f>
        <v>20</v>
      </c>
      <c r="AC1317" s="3">
        <f t="shared" si="187"/>
        <v>1.3599999999999999E-2</v>
      </c>
      <c r="AD1317">
        <f t="shared" si="183"/>
        <v>0</v>
      </c>
      <c r="AE1317">
        <f t="shared" si="188"/>
        <v>1.0316669999999999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48549881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5.10171701081514E-3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1"/>
        <v>5.10171701081514E-3</v>
      </c>
      <c r="Y1318" s="2">
        <f t="shared" si="182"/>
        <v>0</v>
      </c>
      <c r="Z1318" s="2">
        <f>IF(Y1318&gt;$W$1,HLOOKUP(Y1318,B1318:$U$2835,ROW($B$2836)-ROW($A1318),FALSE),0)</f>
        <v>0</v>
      </c>
      <c r="AA1318" s="2">
        <f t="shared" si="180"/>
        <v>0</v>
      </c>
      <c r="AB1318" s="2">
        <f>VLOOKUP(A1318,segment3_SB_quantity!$A$2:$B$2834,2,FALSE)</f>
        <v>210</v>
      </c>
      <c r="AC1318" s="3">
        <f t="shared" si="187"/>
        <v>1.3599999999999999E-2</v>
      </c>
      <c r="AD1318">
        <f t="shared" si="183"/>
        <v>0</v>
      </c>
      <c r="AE1318">
        <f t="shared" si="188"/>
        <v>1.0316669999999999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48589590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0.82105600700430503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1"/>
        <v>0.82105600700430503</v>
      </c>
      <c r="Y1319" s="2">
        <f t="shared" si="182"/>
        <v>0.82105600700430503</v>
      </c>
      <c r="Z1319" s="2" t="str">
        <f>IF(Y1319&gt;$W$1,HLOOKUP(Y1319,B1319:$U$2835,ROW($B$2836)-ROW($A1319),FALSE),0)</f>
        <v>P_OL10</v>
      </c>
      <c r="AA1319" s="2">
        <f t="shared" si="180"/>
        <v>0.47499999999999992</v>
      </c>
      <c r="AB1319" s="2">
        <f>VLOOKUP(A1319,segment3_SB_quantity!$A$2:$B$2834,2,FALSE)</f>
        <v>65</v>
      </c>
      <c r="AC1319" s="3">
        <f t="shared" si="187"/>
        <v>1.3599999999999999E-2</v>
      </c>
      <c r="AD1319">
        <f t="shared" si="183"/>
        <v>0.8839999999999999</v>
      </c>
      <c r="AE1319">
        <f t="shared" si="188"/>
        <v>1.0316669999999999</v>
      </c>
      <c r="AF1319" s="2">
        <f t="shared" si="184"/>
        <v>0.91199362799999983</v>
      </c>
      <c r="AG1319" s="2">
        <f t="shared" si="185"/>
        <v>0.43319697329999984</v>
      </c>
      <c r="AH1319" s="1">
        <f t="shared" si="186"/>
        <v>2.1052631578947372</v>
      </c>
    </row>
    <row r="1320" spans="1:34" x14ac:dyDescent="0.55000000000000004">
      <c r="A1320">
        <v>48589955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2.1103815657574E-2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1"/>
        <v>2.1103815657574E-2</v>
      </c>
      <c r="Y1320" s="2">
        <f t="shared" si="182"/>
        <v>0</v>
      </c>
      <c r="Z1320" s="2">
        <f>IF(Y1320&gt;$W$1,HLOOKUP(Y1320,B1320:$U$2835,ROW($B$2836)-ROW($A1320),FALSE),0)</f>
        <v>0</v>
      </c>
      <c r="AA1320" s="2">
        <f t="shared" si="180"/>
        <v>0</v>
      </c>
      <c r="AB1320" s="2">
        <f>VLOOKUP(A1320,segment3_SB_quantity!$A$2:$B$2834,2,FALSE)</f>
        <v>6</v>
      </c>
      <c r="AC1320" s="3">
        <f t="shared" si="187"/>
        <v>1.3599999999999999E-2</v>
      </c>
      <c r="AD1320">
        <f t="shared" si="183"/>
        <v>0</v>
      </c>
      <c r="AE1320">
        <f t="shared" si="188"/>
        <v>1.0316669999999999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48629928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1.3580464917951601E-2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1"/>
        <v>1.3580464917951601E-2</v>
      </c>
      <c r="Y1321" s="2">
        <f t="shared" si="182"/>
        <v>0</v>
      </c>
      <c r="Z1321" s="2">
        <f>IF(Y1321&gt;$W$1,HLOOKUP(Y1321,B1321:$U$2835,ROW($B$2836)-ROW($A1321),FALSE),0)</f>
        <v>0</v>
      </c>
      <c r="AA1321" s="2">
        <f t="shared" si="180"/>
        <v>0</v>
      </c>
      <c r="AB1321" s="2">
        <f>VLOOKUP(A1321,segment3_SB_quantity!$A$2:$B$2834,2,FALSE)</f>
        <v>12</v>
      </c>
      <c r="AC1321" s="3">
        <f t="shared" si="187"/>
        <v>1.3599999999999999E-2</v>
      </c>
      <c r="AD1321">
        <f t="shared" si="183"/>
        <v>0</v>
      </c>
      <c r="AE1321">
        <f t="shared" si="188"/>
        <v>1.0316669999999999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48659610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1.08522879476184E-3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1"/>
        <v>1.08522879476184E-3</v>
      </c>
      <c r="Y1322" s="2">
        <f t="shared" si="182"/>
        <v>0</v>
      </c>
      <c r="Z1322" s="2">
        <f>IF(Y1322&gt;$W$1,HLOOKUP(Y1322,B1322:$U$2835,ROW($B$2836)-ROW($A1322),FALSE),0)</f>
        <v>0</v>
      </c>
      <c r="AA1322" s="2">
        <f t="shared" si="180"/>
        <v>0</v>
      </c>
      <c r="AB1322" s="2">
        <f>VLOOKUP(A1322,segment3_SB_quantity!$A$2:$B$2834,2,FALSE)</f>
        <v>23</v>
      </c>
      <c r="AC1322" s="3">
        <f t="shared" si="187"/>
        <v>1.3599999999999999E-2</v>
      </c>
      <c r="AD1322">
        <f t="shared" si="183"/>
        <v>0</v>
      </c>
      <c r="AE1322">
        <f t="shared" si="188"/>
        <v>1.0316669999999999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48669992</v>
      </c>
      <c r="B1323" s="2">
        <v>0</v>
      </c>
      <c r="C1323" s="2">
        <v>0</v>
      </c>
      <c r="D1323" s="2">
        <v>0</v>
      </c>
      <c r="E1323" s="2">
        <v>4.2659050162807697E-3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1"/>
        <v>4.2659050162807697E-3</v>
      </c>
      <c r="Y1323" s="2">
        <f t="shared" si="182"/>
        <v>0</v>
      </c>
      <c r="Z1323" s="2">
        <f>IF(Y1323&gt;$W$1,HLOOKUP(Y1323,B1323:$U$2835,ROW($B$2836)-ROW($A1323),FALSE),0)</f>
        <v>0</v>
      </c>
      <c r="AA1323" s="2">
        <f t="shared" si="180"/>
        <v>0</v>
      </c>
      <c r="AB1323" s="2">
        <f>VLOOKUP(A1323,segment3_SB_quantity!$A$2:$B$2834,2,FALSE)</f>
        <v>3</v>
      </c>
      <c r="AC1323" s="3">
        <f t="shared" si="187"/>
        <v>1.3599999999999999E-2</v>
      </c>
      <c r="AD1323">
        <f t="shared" si="183"/>
        <v>0</v>
      </c>
      <c r="AE1323">
        <f t="shared" si="188"/>
        <v>1.0316669999999999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48709923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1.57696028243428E-2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1"/>
        <v>1.57696028243428E-2</v>
      </c>
      <c r="Y1324" s="2">
        <f t="shared" si="182"/>
        <v>0</v>
      </c>
      <c r="Z1324" s="2">
        <f>IF(Y1324&gt;$W$1,HLOOKUP(Y1324,B1324:$U$2835,ROW($B$2836)-ROW($A1324),FALSE),0)</f>
        <v>0</v>
      </c>
      <c r="AA1324" s="2">
        <f t="shared" si="180"/>
        <v>0</v>
      </c>
      <c r="AB1324" s="2">
        <f>VLOOKUP(A1324,segment3_SB_quantity!$A$2:$B$2834,2,FALSE)</f>
        <v>10</v>
      </c>
      <c r="AC1324" s="3">
        <f t="shared" si="187"/>
        <v>1.3599999999999999E-2</v>
      </c>
      <c r="AD1324">
        <f t="shared" si="183"/>
        <v>0</v>
      </c>
      <c r="AE1324">
        <f t="shared" si="188"/>
        <v>1.0316669999999999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48739827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2.3136483919617402E-3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1"/>
        <v>2.3136483919617402E-3</v>
      </c>
      <c r="Y1325" s="2">
        <f t="shared" si="182"/>
        <v>0</v>
      </c>
      <c r="Z1325" s="2">
        <f>IF(Y1325&gt;$W$1,HLOOKUP(Y1325,B1325:$U$2835,ROW($B$2836)-ROW($A1325),FALSE),0)</f>
        <v>0</v>
      </c>
      <c r="AA1325" s="2">
        <f t="shared" si="180"/>
        <v>0</v>
      </c>
      <c r="AB1325" s="2">
        <f>VLOOKUP(A1325,segment3_SB_quantity!$A$2:$B$2834,2,FALSE)</f>
        <v>38</v>
      </c>
      <c r="AC1325" s="3">
        <f t="shared" si="187"/>
        <v>1.3599999999999999E-2</v>
      </c>
      <c r="AD1325">
        <f t="shared" si="183"/>
        <v>0</v>
      </c>
      <c r="AE1325">
        <f t="shared" si="188"/>
        <v>1.0316669999999999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48749969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7.0538001998895396E-30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1"/>
        <v>7.0538001998895396E-30</v>
      </c>
      <c r="Y1326" s="2">
        <f t="shared" si="182"/>
        <v>0</v>
      </c>
      <c r="Z1326" s="2">
        <f>IF(Y1326&gt;$W$1,HLOOKUP(Y1326,B1326:$U$2835,ROW($B$2836)-ROW($A1326),FALSE),0)</f>
        <v>0</v>
      </c>
      <c r="AA1326" s="2">
        <f t="shared" si="180"/>
        <v>0</v>
      </c>
      <c r="AB1326" s="2">
        <f>VLOOKUP(A1326,segment3_SB_quantity!$A$2:$B$2834,2,FALSE)</f>
        <v>11</v>
      </c>
      <c r="AC1326" s="3">
        <f t="shared" si="187"/>
        <v>1.3599999999999999E-2</v>
      </c>
      <c r="AD1326">
        <f t="shared" si="183"/>
        <v>0</v>
      </c>
      <c r="AE1326">
        <f t="shared" si="188"/>
        <v>1.0316669999999999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48769662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1"/>
        <v>0</v>
      </c>
      <c r="Y1327" s="2">
        <f t="shared" si="182"/>
        <v>0</v>
      </c>
      <c r="Z1327" s="2">
        <f>IF(Y1327&gt;$W$1,HLOOKUP(Y1327,B1327:$U$2835,ROW($B$2836)-ROW($A1327),FALSE),0)</f>
        <v>0</v>
      </c>
      <c r="AA1327" s="2">
        <f t="shared" si="180"/>
        <v>0</v>
      </c>
      <c r="AB1327" s="2">
        <f>VLOOKUP(A1327,segment3_SB_quantity!$A$2:$B$2834,2,FALSE)</f>
        <v>1</v>
      </c>
      <c r="AC1327" s="3">
        <f t="shared" si="187"/>
        <v>1.3599999999999999E-2</v>
      </c>
      <c r="AD1327">
        <f t="shared" si="183"/>
        <v>0</v>
      </c>
      <c r="AE1327">
        <f t="shared" si="188"/>
        <v>1.0316669999999999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48769942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1.06082658399335E-2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1"/>
        <v>1.06082658399335E-2</v>
      </c>
      <c r="Y1328" s="2">
        <f t="shared" si="182"/>
        <v>0</v>
      </c>
      <c r="Z1328" s="2">
        <f>IF(Y1328&gt;$W$1,HLOOKUP(Y1328,B1328:$U$2835,ROW($B$2836)-ROW($A1328),FALSE),0)</f>
        <v>0</v>
      </c>
      <c r="AA1328" s="2">
        <f t="shared" si="180"/>
        <v>0</v>
      </c>
      <c r="AB1328" s="2">
        <f>VLOOKUP(A1328,segment3_SB_quantity!$A$2:$B$2834,2,FALSE)</f>
        <v>10</v>
      </c>
      <c r="AC1328" s="3">
        <f t="shared" si="187"/>
        <v>1.3599999999999999E-2</v>
      </c>
      <c r="AD1328">
        <f t="shared" si="183"/>
        <v>0</v>
      </c>
      <c r="AE1328">
        <f t="shared" si="188"/>
        <v>1.0316669999999999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48819714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1.7155733921295901E-40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1"/>
        <v>1.7155733921295901E-40</v>
      </c>
      <c r="Y1329" s="2">
        <f t="shared" si="182"/>
        <v>0</v>
      </c>
      <c r="Z1329" s="2">
        <f>IF(Y1329&gt;$W$1,HLOOKUP(Y1329,B1329:$U$2835,ROW($B$2836)-ROW($A1329),FALSE),0)</f>
        <v>0</v>
      </c>
      <c r="AA1329" s="2">
        <f t="shared" si="180"/>
        <v>0</v>
      </c>
      <c r="AB1329" s="2">
        <f>VLOOKUP(A1329,segment3_SB_quantity!$A$2:$B$2834,2,FALSE)</f>
        <v>9</v>
      </c>
      <c r="AC1329" s="3">
        <f t="shared" si="187"/>
        <v>1.3599999999999999E-2</v>
      </c>
      <c r="AD1329">
        <f t="shared" si="183"/>
        <v>0</v>
      </c>
      <c r="AE1329">
        <f t="shared" si="188"/>
        <v>1.0316669999999999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48909978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1.6917826496456399E-5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1"/>
        <v>1.6917826496456399E-5</v>
      </c>
      <c r="Y1330" s="2">
        <f t="shared" si="182"/>
        <v>0</v>
      </c>
      <c r="Z1330" s="2">
        <f>IF(Y1330&gt;$W$1,HLOOKUP(Y1330,B1330:$U$2835,ROW($B$2836)-ROW($A1330),FALSE),0)</f>
        <v>0</v>
      </c>
      <c r="AA1330" s="2">
        <f t="shared" si="180"/>
        <v>0</v>
      </c>
      <c r="AB1330" s="2">
        <f>VLOOKUP(A1330,segment3_SB_quantity!$A$2:$B$2834,2,FALSE)</f>
        <v>2</v>
      </c>
      <c r="AC1330" s="3">
        <f t="shared" si="187"/>
        <v>1.3599999999999999E-2</v>
      </c>
      <c r="AD1330">
        <f t="shared" si="183"/>
        <v>0</v>
      </c>
      <c r="AE1330">
        <f t="shared" si="188"/>
        <v>1.0316669999999999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48909989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8.3083833399327998E-16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1"/>
        <v>8.3083833399327998E-16</v>
      </c>
      <c r="Y1331" s="2">
        <f t="shared" si="182"/>
        <v>0</v>
      </c>
      <c r="Z1331" s="2">
        <f>IF(Y1331&gt;$W$1,HLOOKUP(Y1331,B1331:$U$2835,ROW($B$2836)-ROW($A1331),FALSE),0)</f>
        <v>0</v>
      </c>
      <c r="AA1331" s="2">
        <f t="shared" si="180"/>
        <v>0</v>
      </c>
      <c r="AB1331" s="2">
        <f>VLOOKUP(A1331,segment3_SB_quantity!$A$2:$B$2834,2,FALSE)</f>
        <v>7</v>
      </c>
      <c r="AC1331" s="3">
        <f t="shared" si="187"/>
        <v>1.3599999999999999E-2</v>
      </c>
      <c r="AD1331">
        <f t="shared" si="183"/>
        <v>0</v>
      </c>
      <c r="AE1331">
        <f t="shared" si="188"/>
        <v>1.0316669999999999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48919804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4.3272307683735398E-3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1"/>
        <v>4.3272307683735398E-3</v>
      </c>
      <c r="Y1332" s="2">
        <f t="shared" si="182"/>
        <v>0</v>
      </c>
      <c r="Z1332" s="2">
        <f>IF(Y1332&gt;$W$1,HLOOKUP(Y1332,B1332:$U$2835,ROW($B$2836)-ROW($A1332),FALSE),0)</f>
        <v>0</v>
      </c>
      <c r="AA1332" s="2">
        <f t="shared" si="180"/>
        <v>0</v>
      </c>
      <c r="AB1332" s="2">
        <f>VLOOKUP(A1332,segment3_SB_quantity!$A$2:$B$2834,2,FALSE)</f>
        <v>60</v>
      </c>
      <c r="AC1332" s="3">
        <f t="shared" si="187"/>
        <v>1.3599999999999999E-2</v>
      </c>
      <c r="AD1332">
        <f t="shared" si="183"/>
        <v>0</v>
      </c>
      <c r="AE1332">
        <f t="shared" si="188"/>
        <v>1.0316669999999999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48939821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2.0334415443697701E-12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1"/>
        <v>2.0334415443697701E-12</v>
      </c>
      <c r="Y1333" s="2">
        <f t="shared" si="182"/>
        <v>0</v>
      </c>
      <c r="Z1333" s="2">
        <f>IF(Y1333&gt;$W$1,HLOOKUP(Y1333,B1333:$U$2835,ROW($B$2836)-ROW($A1333),FALSE),0)</f>
        <v>0</v>
      </c>
      <c r="AA1333" s="2">
        <f t="shared" si="180"/>
        <v>0</v>
      </c>
      <c r="AB1333" s="2">
        <f>VLOOKUP(A1333,segment3_SB_quantity!$A$2:$B$2834,2,FALSE)</f>
        <v>279</v>
      </c>
      <c r="AC1333" s="3">
        <f t="shared" si="187"/>
        <v>1.3599999999999999E-2</v>
      </c>
      <c r="AD1333">
        <f t="shared" si="183"/>
        <v>0</v>
      </c>
      <c r="AE1333">
        <f t="shared" si="188"/>
        <v>1.0316669999999999</v>
      </c>
      <c r="AF1333" s="2">
        <f t="shared" si="184"/>
        <v>0</v>
      </c>
      <c r="AG1333" s="2">
        <f t="shared" si="185"/>
        <v>0</v>
      </c>
      <c r="AH1333" s="1">
        <f t="shared" si="186"/>
        <v>0</v>
      </c>
    </row>
    <row r="1334" spans="1:34" x14ac:dyDescent="0.55000000000000004">
      <c r="A1334">
        <v>48949721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1.31772869134555E-2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1"/>
        <v>1.31772869134555E-2</v>
      </c>
      <c r="Y1334" s="2">
        <f t="shared" si="182"/>
        <v>0</v>
      </c>
      <c r="Z1334" s="2">
        <f>IF(Y1334&gt;$W$1,HLOOKUP(Y1334,B1334:$U$2835,ROW($B$2836)-ROW($A1334),FALSE),0)</f>
        <v>0</v>
      </c>
      <c r="AA1334" s="2">
        <f t="shared" si="180"/>
        <v>0</v>
      </c>
      <c r="AB1334" s="2">
        <f>VLOOKUP(A1334,segment3_SB_quantity!$A$2:$B$2834,2,FALSE)</f>
        <v>43</v>
      </c>
      <c r="AC1334" s="3">
        <f t="shared" si="187"/>
        <v>1.3599999999999999E-2</v>
      </c>
      <c r="AD1334">
        <f t="shared" si="183"/>
        <v>0</v>
      </c>
      <c r="AE1334">
        <f t="shared" si="188"/>
        <v>1.0316669999999999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48989709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8.3283371671500394E-14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1"/>
        <v>8.3283371671500394E-14</v>
      </c>
      <c r="Y1335" s="2">
        <f t="shared" si="182"/>
        <v>0</v>
      </c>
      <c r="Z1335" s="2">
        <f>IF(Y1335&gt;$W$1,HLOOKUP(Y1335,B1335:$U$2835,ROW($B$2836)-ROW($A1335),FALSE),0)</f>
        <v>0</v>
      </c>
      <c r="AA1335" s="2">
        <f t="shared" si="180"/>
        <v>0</v>
      </c>
      <c r="AB1335" s="2">
        <f>VLOOKUP(A1335,segment3_SB_quantity!$A$2:$B$2834,2,FALSE)</f>
        <v>10</v>
      </c>
      <c r="AC1335" s="3">
        <f t="shared" si="187"/>
        <v>1.3599999999999999E-2</v>
      </c>
      <c r="AD1335">
        <f t="shared" si="183"/>
        <v>0</v>
      </c>
      <c r="AE1335">
        <f t="shared" si="188"/>
        <v>1.0316669999999999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48999755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1"/>
        <v>0</v>
      </c>
      <c r="Y1336" s="2">
        <f t="shared" si="182"/>
        <v>0</v>
      </c>
      <c r="Z1336" s="2">
        <f>IF(Y1336&gt;$W$1,HLOOKUP(Y1336,B1336:$U$2835,ROW($B$2836)-ROW($A1336),FALSE),0)</f>
        <v>0</v>
      </c>
      <c r="AA1336" s="2">
        <f t="shared" si="180"/>
        <v>0</v>
      </c>
      <c r="AB1336" s="2">
        <f>VLOOKUP(A1336,segment3_SB_quantity!$A$2:$B$2834,2,FALSE)</f>
        <v>2</v>
      </c>
      <c r="AC1336" s="3">
        <f t="shared" si="187"/>
        <v>1.3599999999999999E-2</v>
      </c>
      <c r="AD1336">
        <f t="shared" si="183"/>
        <v>0</v>
      </c>
      <c r="AE1336">
        <f t="shared" si="188"/>
        <v>1.0316669999999999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48999970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1"/>
        <v>0</v>
      </c>
      <c r="Y1337" s="2">
        <f t="shared" si="182"/>
        <v>0</v>
      </c>
      <c r="Z1337" s="2">
        <f>IF(Y1337&gt;$W$1,HLOOKUP(Y1337,B1337:$U$2835,ROW($B$2836)-ROW($A1337),FALSE),0)</f>
        <v>0</v>
      </c>
      <c r="AA1337" s="2">
        <f t="shared" si="180"/>
        <v>0</v>
      </c>
      <c r="AB1337" s="2">
        <f>VLOOKUP(A1337,segment3_SB_quantity!$A$2:$B$2834,2,FALSE)</f>
        <v>1</v>
      </c>
      <c r="AC1337" s="3">
        <f t="shared" si="187"/>
        <v>1.3599999999999999E-2</v>
      </c>
      <c r="AD1337">
        <f t="shared" si="183"/>
        <v>0</v>
      </c>
      <c r="AE1337">
        <f t="shared" si="188"/>
        <v>1.0316669999999999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49029983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1"/>
        <v>0</v>
      </c>
      <c r="Y1338" s="2">
        <f t="shared" si="182"/>
        <v>0</v>
      </c>
      <c r="Z1338" s="2">
        <f>IF(Y1338&gt;$W$1,HLOOKUP(Y1338,B1338:$U$2835,ROW($B$2836)-ROW($A1338),FALSE),0)</f>
        <v>0</v>
      </c>
      <c r="AA1338" s="2">
        <f t="shared" si="180"/>
        <v>0</v>
      </c>
      <c r="AB1338" s="2">
        <f>VLOOKUP(A1338,segment3_SB_quantity!$A$2:$B$2834,2,FALSE)</f>
        <v>10</v>
      </c>
      <c r="AC1338" s="3">
        <f t="shared" si="187"/>
        <v>1.3599999999999999E-2</v>
      </c>
      <c r="AD1338">
        <f t="shared" si="183"/>
        <v>0</v>
      </c>
      <c r="AE1338">
        <f t="shared" si="188"/>
        <v>1.0316669999999999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49049908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1"/>
        <v>0</v>
      </c>
      <c r="Y1339" s="2">
        <f t="shared" si="182"/>
        <v>0</v>
      </c>
      <c r="Z1339" s="2">
        <f>IF(Y1339&gt;$W$1,HLOOKUP(Y1339,B1339:$U$2835,ROW($B$2836)-ROW($A1339),FALSE),0)</f>
        <v>0</v>
      </c>
      <c r="AA1339" s="2">
        <f t="shared" si="180"/>
        <v>0</v>
      </c>
      <c r="AB1339" s="2">
        <f>VLOOKUP(A1339,segment3_SB_quantity!$A$2:$B$2834,2,FALSE)</f>
        <v>103</v>
      </c>
      <c r="AC1339" s="3">
        <f t="shared" si="187"/>
        <v>1.3599999999999999E-2</v>
      </c>
      <c r="AD1339">
        <f t="shared" si="183"/>
        <v>0</v>
      </c>
      <c r="AE1339">
        <f t="shared" si="188"/>
        <v>1.0316669999999999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49159711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0.245676016450289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1"/>
        <v>0.245676016450289</v>
      </c>
      <c r="Y1340" s="2">
        <f t="shared" si="182"/>
        <v>0</v>
      </c>
      <c r="Z1340" s="2">
        <f>IF(Y1340&gt;$W$1,HLOOKUP(Y1340,B1340:$U$2835,ROW($B$2836)-ROW($A1340),FALSE),0)</f>
        <v>0</v>
      </c>
      <c r="AA1340" s="2">
        <f t="shared" si="180"/>
        <v>0</v>
      </c>
      <c r="AB1340" s="2">
        <f>VLOOKUP(A1340,segment3_SB_quantity!$A$2:$B$2834,2,FALSE)</f>
        <v>24</v>
      </c>
      <c r="AC1340" s="3">
        <f t="shared" si="187"/>
        <v>1.3599999999999999E-2</v>
      </c>
      <c r="AD1340">
        <f t="shared" si="183"/>
        <v>0</v>
      </c>
      <c r="AE1340">
        <f t="shared" si="188"/>
        <v>1.0316669999999999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49189638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1"/>
        <v>0</v>
      </c>
      <c r="Y1341" s="2">
        <f t="shared" si="182"/>
        <v>0</v>
      </c>
      <c r="Z1341" s="2">
        <f>IF(Y1341&gt;$W$1,HLOOKUP(Y1341,B1341:$U$2835,ROW($B$2836)-ROW($A1341),FALSE),0)</f>
        <v>0</v>
      </c>
      <c r="AA1341" s="2">
        <f t="shared" si="180"/>
        <v>0</v>
      </c>
      <c r="AB1341" s="2">
        <f>VLOOKUP(A1341,segment3_SB_quantity!$A$2:$B$2834,2,FALSE)</f>
        <v>41</v>
      </c>
      <c r="AC1341" s="3">
        <f t="shared" si="187"/>
        <v>1.3599999999999999E-2</v>
      </c>
      <c r="AD1341">
        <f t="shared" si="183"/>
        <v>0</v>
      </c>
      <c r="AE1341">
        <f t="shared" si="188"/>
        <v>1.0316669999999999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49199566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1"/>
        <v>0</v>
      </c>
      <c r="Y1342" s="2">
        <f t="shared" si="182"/>
        <v>0</v>
      </c>
      <c r="Z1342" s="2">
        <f>IF(Y1342&gt;$W$1,HLOOKUP(Y1342,B1342:$U$2835,ROW($B$2836)-ROW($A1342),FALSE),0)</f>
        <v>0</v>
      </c>
      <c r="AA1342" s="2">
        <f t="shared" si="180"/>
        <v>0</v>
      </c>
      <c r="AB1342" s="2">
        <f>VLOOKUP(A1342,segment3_SB_quantity!$A$2:$B$2834,2,FALSE)</f>
        <v>11</v>
      </c>
      <c r="AC1342" s="3">
        <f t="shared" si="187"/>
        <v>1.3599999999999999E-2</v>
      </c>
      <c r="AD1342">
        <f t="shared" si="183"/>
        <v>0</v>
      </c>
      <c r="AE1342">
        <f t="shared" si="188"/>
        <v>1.0316669999999999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49249557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2.0093380488718301E-4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1"/>
        <v>2.0093380488718301E-4</v>
      </c>
      <c r="Y1343" s="2">
        <f t="shared" si="182"/>
        <v>0</v>
      </c>
      <c r="Z1343" s="2">
        <f>IF(Y1343&gt;$W$1,HLOOKUP(Y1343,B1343:$U$2835,ROW($B$2836)-ROW($A1343),FALSE),0)</f>
        <v>0</v>
      </c>
      <c r="AA1343" s="2">
        <f t="shared" si="180"/>
        <v>0</v>
      </c>
      <c r="AB1343" s="2">
        <f>VLOOKUP(A1343,segment3_SB_quantity!$A$2:$B$2834,2,FALSE)</f>
        <v>4</v>
      </c>
      <c r="AC1343" s="3">
        <f t="shared" si="187"/>
        <v>1.3599999999999999E-2</v>
      </c>
      <c r="AD1343">
        <f t="shared" si="183"/>
        <v>0</v>
      </c>
      <c r="AE1343">
        <f t="shared" si="188"/>
        <v>1.0316669999999999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49309853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4.8993000887441698E-28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1"/>
        <v>4.8993000887441698E-28</v>
      </c>
      <c r="Y1344" s="2">
        <f t="shared" si="182"/>
        <v>0</v>
      </c>
      <c r="Z1344" s="2">
        <f>IF(Y1344&gt;$W$1,HLOOKUP(Y1344,B1344:$U$2835,ROW($B$2836)-ROW($A1344),FALSE),0)</f>
        <v>0</v>
      </c>
      <c r="AA1344" s="2">
        <f t="shared" si="180"/>
        <v>0</v>
      </c>
      <c r="AB1344" s="2">
        <f>VLOOKUP(A1344,segment3_SB_quantity!$A$2:$B$2834,2,FALSE)</f>
        <v>5</v>
      </c>
      <c r="AC1344" s="3">
        <f t="shared" si="187"/>
        <v>1.3599999999999999E-2</v>
      </c>
      <c r="AD1344">
        <f t="shared" si="183"/>
        <v>0</v>
      </c>
      <c r="AE1344">
        <f t="shared" si="188"/>
        <v>1.0316669999999999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49349814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2.53919910939133E-3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1"/>
        <v>2.53919910939133E-3</v>
      </c>
      <c r="Y1345" s="2">
        <f t="shared" si="182"/>
        <v>0</v>
      </c>
      <c r="Z1345" s="2">
        <f>IF(Y1345&gt;$W$1,HLOOKUP(Y1345,B1345:$U$2835,ROW($B$2836)-ROW($A1345),FALSE),0)</f>
        <v>0</v>
      </c>
      <c r="AA1345" s="2">
        <f t="shared" si="180"/>
        <v>0</v>
      </c>
      <c r="AB1345" s="2">
        <f>VLOOKUP(A1345,segment3_SB_quantity!$A$2:$B$2834,2,FALSE)</f>
        <v>40</v>
      </c>
      <c r="AC1345" s="3">
        <f t="shared" si="187"/>
        <v>1.3599999999999999E-2</v>
      </c>
      <c r="AD1345">
        <f t="shared" si="183"/>
        <v>0</v>
      </c>
      <c r="AE1345">
        <f t="shared" si="188"/>
        <v>1.0316669999999999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49359922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2.4544950829289902E-13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1"/>
        <v>2.4544950829289902E-13</v>
      </c>
      <c r="Y1346" s="2">
        <f t="shared" si="182"/>
        <v>0</v>
      </c>
      <c r="Z1346" s="2">
        <f>IF(Y1346&gt;$W$1,HLOOKUP(Y1346,B1346:$U$2835,ROW($B$2836)-ROW($A1346),FALSE),0)</f>
        <v>0</v>
      </c>
      <c r="AA1346" s="2">
        <f t="shared" ref="AA1346:AA1409" si="189">IF(Z1346&gt;0,HLOOKUP(Z1346,$B$2835:$U$2836,2,FALSE),0)</f>
        <v>0</v>
      </c>
      <c r="AB1346" s="2">
        <f>VLOOKUP(A1346,segment3_SB_quantity!$A$2:$B$2834,2,FALSE)</f>
        <v>2</v>
      </c>
      <c r="AC1346" s="3">
        <f t="shared" si="187"/>
        <v>1.3599999999999999E-2</v>
      </c>
      <c r="AD1346">
        <f t="shared" si="183"/>
        <v>0</v>
      </c>
      <c r="AE1346">
        <f t="shared" si="188"/>
        <v>1.0316669999999999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49459807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2.06588194163012E-2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90">MAX(B1347:U1347)</f>
        <v>2.06588194163012E-2</v>
      </c>
      <c r="Y1347" s="2">
        <f t="shared" ref="Y1347:Y1410" si="191">IF(X1347&gt;$W$1,X1347,0)</f>
        <v>0</v>
      </c>
      <c r="Z1347" s="2">
        <f>IF(Y1347&gt;$W$1,HLOOKUP(Y1347,B1347:$U$2835,ROW($B$2836)-ROW($A1347),FALSE),0)</f>
        <v>0</v>
      </c>
      <c r="AA1347" s="2">
        <f t="shared" si="189"/>
        <v>0</v>
      </c>
      <c r="AB1347" s="2">
        <f>VLOOKUP(A1347,segment3_SB_quantity!$A$2:$B$2834,2,FALSE)</f>
        <v>7</v>
      </c>
      <c r="AC1347" s="3">
        <f t="shared" si="187"/>
        <v>1.3599999999999999E-2</v>
      </c>
      <c r="AD1347">
        <f t="shared" ref="AD1347:AD1410" si="192">IF(AA1347&gt;0,AB1347*AC1347,0)</f>
        <v>0</v>
      </c>
      <c r="AE1347">
        <f t="shared" si="188"/>
        <v>1.0316669999999999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49479635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2.66033170890401E-4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90"/>
        <v>2.66033170890401E-4</v>
      </c>
      <c r="Y1348" s="2">
        <f t="shared" si="191"/>
        <v>0</v>
      </c>
      <c r="Z1348" s="2">
        <f>IF(Y1348&gt;$W$1,HLOOKUP(Y1348,B1348:$U$2835,ROW($B$2836)-ROW($A1348),FALSE),0)</f>
        <v>0</v>
      </c>
      <c r="AA1348" s="2">
        <f t="shared" si="189"/>
        <v>0</v>
      </c>
      <c r="AB1348" s="2">
        <f>VLOOKUP(A1348,segment3_SB_quantity!$A$2:$B$2834,2,FALSE)</f>
        <v>23</v>
      </c>
      <c r="AC1348" s="3">
        <f t="shared" ref="AC1348:AC1411" si="196">AC1347</f>
        <v>1.3599999999999999E-2</v>
      </c>
      <c r="AD1348">
        <f t="shared" si="192"/>
        <v>0</v>
      </c>
      <c r="AE1348">
        <f t="shared" ref="AE1348:AE1411" si="197">AE1347</f>
        <v>1.0316669999999999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49519935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3.1203487816416802E-36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90"/>
        <v>3.1203487816416802E-36</v>
      </c>
      <c r="Y1349" s="2">
        <f t="shared" si="191"/>
        <v>0</v>
      </c>
      <c r="Z1349" s="2">
        <f>IF(Y1349&gt;$W$1,HLOOKUP(Y1349,B1349:$U$2835,ROW($B$2836)-ROW($A1349),FALSE),0)</f>
        <v>0</v>
      </c>
      <c r="AA1349" s="2">
        <f t="shared" si="189"/>
        <v>0</v>
      </c>
      <c r="AB1349" s="2">
        <f>VLOOKUP(A1349,segment3_SB_quantity!$A$2:$B$2834,2,FALSE)</f>
        <v>10</v>
      </c>
      <c r="AC1349" s="3">
        <f t="shared" si="196"/>
        <v>1.3599999999999999E-2</v>
      </c>
      <c r="AD1349">
        <f t="shared" si="192"/>
        <v>0</v>
      </c>
      <c r="AE1349">
        <f t="shared" si="197"/>
        <v>1.0316669999999999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49559641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1.7151183076046801E-2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90"/>
        <v>1.7151183076046801E-2</v>
      </c>
      <c r="Y1350" s="2">
        <f t="shared" si="191"/>
        <v>0</v>
      </c>
      <c r="Z1350" s="2">
        <f>IF(Y1350&gt;$W$1,HLOOKUP(Y1350,B1350:$U$2835,ROW($B$2836)-ROW($A1350),FALSE),0)</f>
        <v>0</v>
      </c>
      <c r="AA1350" s="2">
        <f t="shared" si="189"/>
        <v>0</v>
      </c>
      <c r="AB1350" s="2">
        <f>VLOOKUP(A1350,segment3_SB_quantity!$A$2:$B$2834,2,FALSE)</f>
        <v>1</v>
      </c>
      <c r="AC1350" s="3">
        <f t="shared" si="196"/>
        <v>1.3599999999999999E-2</v>
      </c>
      <c r="AD1350">
        <f t="shared" si="192"/>
        <v>0</v>
      </c>
      <c r="AE1350">
        <f t="shared" si="197"/>
        <v>1.0316669999999999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49579988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90"/>
        <v>0</v>
      </c>
      <c r="Y1351" s="2">
        <f t="shared" si="191"/>
        <v>0</v>
      </c>
      <c r="Z1351" s="2">
        <f>IF(Y1351&gt;$W$1,HLOOKUP(Y1351,B1351:$U$2835,ROW($B$2836)-ROW($A1351),FALSE),0)</f>
        <v>0</v>
      </c>
      <c r="AA1351" s="2">
        <f t="shared" si="189"/>
        <v>0</v>
      </c>
      <c r="AB1351" s="2">
        <f>VLOOKUP(A1351,segment3_SB_quantity!$A$2:$B$2834,2,FALSE)</f>
        <v>12</v>
      </c>
      <c r="AC1351" s="3">
        <f t="shared" si="196"/>
        <v>1.3599999999999999E-2</v>
      </c>
      <c r="AD1351">
        <f t="shared" si="192"/>
        <v>0</v>
      </c>
      <c r="AE1351">
        <f t="shared" si="197"/>
        <v>1.0316669999999999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49619735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1.1430790732127299E-3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90"/>
        <v>1.1430790732127299E-3</v>
      </c>
      <c r="Y1352" s="2">
        <f t="shared" si="191"/>
        <v>0</v>
      </c>
      <c r="Z1352" s="2">
        <f>IF(Y1352&gt;$W$1,HLOOKUP(Y1352,B1352:$U$2835,ROW($B$2836)-ROW($A1352),FALSE),0)</f>
        <v>0</v>
      </c>
      <c r="AA1352" s="2">
        <f t="shared" si="189"/>
        <v>0</v>
      </c>
      <c r="AB1352" s="2">
        <f>VLOOKUP(A1352,segment3_SB_quantity!$A$2:$B$2834,2,FALSE)</f>
        <v>175</v>
      </c>
      <c r="AC1352" s="3">
        <f t="shared" si="196"/>
        <v>1.3599999999999999E-2</v>
      </c>
      <c r="AD1352">
        <f t="shared" si="192"/>
        <v>0</v>
      </c>
      <c r="AE1352">
        <f t="shared" si="197"/>
        <v>1.0316669999999999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49689935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0.390276484450438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90"/>
        <v>0.390276484450438</v>
      </c>
      <c r="Y1353" s="2">
        <f t="shared" si="191"/>
        <v>0</v>
      </c>
      <c r="Z1353" s="2">
        <f>IF(Y1353&gt;$W$1,HLOOKUP(Y1353,B1353:$U$2835,ROW($B$2836)-ROW($A1353),FALSE),0)</f>
        <v>0</v>
      </c>
      <c r="AA1353" s="2">
        <f t="shared" si="189"/>
        <v>0</v>
      </c>
      <c r="AB1353" s="2">
        <f>VLOOKUP(A1353,segment3_SB_quantity!$A$2:$B$2834,2,FALSE)</f>
        <v>1</v>
      </c>
      <c r="AC1353" s="3">
        <f t="shared" si="196"/>
        <v>1.3599999999999999E-2</v>
      </c>
      <c r="AD1353">
        <f t="shared" si="192"/>
        <v>0</v>
      </c>
      <c r="AE1353">
        <f t="shared" si="197"/>
        <v>1.0316669999999999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49789931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1.4335172993511E-189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90"/>
        <v>1.4335172993511E-189</v>
      </c>
      <c r="Y1354" s="2">
        <f t="shared" si="191"/>
        <v>0</v>
      </c>
      <c r="Z1354" s="2">
        <f>IF(Y1354&gt;$W$1,HLOOKUP(Y1354,B1354:$U$2835,ROW($B$2836)-ROW($A1354),FALSE),0)</f>
        <v>0</v>
      </c>
      <c r="AA1354" s="2">
        <f t="shared" si="189"/>
        <v>0</v>
      </c>
      <c r="AB1354" s="2">
        <f>VLOOKUP(A1354,segment3_SB_quantity!$A$2:$B$2834,2,FALSE)</f>
        <v>20</v>
      </c>
      <c r="AC1354" s="3">
        <f t="shared" si="196"/>
        <v>1.3599999999999999E-2</v>
      </c>
      <c r="AD1354">
        <f t="shared" si="192"/>
        <v>0</v>
      </c>
      <c r="AE1354">
        <f t="shared" si="197"/>
        <v>1.0316669999999999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49809924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4.48959392517621E-2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90"/>
        <v>4.48959392517621E-2</v>
      </c>
      <c r="Y1355" s="2">
        <f t="shared" si="191"/>
        <v>0</v>
      </c>
      <c r="Z1355" s="2">
        <f>IF(Y1355&gt;$W$1,HLOOKUP(Y1355,B1355:$U$2835,ROW($B$2836)-ROW($A1355),FALSE),0)</f>
        <v>0</v>
      </c>
      <c r="AA1355" s="2">
        <f t="shared" si="189"/>
        <v>0</v>
      </c>
      <c r="AB1355" s="2">
        <f>VLOOKUP(A1355,segment3_SB_quantity!$A$2:$B$2834,2,FALSE)</f>
        <v>5</v>
      </c>
      <c r="AC1355" s="3">
        <f t="shared" si="196"/>
        <v>1.3599999999999999E-2</v>
      </c>
      <c r="AD1355">
        <f t="shared" si="192"/>
        <v>0</v>
      </c>
      <c r="AE1355">
        <f t="shared" si="197"/>
        <v>1.0316669999999999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49829757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2.9818888282274298E-4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90"/>
        <v>2.9818888282274298E-4</v>
      </c>
      <c r="Y1356" s="2">
        <f t="shared" si="191"/>
        <v>0</v>
      </c>
      <c r="Z1356" s="2">
        <f>IF(Y1356&gt;$W$1,HLOOKUP(Y1356,B1356:$U$2835,ROW($B$2836)-ROW($A1356),FALSE),0)</f>
        <v>0</v>
      </c>
      <c r="AA1356" s="2">
        <f t="shared" si="189"/>
        <v>0</v>
      </c>
      <c r="AB1356" s="2">
        <f>VLOOKUP(A1356,segment3_SB_quantity!$A$2:$B$2834,2,FALSE)</f>
        <v>92</v>
      </c>
      <c r="AC1356" s="3">
        <f t="shared" si="196"/>
        <v>1.3599999999999999E-2</v>
      </c>
      <c r="AD1356">
        <f t="shared" si="192"/>
        <v>0</v>
      </c>
      <c r="AE1356">
        <f t="shared" si="197"/>
        <v>1.0316669999999999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49929593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1.57079079665015E-100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90"/>
        <v>1.57079079665015E-100</v>
      </c>
      <c r="Y1357" s="2">
        <f t="shared" si="191"/>
        <v>0</v>
      </c>
      <c r="Z1357" s="2">
        <f>IF(Y1357&gt;$W$1,HLOOKUP(Y1357,B1357:$U$2835,ROW($B$2836)-ROW($A1357),FALSE),0)</f>
        <v>0</v>
      </c>
      <c r="AA1357" s="2">
        <f t="shared" si="189"/>
        <v>0</v>
      </c>
      <c r="AB1357" s="2">
        <f>VLOOKUP(A1357,segment3_SB_quantity!$A$2:$B$2834,2,FALSE)</f>
        <v>8</v>
      </c>
      <c r="AC1357" s="3">
        <f t="shared" si="196"/>
        <v>1.3599999999999999E-2</v>
      </c>
      <c r="AD1357">
        <f t="shared" si="192"/>
        <v>0</v>
      </c>
      <c r="AE1357">
        <f t="shared" si="197"/>
        <v>1.0316669999999999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49929918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90"/>
        <v>0</v>
      </c>
      <c r="Y1358" s="2">
        <f t="shared" si="191"/>
        <v>0</v>
      </c>
      <c r="Z1358" s="2">
        <f>IF(Y1358&gt;$W$1,HLOOKUP(Y1358,B1358:$U$2835,ROW($B$2836)-ROW($A1358),FALSE),0)</f>
        <v>0</v>
      </c>
      <c r="AA1358" s="2">
        <f t="shared" si="189"/>
        <v>0</v>
      </c>
      <c r="AB1358" s="2">
        <f>VLOOKUP(A1358,segment3_SB_quantity!$A$2:$B$2834,2,FALSE)</f>
        <v>37</v>
      </c>
      <c r="AC1358" s="3">
        <f t="shared" si="196"/>
        <v>1.3599999999999999E-2</v>
      </c>
      <c r="AD1358">
        <f t="shared" si="192"/>
        <v>0</v>
      </c>
      <c r="AE1358">
        <f t="shared" si="197"/>
        <v>1.0316669999999999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49939636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90"/>
        <v>0</v>
      </c>
      <c r="Y1359" s="2">
        <f t="shared" si="191"/>
        <v>0</v>
      </c>
      <c r="Z1359" s="2">
        <f>IF(Y1359&gt;$W$1,HLOOKUP(Y1359,B1359:$U$2835,ROW($B$2836)-ROW($A1359),FALSE),0)</f>
        <v>0</v>
      </c>
      <c r="AA1359" s="2">
        <f t="shared" si="189"/>
        <v>0</v>
      </c>
      <c r="AB1359" s="2">
        <f>VLOOKUP(A1359,segment3_SB_quantity!$A$2:$B$2834,2,FALSE)</f>
        <v>83</v>
      </c>
      <c r="AC1359" s="3">
        <f t="shared" si="196"/>
        <v>1.3599999999999999E-2</v>
      </c>
      <c r="AD1359">
        <f t="shared" si="192"/>
        <v>0</v>
      </c>
      <c r="AE1359">
        <f t="shared" si="197"/>
        <v>1.0316669999999999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49939816</v>
      </c>
      <c r="B1360" s="2">
        <v>0</v>
      </c>
      <c r="C1360" s="2">
        <v>9.4255614798590098E-4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90"/>
        <v>9.4255614798590098E-4</v>
      </c>
      <c r="Y1360" s="2">
        <f t="shared" si="191"/>
        <v>0</v>
      </c>
      <c r="Z1360" s="2">
        <f>IF(Y1360&gt;$W$1,HLOOKUP(Y1360,B1360:$U$2835,ROW($B$2836)-ROW($A1360),FALSE),0)</f>
        <v>0</v>
      </c>
      <c r="AA1360" s="2">
        <f t="shared" si="189"/>
        <v>0</v>
      </c>
      <c r="AB1360" s="2">
        <f>VLOOKUP(A1360,segment3_SB_quantity!$A$2:$B$2834,2,FALSE)</f>
        <v>2</v>
      </c>
      <c r="AC1360" s="3">
        <f t="shared" si="196"/>
        <v>1.3599999999999999E-2</v>
      </c>
      <c r="AD1360">
        <f t="shared" si="192"/>
        <v>0</v>
      </c>
      <c r="AE1360">
        <f t="shared" si="197"/>
        <v>1.0316669999999999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49939843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8.75886336167878E-2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90"/>
        <v>8.75886336167878E-2</v>
      </c>
      <c r="Y1361" s="2">
        <f t="shared" si="191"/>
        <v>0</v>
      </c>
      <c r="Z1361" s="2">
        <f>IF(Y1361&gt;$W$1,HLOOKUP(Y1361,B1361:$U$2835,ROW($B$2836)-ROW($A1361),FALSE),0)</f>
        <v>0</v>
      </c>
      <c r="AA1361" s="2">
        <f t="shared" si="189"/>
        <v>0</v>
      </c>
      <c r="AB1361" s="2">
        <f>VLOOKUP(A1361,segment3_SB_quantity!$A$2:$B$2834,2,FALSE)</f>
        <v>27</v>
      </c>
      <c r="AC1361" s="3">
        <f t="shared" si="196"/>
        <v>1.3599999999999999E-2</v>
      </c>
      <c r="AD1361">
        <f t="shared" si="192"/>
        <v>0</v>
      </c>
      <c r="AE1361">
        <f t="shared" si="197"/>
        <v>1.0316669999999999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49979838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1.7406870495073701E-3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90"/>
        <v>1.7406870495073701E-3</v>
      </c>
      <c r="Y1362" s="2">
        <f t="shared" si="191"/>
        <v>0</v>
      </c>
      <c r="Z1362" s="2">
        <f>IF(Y1362&gt;$W$1,HLOOKUP(Y1362,B1362:$U$2835,ROW($B$2836)-ROW($A1362),FALSE),0)</f>
        <v>0</v>
      </c>
      <c r="AA1362" s="2">
        <f t="shared" si="189"/>
        <v>0</v>
      </c>
      <c r="AB1362" s="2">
        <f>VLOOKUP(A1362,segment3_SB_quantity!$A$2:$B$2834,2,FALSE)</f>
        <v>8</v>
      </c>
      <c r="AC1362" s="3">
        <f t="shared" si="196"/>
        <v>1.3599999999999999E-2</v>
      </c>
      <c r="AD1362">
        <f t="shared" si="192"/>
        <v>0</v>
      </c>
      <c r="AE1362">
        <f t="shared" si="197"/>
        <v>1.0316669999999999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49989664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90"/>
        <v>0</v>
      </c>
      <c r="Y1363" s="2">
        <f t="shared" si="191"/>
        <v>0</v>
      </c>
      <c r="Z1363" s="2">
        <f>IF(Y1363&gt;$W$1,HLOOKUP(Y1363,B1363:$U$2835,ROW($B$2836)-ROW($A1363),FALSE),0)</f>
        <v>0</v>
      </c>
      <c r="AA1363" s="2">
        <f t="shared" si="189"/>
        <v>0</v>
      </c>
      <c r="AB1363" s="2">
        <f>VLOOKUP(A1363,segment3_SB_quantity!$A$2:$B$2834,2,FALSE)</f>
        <v>3</v>
      </c>
      <c r="AC1363" s="3">
        <f t="shared" si="196"/>
        <v>1.3599999999999999E-2</v>
      </c>
      <c r="AD1363">
        <f t="shared" si="192"/>
        <v>0</v>
      </c>
      <c r="AE1363">
        <f t="shared" si="197"/>
        <v>1.0316669999999999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50039991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90"/>
        <v>0</v>
      </c>
      <c r="Y1364" s="2">
        <f t="shared" si="191"/>
        <v>0</v>
      </c>
      <c r="Z1364" s="2">
        <f>IF(Y1364&gt;$W$1,HLOOKUP(Y1364,B1364:$U$2835,ROW($B$2836)-ROW($A1364),FALSE),0)</f>
        <v>0</v>
      </c>
      <c r="AA1364" s="2">
        <f t="shared" si="189"/>
        <v>0</v>
      </c>
      <c r="AB1364" s="2">
        <f>VLOOKUP(A1364,segment3_SB_quantity!$A$2:$B$2834,2,FALSE)</f>
        <v>5</v>
      </c>
      <c r="AC1364" s="3">
        <f t="shared" si="196"/>
        <v>1.3599999999999999E-2</v>
      </c>
      <c r="AD1364">
        <f t="shared" si="192"/>
        <v>0</v>
      </c>
      <c r="AE1364">
        <f t="shared" si="197"/>
        <v>1.0316669999999999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50069590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90"/>
        <v>0</v>
      </c>
      <c r="Y1365" s="2">
        <f t="shared" si="191"/>
        <v>0</v>
      </c>
      <c r="Z1365" s="2">
        <f>IF(Y1365&gt;$W$1,HLOOKUP(Y1365,B1365:$U$2835,ROW($B$2836)-ROW($A1365),FALSE),0)</f>
        <v>0</v>
      </c>
      <c r="AA1365" s="2">
        <f t="shared" si="189"/>
        <v>0</v>
      </c>
      <c r="AB1365" s="2">
        <f>VLOOKUP(A1365,segment3_SB_quantity!$A$2:$B$2834,2,FALSE)</f>
        <v>37</v>
      </c>
      <c r="AC1365" s="3">
        <f t="shared" si="196"/>
        <v>1.3599999999999999E-2</v>
      </c>
      <c r="AD1365">
        <f t="shared" si="192"/>
        <v>0</v>
      </c>
      <c r="AE1365">
        <f t="shared" si="197"/>
        <v>1.0316669999999999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50069642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1.4454976436708501E-2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90"/>
        <v>1.4454976436708501E-2</v>
      </c>
      <c r="Y1366" s="2">
        <f t="shared" si="191"/>
        <v>0</v>
      </c>
      <c r="Z1366" s="2">
        <f>IF(Y1366&gt;$W$1,HLOOKUP(Y1366,B1366:$U$2835,ROW($B$2836)-ROW($A1366),FALSE),0)</f>
        <v>0</v>
      </c>
      <c r="AA1366" s="2">
        <f t="shared" si="189"/>
        <v>0</v>
      </c>
      <c r="AB1366" s="2">
        <f>VLOOKUP(A1366,segment3_SB_quantity!$A$2:$B$2834,2,FALSE)</f>
        <v>35</v>
      </c>
      <c r="AC1366" s="3">
        <f t="shared" si="196"/>
        <v>1.3599999999999999E-2</v>
      </c>
      <c r="AD1366">
        <f t="shared" si="192"/>
        <v>0</v>
      </c>
      <c r="AE1366">
        <f t="shared" si="197"/>
        <v>1.0316669999999999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50079575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0.46609911280574401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90"/>
        <v>0.46609911280574401</v>
      </c>
      <c r="Y1367" s="2">
        <f t="shared" si="191"/>
        <v>0</v>
      </c>
      <c r="Z1367" s="2">
        <f>IF(Y1367&gt;$W$1,HLOOKUP(Y1367,B1367:$U$2835,ROW($B$2836)-ROW($A1367),FALSE),0)</f>
        <v>0</v>
      </c>
      <c r="AA1367" s="2">
        <f t="shared" si="189"/>
        <v>0</v>
      </c>
      <c r="AB1367" s="2">
        <f>VLOOKUP(A1367,segment3_SB_quantity!$A$2:$B$2834,2,FALSE)</f>
        <v>4</v>
      </c>
      <c r="AC1367" s="3">
        <f t="shared" si="196"/>
        <v>1.3599999999999999E-2</v>
      </c>
      <c r="AD1367">
        <f t="shared" si="192"/>
        <v>0</v>
      </c>
      <c r="AE1367">
        <f t="shared" si="197"/>
        <v>1.0316669999999999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50099728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90"/>
        <v>0</v>
      </c>
      <c r="Y1368" s="2">
        <f t="shared" si="191"/>
        <v>0</v>
      </c>
      <c r="Z1368" s="2">
        <f>IF(Y1368&gt;$W$1,HLOOKUP(Y1368,B1368:$U$2835,ROW($B$2836)-ROW($A1368),FALSE),0)</f>
        <v>0</v>
      </c>
      <c r="AA1368" s="2">
        <f t="shared" si="189"/>
        <v>0</v>
      </c>
      <c r="AB1368" s="2">
        <f>VLOOKUP(A1368,segment3_SB_quantity!$A$2:$B$2834,2,FALSE)</f>
        <v>1</v>
      </c>
      <c r="AC1368" s="3">
        <f t="shared" si="196"/>
        <v>1.3599999999999999E-2</v>
      </c>
      <c r="AD1368">
        <f t="shared" si="192"/>
        <v>0</v>
      </c>
      <c r="AE1368">
        <f t="shared" si="197"/>
        <v>1.0316669999999999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50099729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4.3361497764075198E-2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90"/>
        <v>4.3361497764075198E-2</v>
      </c>
      <c r="Y1369" s="2">
        <f t="shared" si="191"/>
        <v>0</v>
      </c>
      <c r="Z1369" s="2">
        <f>IF(Y1369&gt;$W$1,HLOOKUP(Y1369,B1369:$U$2835,ROW($B$2836)-ROW($A1369),FALSE),0)</f>
        <v>0</v>
      </c>
      <c r="AA1369" s="2">
        <f t="shared" si="189"/>
        <v>0</v>
      </c>
      <c r="AB1369" s="2">
        <f>VLOOKUP(A1369,segment3_SB_quantity!$A$2:$B$2834,2,FALSE)</f>
        <v>32</v>
      </c>
      <c r="AC1369" s="3">
        <f t="shared" si="196"/>
        <v>1.3599999999999999E-2</v>
      </c>
      <c r="AD1369">
        <f t="shared" si="192"/>
        <v>0</v>
      </c>
      <c r="AE1369">
        <f t="shared" si="197"/>
        <v>1.0316669999999999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50099788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90"/>
        <v>0</v>
      </c>
      <c r="Y1370" s="2">
        <f t="shared" si="191"/>
        <v>0</v>
      </c>
      <c r="Z1370" s="2">
        <f>IF(Y1370&gt;$W$1,HLOOKUP(Y1370,B1370:$U$2835,ROW($B$2836)-ROW($A1370),FALSE),0)</f>
        <v>0</v>
      </c>
      <c r="AA1370" s="2">
        <f t="shared" si="189"/>
        <v>0</v>
      </c>
      <c r="AB1370" s="2">
        <f>VLOOKUP(A1370,segment3_SB_quantity!$A$2:$B$2834,2,FALSE)</f>
        <v>1</v>
      </c>
      <c r="AC1370" s="3">
        <f t="shared" si="196"/>
        <v>1.3599999999999999E-2</v>
      </c>
      <c r="AD1370">
        <f t="shared" si="192"/>
        <v>0</v>
      </c>
      <c r="AE1370">
        <f t="shared" si="197"/>
        <v>1.0316669999999999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50099912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1.53293114928802E-2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90"/>
        <v>1.53293114928802E-2</v>
      </c>
      <c r="Y1371" s="2">
        <f t="shared" si="191"/>
        <v>0</v>
      </c>
      <c r="Z1371" s="2">
        <f>IF(Y1371&gt;$W$1,HLOOKUP(Y1371,B1371:$U$2835,ROW($B$2836)-ROW($A1371),FALSE),0)</f>
        <v>0</v>
      </c>
      <c r="AA1371" s="2">
        <f t="shared" si="189"/>
        <v>0</v>
      </c>
      <c r="AB1371" s="2">
        <f>VLOOKUP(A1371,segment3_SB_quantity!$A$2:$B$2834,2,FALSE)</f>
        <v>21</v>
      </c>
      <c r="AC1371" s="3">
        <f t="shared" si="196"/>
        <v>1.3599999999999999E-2</v>
      </c>
      <c r="AD1371">
        <f t="shared" si="192"/>
        <v>0</v>
      </c>
      <c r="AE1371">
        <f t="shared" si="197"/>
        <v>1.0316669999999999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50129744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6.8095185531117002E-3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90"/>
        <v>6.8095185531117002E-3</v>
      </c>
      <c r="Y1372" s="2">
        <f t="shared" si="191"/>
        <v>0</v>
      </c>
      <c r="Z1372" s="2">
        <f>IF(Y1372&gt;$W$1,HLOOKUP(Y1372,B1372:$U$2835,ROW($B$2836)-ROW($A1372),FALSE),0)</f>
        <v>0</v>
      </c>
      <c r="AA1372" s="2">
        <f t="shared" si="189"/>
        <v>0</v>
      </c>
      <c r="AB1372" s="2">
        <f>VLOOKUP(A1372,segment3_SB_quantity!$A$2:$B$2834,2,FALSE)</f>
        <v>70</v>
      </c>
      <c r="AC1372" s="3">
        <f t="shared" si="196"/>
        <v>1.3599999999999999E-2</v>
      </c>
      <c r="AD1372">
        <f t="shared" si="192"/>
        <v>0</v>
      </c>
      <c r="AE1372">
        <f t="shared" si="197"/>
        <v>1.0316669999999999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50219809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0.74017092104480198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90"/>
        <v>0.74017092104480198</v>
      </c>
      <c r="Y1373" s="2">
        <f t="shared" si="191"/>
        <v>0.74017092104480198</v>
      </c>
      <c r="Z1373" s="2" t="str">
        <f>IF(Y1373&gt;$W$1,HLOOKUP(Y1373,B1373:$U$2835,ROW($B$2836)-ROW($A1373),FALSE),0)</f>
        <v>P_OL10</v>
      </c>
      <c r="AA1373" s="2">
        <f t="shared" si="189"/>
        <v>0.47499999999999992</v>
      </c>
      <c r="AB1373" s="2">
        <f>VLOOKUP(A1373,segment3_SB_quantity!$A$2:$B$2834,2,FALSE)</f>
        <v>9</v>
      </c>
      <c r="AC1373" s="3">
        <f t="shared" si="196"/>
        <v>1.3599999999999999E-2</v>
      </c>
      <c r="AD1373">
        <f t="shared" si="192"/>
        <v>0.12239999999999999</v>
      </c>
      <c r="AE1373">
        <f t="shared" si="197"/>
        <v>1.0316669999999999</v>
      </c>
      <c r="AF1373" s="2">
        <f t="shared" si="193"/>
        <v>0.12627604079999999</v>
      </c>
      <c r="AG1373" s="2">
        <f t="shared" si="194"/>
        <v>5.9981119379999982E-2</v>
      </c>
      <c r="AH1373" s="1">
        <f t="shared" si="195"/>
        <v>2.1052631578947372</v>
      </c>
    </row>
    <row r="1374" spans="1:34" x14ac:dyDescent="0.55000000000000004">
      <c r="A1374">
        <v>50239989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1.7958483616673598E-2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90"/>
        <v>1.7958483616673598E-2</v>
      </c>
      <c r="Y1374" s="2">
        <f t="shared" si="191"/>
        <v>0</v>
      </c>
      <c r="Z1374" s="2">
        <f>IF(Y1374&gt;$W$1,HLOOKUP(Y1374,B1374:$U$2835,ROW($B$2836)-ROW($A1374),FALSE),0)</f>
        <v>0</v>
      </c>
      <c r="AA1374" s="2">
        <f t="shared" si="189"/>
        <v>0</v>
      </c>
      <c r="AB1374" s="2">
        <f>VLOOKUP(A1374,segment3_SB_quantity!$A$2:$B$2834,2,FALSE)</f>
        <v>45</v>
      </c>
      <c r="AC1374" s="3">
        <f t="shared" si="196"/>
        <v>1.3599999999999999E-2</v>
      </c>
      <c r="AD1374">
        <f t="shared" si="192"/>
        <v>0</v>
      </c>
      <c r="AE1374">
        <f t="shared" si="197"/>
        <v>1.0316669999999999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50259624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2.0401873519860598E-3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90"/>
        <v>2.0401873519860598E-3</v>
      </c>
      <c r="Y1375" s="2">
        <f t="shared" si="191"/>
        <v>0</v>
      </c>
      <c r="Z1375" s="2">
        <f>IF(Y1375&gt;$W$1,HLOOKUP(Y1375,B1375:$U$2835,ROW($B$2836)-ROW($A1375),FALSE),0)</f>
        <v>0</v>
      </c>
      <c r="AA1375" s="2">
        <f t="shared" si="189"/>
        <v>0</v>
      </c>
      <c r="AB1375" s="2">
        <f>VLOOKUP(A1375,segment3_SB_quantity!$A$2:$B$2834,2,FALSE)</f>
        <v>86</v>
      </c>
      <c r="AC1375" s="3">
        <f t="shared" si="196"/>
        <v>1.3599999999999999E-2</v>
      </c>
      <c r="AD1375">
        <f t="shared" si="192"/>
        <v>0</v>
      </c>
      <c r="AE1375">
        <f t="shared" si="197"/>
        <v>1.0316669999999999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50309997</v>
      </c>
      <c r="B1376" s="2">
        <v>0</v>
      </c>
      <c r="C1376" s="2">
        <v>0</v>
      </c>
      <c r="D1376" s="2">
        <v>0</v>
      </c>
      <c r="E1376" s="2">
        <v>1.5081692027758E-2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90"/>
        <v>1.5081692027758E-2</v>
      </c>
      <c r="Y1376" s="2">
        <f t="shared" si="191"/>
        <v>0</v>
      </c>
      <c r="Z1376" s="2">
        <f>IF(Y1376&gt;$W$1,HLOOKUP(Y1376,B1376:$U$2835,ROW($B$2836)-ROW($A1376),FALSE),0)</f>
        <v>0</v>
      </c>
      <c r="AA1376" s="2">
        <f t="shared" si="189"/>
        <v>0</v>
      </c>
      <c r="AB1376" s="2">
        <f>VLOOKUP(A1376,segment3_SB_quantity!$A$2:$B$2834,2,FALSE)</f>
        <v>3</v>
      </c>
      <c r="AC1376" s="3">
        <f t="shared" si="196"/>
        <v>1.3599999999999999E-2</v>
      </c>
      <c r="AD1376">
        <f t="shared" si="192"/>
        <v>0</v>
      </c>
      <c r="AE1376">
        <f t="shared" si="197"/>
        <v>1.0316669999999999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50339682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90"/>
        <v>0</v>
      </c>
      <c r="Y1377" s="2">
        <f t="shared" si="191"/>
        <v>0</v>
      </c>
      <c r="Z1377" s="2">
        <f>IF(Y1377&gt;$W$1,HLOOKUP(Y1377,B1377:$U$2835,ROW($B$2836)-ROW($A1377),FALSE),0)</f>
        <v>0</v>
      </c>
      <c r="AA1377" s="2">
        <f t="shared" si="189"/>
        <v>0</v>
      </c>
      <c r="AB1377" s="2">
        <f>VLOOKUP(A1377,segment3_SB_quantity!$A$2:$B$2834,2,FALSE)</f>
        <v>26</v>
      </c>
      <c r="AC1377" s="3">
        <f t="shared" si="196"/>
        <v>1.3599999999999999E-2</v>
      </c>
      <c r="AD1377">
        <f t="shared" si="192"/>
        <v>0</v>
      </c>
      <c r="AE1377">
        <f t="shared" si="197"/>
        <v>1.0316669999999999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50359965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90"/>
        <v>0</v>
      </c>
      <c r="Y1378" s="2">
        <f t="shared" si="191"/>
        <v>0</v>
      </c>
      <c r="Z1378" s="2">
        <f>IF(Y1378&gt;$W$1,HLOOKUP(Y1378,B1378:$U$2835,ROW($B$2836)-ROW($A1378),FALSE),0)</f>
        <v>0</v>
      </c>
      <c r="AA1378" s="2">
        <f t="shared" si="189"/>
        <v>0</v>
      </c>
      <c r="AB1378" s="2">
        <f>VLOOKUP(A1378,segment3_SB_quantity!$A$2:$B$2834,2,FALSE)</f>
        <v>1</v>
      </c>
      <c r="AC1378" s="3">
        <f t="shared" si="196"/>
        <v>1.3599999999999999E-2</v>
      </c>
      <c r="AD1378">
        <f t="shared" si="192"/>
        <v>0</v>
      </c>
      <c r="AE1378">
        <f t="shared" si="197"/>
        <v>1.0316669999999999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50369772</v>
      </c>
      <c r="B1379" s="2">
        <v>0</v>
      </c>
      <c r="C1379" s="2">
        <v>0.158759656019614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90"/>
        <v>0.158759656019614</v>
      </c>
      <c r="Y1379" s="2">
        <f t="shared" si="191"/>
        <v>0</v>
      </c>
      <c r="Z1379" s="2">
        <f>IF(Y1379&gt;$W$1,HLOOKUP(Y1379,B1379:$U$2835,ROW($B$2836)-ROW($A1379),FALSE),0)</f>
        <v>0</v>
      </c>
      <c r="AA1379" s="2">
        <f t="shared" si="189"/>
        <v>0</v>
      </c>
      <c r="AB1379" s="2">
        <f>VLOOKUP(A1379,segment3_SB_quantity!$A$2:$B$2834,2,FALSE)</f>
        <v>5</v>
      </c>
      <c r="AC1379" s="3">
        <f t="shared" si="196"/>
        <v>1.3599999999999999E-2</v>
      </c>
      <c r="AD1379">
        <f t="shared" si="192"/>
        <v>0</v>
      </c>
      <c r="AE1379">
        <f t="shared" si="197"/>
        <v>1.0316669999999999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50379981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4.9219018835304697E-2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90"/>
        <v>4.9219018835304697E-2</v>
      </c>
      <c r="Y1380" s="2">
        <f t="shared" si="191"/>
        <v>0</v>
      </c>
      <c r="Z1380" s="2">
        <f>IF(Y1380&gt;$W$1,HLOOKUP(Y1380,B1380:$U$2835,ROW($B$2836)-ROW($A1380),FALSE),0)</f>
        <v>0</v>
      </c>
      <c r="AA1380" s="2">
        <f t="shared" si="189"/>
        <v>0</v>
      </c>
      <c r="AB1380" s="2">
        <f>VLOOKUP(A1380,segment3_SB_quantity!$A$2:$B$2834,2,FALSE)</f>
        <v>15</v>
      </c>
      <c r="AC1380" s="3">
        <f t="shared" si="196"/>
        <v>1.3599999999999999E-2</v>
      </c>
      <c r="AD1380">
        <f t="shared" si="192"/>
        <v>0</v>
      </c>
      <c r="AE1380">
        <f t="shared" si="197"/>
        <v>1.0316669999999999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50389832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8.0041549104662399E-69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90"/>
        <v>8.0041549104662399E-69</v>
      </c>
      <c r="Y1381" s="2">
        <f t="shared" si="191"/>
        <v>0</v>
      </c>
      <c r="Z1381" s="2">
        <f>IF(Y1381&gt;$W$1,HLOOKUP(Y1381,B1381:$U$2835,ROW($B$2836)-ROW($A1381),FALSE),0)</f>
        <v>0</v>
      </c>
      <c r="AA1381" s="2">
        <f t="shared" si="189"/>
        <v>0</v>
      </c>
      <c r="AB1381" s="2">
        <f>VLOOKUP(A1381,segment3_SB_quantity!$A$2:$B$2834,2,FALSE)</f>
        <v>48</v>
      </c>
      <c r="AC1381" s="3">
        <f t="shared" si="196"/>
        <v>1.3599999999999999E-2</v>
      </c>
      <c r="AD1381">
        <f t="shared" si="192"/>
        <v>0</v>
      </c>
      <c r="AE1381">
        <f t="shared" si="197"/>
        <v>1.0316669999999999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50399809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2.58897462666891E-2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90"/>
        <v>2.58897462666891E-2</v>
      </c>
      <c r="Y1382" s="2">
        <f t="shared" si="191"/>
        <v>0</v>
      </c>
      <c r="Z1382" s="2">
        <f>IF(Y1382&gt;$W$1,HLOOKUP(Y1382,B1382:$U$2835,ROW($B$2836)-ROW($A1382),FALSE),0)</f>
        <v>0</v>
      </c>
      <c r="AA1382" s="2">
        <f t="shared" si="189"/>
        <v>0</v>
      </c>
      <c r="AB1382" s="2">
        <f>VLOOKUP(A1382,segment3_SB_quantity!$A$2:$B$2834,2,FALSE)</f>
        <v>4</v>
      </c>
      <c r="AC1382" s="3">
        <f t="shared" si="196"/>
        <v>1.3599999999999999E-2</v>
      </c>
      <c r="AD1382">
        <f t="shared" si="192"/>
        <v>0</v>
      </c>
      <c r="AE1382">
        <f t="shared" si="197"/>
        <v>1.0316669999999999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50399997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90"/>
        <v>0</v>
      </c>
      <c r="Y1383" s="2">
        <f t="shared" si="191"/>
        <v>0</v>
      </c>
      <c r="Z1383" s="2">
        <f>IF(Y1383&gt;$W$1,HLOOKUP(Y1383,B1383:$U$2835,ROW($B$2836)-ROW($A1383),FALSE),0)</f>
        <v>0</v>
      </c>
      <c r="AA1383" s="2">
        <f t="shared" si="189"/>
        <v>0</v>
      </c>
      <c r="AB1383" s="2">
        <f>VLOOKUP(A1383,segment3_SB_quantity!$A$2:$B$2834,2,FALSE)</f>
        <v>2</v>
      </c>
      <c r="AC1383" s="3">
        <f t="shared" si="196"/>
        <v>1.3599999999999999E-2</v>
      </c>
      <c r="AD1383">
        <f t="shared" si="192"/>
        <v>0</v>
      </c>
      <c r="AE1383">
        <f t="shared" si="197"/>
        <v>1.0316669999999999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50479791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0.27378727158159799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90"/>
        <v>0.27378727158159799</v>
      </c>
      <c r="Y1384" s="2">
        <f t="shared" si="191"/>
        <v>0</v>
      </c>
      <c r="Z1384" s="2">
        <f>IF(Y1384&gt;$W$1,HLOOKUP(Y1384,B1384:$U$2835,ROW($B$2836)-ROW($A1384),FALSE),0)</f>
        <v>0</v>
      </c>
      <c r="AA1384" s="2">
        <f t="shared" si="189"/>
        <v>0</v>
      </c>
      <c r="AB1384" s="2">
        <f>VLOOKUP(A1384,segment3_SB_quantity!$A$2:$B$2834,2,FALSE)</f>
        <v>45</v>
      </c>
      <c r="AC1384" s="3">
        <f t="shared" si="196"/>
        <v>1.3599999999999999E-2</v>
      </c>
      <c r="AD1384">
        <f t="shared" si="192"/>
        <v>0</v>
      </c>
      <c r="AE1384">
        <f t="shared" si="197"/>
        <v>1.0316669999999999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50479834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90"/>
        <v>0</v>
      </c>
      <c r="Y1385" s="2">
        <f t="shared" si="191"/>
        <v>0</v>
      </c>
      <c r="Z1385" s="2">
        <f>IF(Y1385&gt;$W$1,HLOOKUP(Y1385,B1385:$U$2835,ROW($B$2836)-ROW($A1385),FALSE),0)</f>
        <v>0</v>
      </c>
      <c r="AA1385" s="2">
        <f t="shared" si="189"/>
        <v>0</v>
      </c>
      <c r="AB1385" s="2">
        <f>VLOOKUP(A1385,segment3_SB_quantity!$A$2:$B$2834,2,FALSE)</f>
        <v>1</v>
      </c>
      <c r="AC1385" s="3">
        <f t="shared" si="196"/>
        <v>1.3599999999999999E-2</v>
      </c>
      <c r="AD1385">
        <f t="shared" si="192"/>
        <v>0</v>
      </c>
      <c r="AE1385">
        <f t="shared" si="197"/>
        <v>1.0316669999999999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50509899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90"/>
        <v>0</v>
      </c>
      <c r="Y1386" s="2">
        <f t="shared" si="191"/>
        <v>0</v>
      </c>
      <c r="Z1386" s="2">
        <f>IF(Y1386&gt;$W$1,HLOOKUP(Y1386,B1386:$U$2835,ROW($B$2836)-ROW($A1386),FALSE),0)</f>
        <v>0</v>
      </c>
      <c r="AA1386" s="2">
        <f t="shared" si="189"/>
        <v>0</v>
      </c>
      <c r="AB1386" s="2">
        <f>VLOOKUP(A1386,segment3_SB_quantity!$A$2:$B$2834,2,FALSE)</f>
        <v>54</v>
      </c>
      <c r="AC1386" s="3">
        <f t="shared" si="196"/>
        <v>1.3599999999999999E-2</v>
      </c>
      <c r="AD1386">
        <f t="shared" si="192"/>
        <v>0</v>
      </c>
      <c r="AE1386">
        <f t="shared" si="197"/>
        <v>1.0316669999999999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50579949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3.7301781292745598E-2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90"/>
        <v>3.7301781292745598E-2</v>
      </c>
      <c r="Y1387" s="2">
        <f t="shared" si="191"/>
        <v>0</v>
      </c>
      <c r="Z1387" s="2">
        <f>IF(Y1387&gt;$W$1,HLOOKUP(Y1387,B1387:$U$2835,ROW($B$2836)-ROW($A1387),FALSE),0)</f>
        <v>0</v>
      </c>
      <c r="AA1387" s="2">
        <f t="shared" si="189"/>
        <v>0</v>
      </c>
      <c r="AB1387" s="2">
        <f>VLOOKUP(A1387,segment3_SB_quantity!$A$2:$B$2834,2,FALSE)</f>
        <v>72</v>
      </c>
      <c r="AC1387" s="3">
        <f t="shared" si="196"/>
        <v>1.3599999999999999E-2</v>
      </c>
      <c r="AD1387">
        <f t="shared" si="192"/>
        <v>0</v>
      </c>
      <c r="AE1387">
        <f t="shared" si="197"/>
        <v>1.0316669999999999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50599814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5.10937075775213E-92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90"/>
        <v>5.10937075775213E-92</v>
      </c>
      <c r="Y1388" s="2">
        <f t="shared" si="191"/>
        <v>0</v>
      </c>
      <c r="Z1388" s="2">
        <f>IF(Y1388&gt;$W$1,HLOOKUP(Y1388,B1388:$U$2835,ROW($B$2836)-ROW($A1388),FALSE),0)</f>
        <v>0</v>
      </c>
      <c r="AA1388" s="2">
        <f t="shared" si="189"/>
        <v>0</v>
      </c>
      <c r="AB1388" s="2">
        <f>VLOOKUP(A1388,segment3_SB_quantity!$A$2:$B$2834,2,FALSE)</f>
        <v>53</v>
      </c>
      <c r="AC1388" s="3">
        <f t="shared" si="196"/>
        <v>1.3599999999999999E-2</v>
      </c>
      <c r="AD1388">
        <f t="shared" si="192"/>
        <v>0</v>
      </c>
      <c r="AE1388">
        <f t="shared" si="197"/>
        <v>1.0316669999999999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50629997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90"/>
        <v>0</v>
      </c>
      <c r="Y1389" s="2">
        <f t="shared" si="191"/>
        <v>0</v>
      </c>
      <c r="Z1389" s="2">
        <f>IF(Y1389&gt;$W$1,HLOOKUP(Y1389,B1389:$U$2835,ROW($B$2836)-ROW($A1389),FALSE),0)</f>
        <v>0</v>
      </c>
      <c r="AA1389" s="2">
        <f t="shared" si="189"/>
        <v>0</v>
      </c>
      <c r="AB1389" s="2">
        <f>VLOOKUP(A1389,segment3_SB_quantity!$A$2:$B$2834,2,FALSE)</f>
        <v>2</v>
      </c>
      <c r="AC1389" s="3">
        <f t="shared" si="196"/>
        <v>1.3599999999999999E-2</v>
      </c>
      <c r="AD1389">
        <f t="shared" si="192"/>
        <v>0</v>
      </c>
      <c r="AE1389">
        <f t="shared" si="197"/>
        <v>1.0316669999999999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50639879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0.36906955857527202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90"/>
        <v>0.36906955857527202</v>
      </c>
      <c r="Y1390" s="2">
        <f t="shared" si="191"/>
        <v>0</v>
      </c>
      <c r="Z1390" s="2">
        <f>IF(Y1390&gt;$W$1,HLOOKUP(Y1390,B1390:$U$2835,ROW($B$2836)-ROW($A1390),FALSE),0)</f>
        <v>0</v>
      </c>
      <c r="AA1390" s="2">
        <f t="shared" si="189"/>
        <v>0</v>
      </c>
      <c r="AB1390" s="2">
        <f>VLOOKUP(A1390,segment3_SB_quantity!$A$2:$B$2834,2,FALSE)</f>
        <v>122</v>
      </c>
      <c r="AC1390" s="3">
        <f t="shared" si="196"/>
        <v>1.3599999999999999E-2</v>
      </c>
      <c r="AD1390">
        <f t="shared" si="192"/>
        <v>0</v>
      </c>
      <c r="AE1390">
        <f t="shared" si="197"/>
        <v>1.0316669999999999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50649568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0.213597114923326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90"/>
        <v>0.213597114923326</v>
      </c>
      <c r="Y1391" s="2">
        <f t="shared" si="191"/>
        <v>0</v>
      </c>
      <c r="Z1391" s="2">
        <f>IF(Y1391&gt;$W$1,HLOOKUP(Y1391,B1391:$U$2835,ROW($B$2836)-ROW($A1391),FALSE),0)</f>
        <v>0</v>
      </c>
      <c r="AA1391" s="2">
        <f t="shared" si="189"/>
        <v>0</v>
      </c>
      <c r="AB1391" s="2">
        <f>VLOOKUP(A1391,segment3_SB_quantity!$A$2:$B$2834,2,FALSE)</f>
        <v>24</v>
      </c>
      <c r="AC1391" s="3">
        <f t="shared" si="196"/>
        <v>1.3599999999999999E-2</v>
      </c>
      <c r="AD1391">
        <f t="shared" si="192"/>
        <v>0</v>
      </c>
      <c r="AE1391">
        <f t="shared" si="197"/>
        <v>1.0316669999999999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50669657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1.2677156244033001E-2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90"/>
        <v>1.2677156244033001E-2</v>
      </c>
      <c r="Y1392" s="2">
        <f t="shared" si="191"/>
        <v>0</v>
      </c>
      <c r="Z1392" s="2">
        <f>IF(Y1392&gt;$W$1,HLOOKUP(Y1392,B1392:$U$2835,ROW($B$2836)-ROW($A1392),FALSE),0)</f>
        <v>0</v>
      </c>
      <c r="AA1392" s="2">
        <f t="shared" si="189"/>
        <v>0</v>
      </c>
      <c r="AB1392" s="2">
        <f>VLOOKUP(A1392,segment3_SB_quantity!$A$2:$B$2834,2,FALSE)</f>
        <v>25</v>
      </c>
      <c r="AC1392" s="3">
        <f t="shared" si="196"/>
        <v>1.3599999999999999E-2</v>
      </c>
      <c r="AD1392">
        <f t="shared" si="192"/>
        <v>0</v>
      </c>
      <c r="AE1392">
        <f t="shared" si="197"/>
        <v>1.0316669999999999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50669828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1.80987819893225E-2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90"/>
        <v>1.80987819893225E-2</v>
      </c>
      <c r="Y1393" s="2">
        <f t="shared" si="191"/>
        <v>0</v>
      </c>
      <c r="Z1393" s="2">
        <f>IF(Y1393&gt;$W$1,HLOOKUP(Y1393,B1393:$U$2835,ROW($B$2836)-ROW($A1393),FALSE),0)</f>
        <v>0</v>
      </c>
      <c r="AA1393" s="2">
        <f t="shared" si="189"/>
        <v>0</v>
      </c>
      <c r="AB1393" s="2">
        <f>VLOOKUP(A1393,segment3_SB_quantity!$A$2:$B$2834,2,FALSE)</f>
        <v>44</v>
      </c>
      <c r="AC1393" s="3">
        <f t="shared" si="196"/>
        <v>1.3599999999999999E-2</v>
      </c>
      <c r="AD1393">
        <f t="shared" si="192"/>
        <v>0</v>
      </c>
      <c r="AE1393">
        <f t="shared" si="197"/>
        <v>1.0316669999999999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50709851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6.2724112999213695E-206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90"/>
        <v>6.2724112999213695E-206</v>
      </c>
      <c r="Y1394" s="2">
        <f t="shared" si="191"/>
        <v>0</v>
      </c>
      <c r="Z1394" s="2">
        <f>IF(Y1394&gt;$W$1,HLOOKUP(Y1394,B1394:$U$2835,ROW($B$2836)-ROW($A1394),FALSE),0)</f>
        <v>0</v>
      </c>
      <c r="AA1394" s="2">
        <f t="shared" si="189"/>
        <v>0</v>
      </c>
      <c r="AB1394" s="2">
        <f>VLOOKUP(A1394,segment3_SB_quantity!$A$2:$B$2834,2,FALSE)</f>
        <v>2</v>
      </c>
      <c r="AC1394" s="3">
        <f t="shared" si="196"/>
        <v>1.3599999999999999E-2</v>
      </c>
      <c r="AD1394">
        <f t="shared" si="192"/>
        <v>0</v>
      </c>
      <c r="AE1394">
        <f t="shared" si="197"/>
        <v>1.0316669999999999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50729606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6.7878357544182899E-3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90"/>
        <v>6.7878357544182899E-3</v>
      </c>
      <c r="Y1395" s="2">
        <f t="shared" si="191"/>
        <v>0</v>
      </c>
      <c r="Z1395" s="2">
        <f>IF(Y1395&gt;$W$1,HLOOKUP(Y1395,B1395:$U$2835,ROW($B$2836)-ROW($A1395),FALSE),0)</f>
        <v>0</v>
      </c>
      <c r="AA1395" s="2">
        <f t="shared" si="189"/>
        <v>0</v>
      </c>
      <c r="AB1395" s="2">
        <f>VLOOKUP(A1395,segment3_SB_quantity!$A$2:$B$2834,2,FALSE)</f>
        <v>77</v>
      </c>
      <c r="AC1395" s="3">
        <f t="shared" si="196"/>
        <v>1.3599999999999999E-2</v>
      </c>
      <c r="AD1395">
        <f t="shared" si="192"/>
        <v>0</v>
      </c>
      <c r="AE1395">
        <f t="shared" si="197"/>
        <v>1.0316669999999999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50759829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1.30928797080257E-3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90"/>
        <v>1.30928797080257E-3</v>
      </c>
      <c r="Y1396" s="2">
        <f t="shared" si="191"/>
        <v>0</v>
      </c>
      <c r="Z1396" s="2">
        <f>IF(Y1396&gt;$W$1,HLOOKUP(Y1396,B1396:$U$2835,ROW($B$2836)-ROW($A1396),FALSE),0)</f>
        <v>0</v>
      </c>
      <c r="AA1396" s="2">
        <f t="shared" si="189"/>
        <v>0</v>
      </c>
      <c r="AB1396" s="2">
        <f>VLOOKUP(A1396,segment3_SB_quantity!$A$2:$B$2834,2,FALSE)</f>
        <v>28</v>
      </c>
      <c r="AC1396" s="3">
        <f t="shared" si="196"/>
        <v>1.3599999999999999E-2</v>
      </c>
      <c r="AD1396">
        <f t="shared" si="192"/>
        <v>0</v>
      </c>
      <c r="AE1396">
        <f t="shared" si="197"/>
        <v>1.0316669999999999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50769763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3.5995292736470102E-3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90"/>
        <v>3.5995292736470102E-3</v>
      </c>
      <c r="Y1397" s="2">
        <f t="shared" si="191"/>
        <v>0</v>
      </c>
      <c r="Z1397" s="2">
        <f>IF(Y1397&gt;$W$1,HLOOKUP(Y1397,B1397:$U$2835,ROW($B$2836)-ROW($A1397),FALSE),0)</f>
        <v>0</v>
      </c>
      <c r="AA1397" s="2">
        <f t="shared" si="189"/>
        <v>0</v>
      </c>
      <c r="AB1397" s="2">
        <f>VLOOKUP(A1397,segment3_SB_quantity!$A$2:$B$2834,2,FALSE)</f>
        <v>144</v>
      </c>
      <c r="AC1397" s="3">
        <f t="shared" si="196"/>
        <v>1.3599999999999999E-2</v>
      </c>
      <c r="AD1397">
        <f t="shared" si="192"/>
        <v>0</v>
      </c>
      <c r="AE1397">
        <f t="shared" si="197"/>
        <v>1.0316669999999999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50799826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3.62938277886785E-9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90"/>
        <v>3.62938277886785E-9</v>
      </c>
      <c r="Y1398" s="2">
        <f t="shared" si="191"/>
        <v>0</v>
      </c>
      <c r="Z1398" s="2">
        <f>IF(Y1398&gt;$W$1,HLOOKUP(Y1398,B1398:$U$2835,ROW($B$2836)-ROW($A1398),FALSE),0)</f>
        <v>0</v>
      </c>
      <c r="AA1398" s="2">
        <f t="shared" si="189"/>
        <v>0</v>
      </c>
      <c r="AB1398" s="2">
        <f>VLOOKUP(A1398,segment3_SB_quantity!$A$2:$B$2834,2,FALSE)</f>
        <v>25</v>
      </c>
      <c r="AC1398" s="3">
        <f t="shared" si="196"/>
        <v>1.3599999999999999E-2</v>
      </c>
      <c r="AD1398">
        <f t="shared" si="192"/>
        <v>0</v>
      </c>
      <c r="AE1398">
        <f t="shared" si="197"/>
        <v>1.0316669999999999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50799928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1.8998906503922399E-93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90"/>
        <v>1.8998906503922399E-93</v>
      </c>
      <c r="Y1399" s="2">
        <f t="shared" si="191"/>
        <v>0</v>
      </c>
      <c r="Z1399" s="2">
        <f>IF(Y1399&gt;$W$1,HLOOKUP(Y1399,B1399:$U$2835,ROW($B$2836)-ROW($A1399),FALSE),0)</f>
        <v>0</v>
      </c>
      <c r="AA1399" s="2">
        <f t="shared" si="189"/>
        <v>0</v>
      </c>
      <c r="AB1399" s="2">
        <f>VLOOKUP(A1399,segment3_SB_quantity!$A$2:$B$2834,2,FALSE)</f>
        <v>1</v>
      </c>
      <c r="AC1399" s="3">
        <f t="shared" si="196"/>
        <v>1.3599999999999999E-2</v>
      </c>
      <c r="AD1399">
        <f t="shared" si="192"/>
        <v>0</v>
      </c>
      <c r="AE1399">
        <f t="shared" si="197"/>
        <v>1.0316669999999999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50869590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1.86773002547313E-4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90"/>
        <v>1.86773002547313E-4</v>
      </c>
      <c r="Y1400" s="2">
        <f t="shared" si="191"/>
        <v>0</v>
      </c>
      <c r="Z1400" s="2">
        <f>IF(Y1400&gt;$W$1,HLOOKUP(Y1400,B1400:$U$2835,ROW($B$2836)-ROW($A1400),FALSE),0)</f>
        <v>0</v>
      </c>
      <c r="AA1400" s="2">
        <f t="shared" si="189"/>
        <v>0</v>
      </c>
      <c r="AB1400" s="2">
        <f>VLOOKUP(A1400,segment3_SB_quantity!$A$2:$B$2834,2,FALSE)</f>
        <v>116</v>
      </c>
      <c r="AC1400" s="3">
        <f t="shared" si="196"/>
        <v>1.3599999999999999E-2</v>
      </c>
      <c r="AD1400">
        <f t="shared" si="192"/>
        <v>0</v>
      </c>
      <c r="AE1400">
        <f t="shared" si="197"/>
        <v>1.0316669999999999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50869706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0.129283282925234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90"/>
        <v>0.129283282925234</v>
      </c>
      <c r="Y1401" s="2">
        <f t="shared" si="191"/>
        <v>0</v>
      </c>
      <c r="Z1401" s="2">
        <f>IF(Y1401&gt;$W$1,HLOOKUP(Y1401,B1401:$U$2835,ROW($B$2836)-ROW($A1401),FALSE),0)</f>
        <v>0</v>
      </c>
      <c r="AA1401" s="2">
        <f t="shared" si="189"/>
        <v>0</v>
      </c>
      <c r="AB1401" s="2">
        <f>VLOOKUP(A1401,segment3_SB_quantity!$A$2:$B$2834,2,FALSE)</f>
        <v>9</v>
      </c>
      <c r="AC1401" s="3">
        <f t="shared" si="196"/>
        <v>1.3599999999999999E-2</v>
      </c>
      <c r="AD1401">
        <f t="shared" si="192"/>
        <v>0</v>
      </c>
      <c r="AE1401">
        <f t="shared" si="197"/>
        <v>1.0316669999999999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50879576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9.26569282647315E-2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90"/>
        <v>9.26569282647315E-2</v>
      </c>
      <c r="Y1402" s="2">
        <f t="shared" si="191"/>
        <v>0</v>
      </c>
      <c r="Z1402" s="2">
        <f>IF(Y1402&gt;$W$1,HLOOKUP(Y1402,B1402:$U$2835,ROW($B$2836)-ROW($A1402),FALSE),0)</f>
        <v>0</v>
      </c>
      <c r="AA1402" s="2">
        <f t="shared" si="189"/>
        <v>0</v>
      </c>
      <c r="AB1402" s="2">
        <f>VLOOKUP(A1402,segment3_SB_quantity!$A$2:$B$2834,2,FALSE)</f>
        <v>31</v>
      </c>
      <c r="AC1402" s="3">
        <f t="shared" si="196"/>
        <v>1.3599999999999999E-2</v>
      </c>
      <c r="AD1402">
        <f t="shared" si="192"/>
        <v>0</v>
      </c>
      <c r="AE1402">
        <f t="shared" si="197"/>
        <v>1.0316669999999999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50879988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3.2492101338089299E-3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90"/>
        <v>3.2492101338089299E-3</v>
      </c>
      <c r="Y1403" s="2">
        <f t="shared" si="191"/>
        <v>0</v>
      </c>
      <c r="Z1403" s="2">
        <f>IF(Y1403&gt;$W$1,HLOOKUP(Y1403,B1403:$U$2835,ROW($B$2836)-ROW($A1403),FALSE),0)</f>
        <v>0</v>
      </c>
      <c r="AA1403" s="2">
        <f t="shared" si="189"/>
        <v>0</v>
      </c>
      <c r="AB1403" s="2">
        <f>VLOOKUP(A1403,segment3_SB_quantity!$A$2:$B$2834,2,FALSE)</f>
        <v>10</v>
      </c>
      <c r="AC1403" s="3">
        <f t="shared" si="196"/>
        <v>1.3599999999999999E-2</v>
      </c>
      <c r="AD1403">
        <f t="shared" si="192"/>
        <v>0</v>
      </c>
      <c r="AE1403">
        <f t="shared" si="197"/>
        <v>1.0316669999999999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50939655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7.6406605978000001E-3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90"/>
        <v>7.6406605978000001E-3</v>
      </c>
      <c r="Y1404" s="2">
        <f t="shared" si="191"/>
        <v>0</v>
      </c>
      <c r="Z1404" s="2">
        <f>IF(Y1404&gt;$W$1,HLOOKUP(Y1404,B1404:$U$2835,ROW($B$2836)-ROW($A1404),FALSE),0)</f>
        <v>0</v>
      </c>
      <c r="AA1404" s="2">
        <f t="shared" si="189"/>
        <v>0</v>
      </c>
      <c r="AB1404" s="2">
        <f>VLOOKUP(A1404,segment3_SB_quantity!$A$2:$B$2834,2,FALSE)</f>
        <v>35</v>
      </c>
      <c r="AC1404" s="3">
        <f t="shared" si="196"/>
        <v>1.3599999999999999E-2</v>
      </c>
      <c r="AD1404">
        <f t="shared" si="192"/>
        <v>0</v>
      </c>
      <c r="AE1404">
        <f t="shared" si="197"/>
        <v>1.0316669999999999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50979878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9.23578336477508E-6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90"/>
        <v>9.23578336477508E-6</v>
      </c>
      <c r="Y1405" s="2">
        <f t="shared" si="191"/>
        <v>0</v>
      </c>
      <c r="Z1405" s="2">
        <f>IF(Y1405&gt;$W$1,HLOOKUP(Y1405,B1405:$U$2835,ROW($B$2836)-ROW($A1405),FALSE),0)</f>
        <v>0</v>
      </c>
      <c r="AA1405" s="2">
        <f t="shared" si="189"/>
        <v>0</v>
      </c>
      <c r="AB1405" s="2">
        <f>VLOOKUP(A1405,segment3_SB_quantity!$A$2:$B$2834,2,FALSE)</f>
        <v>1</v>
      </c>
      <c r="AC1405" s="3">
        <f t="shared" si="196"/>
        <v>1.3599999999999999E-2</v>
      </c>
      <c r="AD1405">
        <f t="shared" si="192"/>
        <v>0</v>
      </c>
      <c r="AE1405">
        <f t="shared" si="197"/>
        <v>1.0316669999999999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51059998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90"/>
        <v>0</v>
      </c>
      <c r="Y1406" s="2">
        <f t="shared" si="191"/>
        <v>0</v>
      </c>
      <c r="Z1406" s="2">
        <f>IF(Y1406&gt;$W$1,HLOOKUP(Y1406,B1406:$U$2835,ROW($B$2836)-ROW($A1406),FALSE),0)</f>
        <v>0</v>
      </c>
      <c r="AA1406" s="2">
        <f t="shared" si="189"/>
        <v>0</v>
      </c>
      <c r="AB1406" s="2">
        <f>VLOOKUP(A1406,segment3_SB_quantity!$A$2:$B$2834,2,FALSE)</f>
        <v>37</v>
      </c>
      <c r="AC1406" s="3">
        <f t="shared" si="196"/>
        <v>1.3599999999999999E-2</v>
      </c>
      <c r="AD1406">
        <f t="shared" si="192"/>
        <v>0</v>
      </c>
      <c r="AE1406">
        <f t="shared" si="197"/>
        <v>1.0316669999999999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51079661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1.2396272579138499E-2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90"/>
        <v>1.2396272579138499E-2</v>
      </c>
      <c r="Y1407" s="2">
        <f t="shared" si="191"/>
        <v>0</v>
      </c>
      <c r="Z1407" s="2">
        <f>IF(Y1407&gt;$W$1,HLOOKUP(Y1407,B1407:$U$2835,ROW($B$2836)-ROW($A1407),FALSE),0)</f>
        <v>0</v>
      </c>
      <c r="AA1407" s="2">
        <f t="shared" si="189"/>
        <v>0</v>
      </c>
      <c r="AB1407" s="2">
        <f>VLOOKUP(A1407,segment3_SB_quantity!$A$2:$B$2834,2,FALSE)</f>
        <v>61</v>
      </c>
      <c r="AC1407" s="3">
        <f t="shared" si="196"/>
        <v>1.3599999999999999E-2</v>
      </c>
      <c r="AD1407">
        <f t="shared" si="192"/>
        <v>0</v>
      </c>
      <c r="AE1407">
        <f t="shared" si="197"/>
        <v>1.0316669999999999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51099907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8.3241889224443699E-2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90"/>
        <v>8.3241889224443699E-2</v>
      </c>
      <c r="Y1408" s="2">
        <f t="shared" si="191"/>
        <v>0</v>
      </c>
      <c r="Z1408" s="2">
        <f>IF(Y1408&gt;$W$1,HLOOKUP(Y1408,B1408:$U$2835,ROW($B$2836)-ROW($A1408),FALSE),0)</f>
        <v>0</v>
      </c>
      <c r="AA1408" s="2">
        <f t="shared" si="189"/>
        <v>0</v>
      </c>
      <c r="AB1408" s="2">
        <f>VLOOKUP(A1408,segment3_SB_quantity!$A$2:$B$2834,2,FALSE)</f>
        <v>6</v>
      </c>
      <c r="AC1408" s="3">
        <f t="shared" si="196"/>
        <v>1.3599999999999999E-2</v>
      </c>
      <c r="AD1408">
        <f t="shared" si="192"/>
        <v>0</v>
      </c>
      <c r="AE1408">
        <f t="shared" si="197"/>
        <v>1.0316669999999999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51129708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5.2945504189490802E-2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90"/>
        <v>5.2945504189490802E-2</v>
      </c>
      <c r="Y1409" s="2">
        <f t="shared" si="191"/>
        <v>0</v>
      </c>
      <c r="Z1409" s="2">
        <f>IF(Y1409&gt;$W$1,HLOOKUP(Y1409,B1409:$U$2835,ROW($B$2836)-ROW($A1409),FALSE),0)</f>
        <v>0</v>
      </c>
      <c r="AA1409" s="2">
        <f t="shared" si="189"/>
        <v>0</v>
      </c>
      <c r="AB1409" s="2">
        <f>VLOOKUP(A1409,segment3_SB_quantity!$A$2:$B$2834,2,FALSE)</f>
        <v>11</v>
      </c>
      <c r="AC1409" s="3">
        <f t="shared" si="196"/>
        <v>1.3599999999999999E-2</v>
      </c>
      <c r="AD1409">
        <f t="shared" si="192"/>
        <v>0</v>
      </c>
      <c r="AE1409">
        <f t="shared" si="197"/>
        <v>1.0316669999999999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51149746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90"/>
        <v>0</v>
      </c>
      <c r="Y1410" s="2">
        <f t="shared" si="191"/>
        <v>0</v>
      </c>
      <c r="Z1410" s="2">
        <f>IF(Y1410&gt;$W$1,HLOOKUP(Y1410,B1410:$U$2835,ROW($B$2836)-ROW($A1410),FALSE),0)</f>
        <v>0</v>
      </c>
      <c r="AA1410" s="2">
        <f t="shared" ref="AA1410:AA1473" si="198">IF(Z1410&gt;0,HLOOKUP(Z1410,$B$2835:$U$2836,2,FALSE),0)</f>
        <v>0</v>
      </c>
      <c r="AB1410" s="2">
        <f>VLOOKUP(A1410,segment3_SB_quantity!$A$2:$B$2834,2,FALSE)</f>
        <v>1</v>
      </c>
      <c r="AC1410" s="3">
        <f t="shared" si="196"/>
        <v>1.3599999999999999E-2</v>
      </c>
      <c r="AD1410">
        <f t="shared" si="192"/>
        <v>0</v>
      </c>
      <c r="AE1410">
        <f t="shared" si="197"/>
        <v>1.0316669999999999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51169803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5.1362556002569802E-17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9">MAX(B1411:U1411)</f>
        <v>5.1362556002569802E-17</v>
      </c>
      <c r="Y1411" s="2">
        <f t="shared" ref="Y1411:Y1474" si="200">IF(X1411&gt;$W$1,X1411,0)</f>
        <v>0</v>
      </c>
      <c r="Z1411" s="2">
        <f>IF(Y1411&gt;$W$1,HLOOKUP(Y1411,B1411:$U$2835,ROW($B$2836)-ROW($A1411),FALSE),0)</f>
        <v>0</v>
      </c>
      <c r="AA1411" s="2">
        <f t="shared" si="198"/>
        <v>0</v>
      </c>
      <c r="AB1411" s="2">
        <f>VLOOKUP(A1411,segment3_SB_quantity!$A$2:$B$2834,2,FALSE)</f>
        <v>6</v>
      </c>
      <c r="AC1411" s="3">
        <f t="shared" si="196"/>
        <v>1.3599999999999999E-2</v>
      </c>
      <c r="AD1411">
        <f t="shared" ref="AD1411:AD1474" si="201">IF(AA1411&gt;0,AB1411*AC1411,0)</f>
        <v>0</v>
      </c>
      <c r="AE1411">
        <f t="shared" si="197"/>
        <v>1.0316669999999999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51199835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9"/>
        <v>0</v>
      </c>
      <c r="Y1412" s="2">
        <f t="shared" si="200"/>
        <v>0</v>
      </c>
      <c r="Z1412" s="2">
        <f>IF(Y1412&gt;$W$1,HLOOKUP(Y1412,B1412:$U$2835,ROW($B$2836)-ROW($A1412),FALSE),0)</f>
        <v>0</v>
      </c>
      <c r="AA1412" s="2">
        <f t="shared" si="198"/>
        <v>0</v>
      </c>
      <c r="AB1412" s="2">
        <f>VLOOKUP(A1412,segment3_SB_quantity!$A$2:$B$2834,2,FALSE)</f>
        <v>7</v>
      </c>
      <c r="AC1412" s="3">
        <f t="shared" ref="AC1412:AC1475" si="205">AC1411</f>
        <v>1.3599999999999999E-2</v>
      </c>
      <c r="AD1412">
        <f t="shared" si="201"/>
        <v>0</v>
      </c>
      <c r="AE1412">
        <f t="shared" ref="AE1412:AE1475" si="206">AE1411</f>
        <v>1.0316669999999999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51239557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6.7574210890371605E-2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9"/>
        <v>6.7574210890371605E-2</v>
      </c>
      <c r="Y1413" s="2">
        <f t="shared" si="200"/>
        <v>0</v>
      </c>
      <c r="Z1413" s="2">
        <f>IF(Y1413&gt;$W$1,HLOOKUP(Y1413,B1413:$U$2835,ROW($B$2836)-ROW($A1413),FALSE),0)</f>
        <v>0</v>
      </c>
      <c r="AA1413" s="2">
        <f t="shared" si="198"/>
        <v>0</v>
      </c>
      <c r="AB1413" s="2">
        <f>VLOOKUP(A1413,segment3_SB_quantity!$A$2:$B$2834,2,FALSE)</f>
        <v>7</v>
      </c>
      <c r="AC1413" s="3">
        <f t="shared" si="205"/>
        <v>1.3599999999999999E-2</v>
      </c>
      <c r="AD1413">
        <f t="shared" si="201"/>
        <v>0</v>
      </c>
      <c r="AE1413">
        <f t="shared" si="206"/>
        <v>1.0316669999999999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51329643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3.6655399738633002E-6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9"/>
        <v>3.6655399738633002E-6</v>
      </c>
      <c r="Y1414" s="2">
        <f t="shared" si="200"/>
        <v>0</v>
      </c>
      <c r="Z1414" s="2">
        <f>IF(Y1414&gt;$W$1,HLOOKUP(Y1414,B1414:$U$2835,ROW($B$2836)-ROW($A1414),FALSE),0)</f>
        <v>0</v>
      </c>
      <c r="AA1414" s="2">
        <f t="shared" si="198"/>
        <v>0</v>
      </c>
      <c r="AB1414" s="2">
        <f>VLOOKUP(A1414,segment3_SB_quantity!$A$2:$B$2834,2,FALSE)</f>
        <v>37</v>
      </c>
      <c r="AC1414" s="3">
        <f t="shared" si="205"/>
        <v>1.3599999999999999E-2</v>
      </c>
      <c r="AD1414">
        <f t="shared" si="201"/>
        <v>0</v>
      </c>
      <c r="AE1414">
        <f t="shared" si="206"/>
        <v>1.0316669999999999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51399947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9"/>
        <v>0</v>
      </c>
      <c r="Y1415" s="2">
        <f t="shared" si="200"/>
        <v>0</v>
      </c>
      <c r="Z1415" s="2">
        <f>IF(Y1415&gt;$W$1,HLOOKUP(Y1415,B1415:$U$2835,ROW($B$2836)-ROW($A1415),FALSE),0)</f>
        <v>0</v>
      </c>
      <c r="AA1415" s="2">
        <f t="shared" si="198"/>
        <v>0</v>
      </c>
      <c r="AB1415" s="2">
        <f>VLOOKUP(A1415,segment3_SB_quantity!$A$2:$B$2834,2,FALSE)</f>
        <v>1</v>
      </c>
      <c r="AC1415" s="3">
        <f t="shared" si="205"/>
        <v>1.3599999999999999E-2</v>
      </c>
      <c r="AD1415">
        <f t="shared" si="201"/>
        <v>0</v>
      </c>
      <c r="AE1415">
        <f t="shared" si="206"/>
        <v>1.0316669999999999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51459841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1.9506446327873301E-201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9"/>
        <v>1.9506446327873301E-201</v>
      </c>
      <c r="Y1416" s="2">
        <f t="shared" si="200"/>
        <v>0</v>
      </c>
      <c r="Z1416" s="2">
        <f>IF(Y1416&gt;$W$1,HLOOKUP(Y1416,B1416:$U$2835,ROW($B$2836)-ROW($A1416),FALSE),0)</f>
        <v>0</v>
      </c>
      <c r="AA1416" s="2">
        <f t="shared" si="198"/>
        <v>0</v>
      </c>
      <c r="AB1416" s="2">
        <f>VLOOKUP(A1416,segment3_SB_quantity!$A$2:$B$2834,2,FALSE)</f>
        <v>2</v>
      </c>
      <c r="AC1416" s="3">
        <f t="shared" si="205"/>
        <v>1.3599999999999999E-2</v>
      </c>
      <c r="AD1416">
        <f t="shared" si="201"/>
        <v>0</v>
      </c>
      <c r="AE1416">
        <f t="shared" si="206"/>
        <v>1.0316669999999999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51459953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8.1852839714271304E-4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9"/>
        <v>8.1852839714271304E-4</v>
      </c>
      <c r="Y1417" s="2">
        <f t="shared" si="200"/>
        <v>0</v>
      </c>
      <c r="Z1417" s="2">
        <f>IF(Y1417&gt;$W$1,HLOOKUP(Y1417,B1417:$U$2835,ROW($B$2836)-ROW($A1417),FALSE),0)</f>
        <v>0</v>
      </c>
      <c r="AA1417" s="2">
        <f t="shared" si="198"/>
        <v>0</v>
      </c>
      <c r="AB1417" s="2">
        <f>VLOOKUP(A1417,segment3_SB_quantity!$A$2:$B$2834,2,FALSE)</f>
        <v>2</v>
      </c>
      <c r="AC1417" s="3">
        <f t="shared" si="205"/>
        <v>1.3599999999999999E-2</v>
      </c>
      <c r="AD1417">
        <f t="shared" si="201"/>
        <v>0</v>
      </c>
      <c r="AE1417">
        <f t="shared" si="206"/>
        <v>1.0316669999999999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51589608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0.55572245073722504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9"/>
        <v>0.55572245073722504</v>
      </c>
      <c r="Y1418" s="2">
        <f t="shared" si="200"/>
        <v>0.55572245073722504</v>
      </c>
      <c r="Z1418" s="2" t="str">
        <f>IF(Y1418&gt;$W$1,HLOOKUP(Y1418,B1418:$U$2835,ROW($B$2836)-ROW($A1418),FALSE),0)</f>
        <v>P_OL10</v>
      </c>
      <c r="AA1418" s="2">
        <f t="shared" si="198"/>
        <v>0.47499999999999992</v>
      </c>
      <c r="AB1418" s="2">
        <f>VLOOKUP(A1418,segment3_SB_quantity!$A$2:$B$2834,2,FALSE)</f>
        <v>4</v>
      </c>
      <c r="AC1418" s="3">
        <f t="shared" si="205"/>
        <v>1.3599999999999999E-2</v>
      </c>
      <c r="AD1418">
        <f t="shared" si="201"/>
        <v>5.4399999999999997E-2</v>
      </c>
      <c r="AE1418">
        <f t="shared" si="206"/>
        <v>1.0316669999999999</v>
      </c>
      <c r="AF1418" s="2">
        <f t="shared" si="202"/>
        <v>5.6122684799999989E-2</v>
      </c>
      <c r="AG1418" s="2">
        <f t="shared" si="203"/>
        <v>2.6658275279999991E-2</v>
      </c>
      <c r="AH1418" s="1">
        <f t="shared" si="204"/>
        <v>2.1052631578947372</v>
      </c>
    </row>
    <row r="1419" spans="1:34" x14ac:dyDescent="0.55000000000000004">
      <c r="A1419">
        <v>51619805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3.6504496165175298E-3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9"/>
        <v>3.6504496165175298E-3</v>
      </c>
      <c r="Y1419" s="2">
        <f t="shared" si="200"/>
        <v>0</v>
      </c>
      <c r="Z1419" s="2">
        <f>IF(Y1419&gt;$W$1,HLOOKUP(Y1419,B1419:$U$2835,ROW($B$2836)-ROW($A1419),FALSE),0)</f>
        <v>0</v>
      </c>
      <c r="AA1419" s="2">
        <f t="shared" si="198"/>
        <v>0</v>
      </c>
      <c r="AB1419" s="2">
        <f>VLOOKUP(A1419,segment3_SB_quantity!$A$2:$B$2834,2,FALSE)</f>
        <v>2</v>
      </c>
      <c r="AC1419" s="3">
        <f t="shared" si="205"/>
        <v>1.3599999999999999E-2</v>
      </c>
      <c r="AD1419">
        <f t="shared" si="201"/>
        <v>0</v>
      </c>
      <c r="AE1419">
        <f t="shared" si="206"/>
        <v>1.0316669999999999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51629897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1.29011118889711E-2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9"/>
        <v>1.29011118889711E-2</v>
      </c>
      <c r="Y1420" s="2">
        <f t="shared" si="200"/>
        <v>0</v>
      </c>
      <c r="Z1420" s="2">
        <f>IF(Y1420&gt;$W$1,HLOOKUP(Y1420,B1420:$U$2835,ROW($B$2836)-ROW($A1420),FALSE),0)</f>
        <v>0</v>
      </c>
      <c r="AA1420" s="2">
        <f t="shared" si="198"/>
        <v>0</v>
      </c>
      <c r="AB1420" s="2">
        <f>VLOOKUP(A1420,segment3_SB_quantity!$A$2:$B$2834,2,FALSE)</f>
        <v>2</v>
      </c>
      <c r="AC1420" s="3">
        <f t="shared" si="205"/>
        <v>1.3599999999999999E-2</v>
      </c>
      <c r="AD1420">
        <f t="shared" si="201"/>
        <v>0</v>
      </c>
      <c r="AE1420">
        <f t="shared" si="206"/>
        <v>1.0316669999999999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51669643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6.7902873936124996E-26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9"/>
        <v>6.7902873936124996E-26</v>
      </c>
      <c r="Y1421" s="2">
        <f t="shared" si="200"/>
        <v>0</v>
      </c>
      <c r="Z1421" s="2">
        <f>IF(Y1421&gt;$W$1,HLOOKUP(Y1421,B1421:$U$2835,ROW($B$2836)-ROW($A1421),FALSE),0)</f>
        <v>0</v>
      </c>
      <c r="AA1421" s="2">
        <f t="shared" si="198"/>
        <v>0</v>
      </c>
      <c r="AB1421" s="2">
        <f>VLOOKUP(A1421,segment3_SB_quantity!$A$2:$B$2834,2,FALSE)</f>
        <v>1</v>
      </c>
      <c r="AC1421" s="3">
        <f t="shared" si="205"/>
        <v>1.3599999999999999E-2</v>
      </c>
      <c r="AD1421">
        <f t="shared" si="201"/>
        <v>0</v>
      </c>
      <c r="AE1421">
        <f t="shared" si="206"/>
        <v>1.0316669999999999</v>
      </c>
      <c r="AF1421" s="2">
        <f t="shared" si="202"/>
        <v>0</v>
      </c>
      <c r="AG1421" s="2">
        <f t="shared" si="203"/>
        <v>0</v>
      </c>
      <c r="AH1421" s="1">
        <f t="shared" si="204"/>
        <v>0</v>
      </c>
    </row>
    <row r="1422" spans="1:34" x14ac:dyDescent="0.55000000000000004">
      <c r="A1422">
        <v>51689984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5.9271390662929198E-8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9"/>
        <v>5.9271390662929198E-8</v>
      </c>
      <c r="Y1422" s="2">
        <f t="shared" si="200"/>
        <v>0</v>
      </c>
      <c r="Z1422" s="2">
        <f>IF(Y1422&gt;$W$1,HLOOKUP(Y1422,B1422:$U$2835,ROW($B$2836)-ROW($A1422),FALSE),0)</f>
        <v>0</v>
      </c>
      <c r="AA1422" s="2">
        <f t="shared" si="198"/>
        <v>0</v>
      </c>
      <c r="AB1422" s="2">
        <f>VLOOKUP(A1422,segment3_SB_quantity!$A$2:$B$2834,2,FALSE)</f>
        <v>61</v>
      </c>
      <c r="AC1422" s="3">
        <f t="shared" si="205"/>
        <v>1.3599999999999999E-2</v>
      </c>
      <c r="AD1422">
        <f t="shared" si="201"/>
        <v>0</v>
      </c>
      <c r="AE1422">
        <f t="shared" si="206"/>
        <v>1.0316669999999999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51719813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5.7126025626522197E-3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9"/>
        <v>5.7126025626522197E-3</v>
      </c>
      <c r="Y1423" s="2">
        <f t="shared" si="200"/>
        <v>0</v>
      </c>
      <c r="Z1423" s="2">
        <f>IF(Y1423&gt;$W$1,HLOOKUP(Y1423,B1423:$U$2835,ROW($B$2836)-ROW($A1423),FALSE),0)</f>
        <v>0</v>
      </c>
      <c r="AA1423" s="2">
        <f t="shared" si="198"/>
        <v>0</v>
      </c>
      <c r="AB1423" s="2">
        <f>VLOOKUP(A1423,segment3_SB_quantity!$A$2:$B$2834,2,FALSE)</f>
        <v>72</v>
      </c>
      <c r="AC1423" s="3">
        <f t="shared" si="205"/>
        <v>1.3599999999999999E-2</v>
      </c>
      <c r="AD1423">
        <f t="shared" si="201"/>
        <v>0</v>
      </c>
      <c r="AE1423">
        <f t="shared" si="206"/>
        <v>1.0316669999999999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51719995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9"/>
        <v>0</v>
      </c>
      <c r="Y1424" s="2">
        <f t="shared" si="200"/>
        <v>0</v>
      </c>
      <c r="Z1424" s="2">
        <f>IF(Y1424&gt;$W$1,HLOOKUP(Y1424,B1424:$U$2835,ROW($B$2836)-ROW($A1424),FALSE),0)</f>
        <v>0</v>
      </c>
      <c r="AA1424" s="2">
        <f t="shared" si="198"/>
        <v>0</v>
      </c>
      <c r="AB1424" s="2">
        <f>VLOOKUP(A1424,segment3_SB_quantity!$A$2:$B$2834,2,FALSE)</f>
        <v>2</v>
      </c>
      <c r="AC1424" s="3">
        <f t="shared" si="205"/>
        <v>1.3599999999999999E-2</v>
      </c>
      <c r="AD1424">
        <f t="shared" si="201"/>
        <v>0</v>
      </c>
      <c r="AE1424">
        <f t="shared" si="206"/>
        <v>1.0316669999999999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51799870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3.30463904021038E-8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9"/>
        <v>3.30463904021038E-8</v>
      </c>
      <c r="Y1425" s="2">
        <f t="shared" si="200"/>
        <v>0</v>
      </c>
      <c r="Z1425" s="2">
        <f>IF(Y1425&gt;$W$1,HLOOKUP(Y1425,B1425:$U$2835,ROW($B$2836)-ROW($A1425),FALSE),0)</f>
        <v>0</v>
      </c>
      <c r="AA1425" s="2">
        <f t="shared" si="198"/>
        <v>0</v>
      </c>
      <c r="AB1425" s="2">
        <f>VLOOKUP(A1425,segment3_SB_quantity!$A$2:$B$2834,2,FALSE)</f>
        <v>63</v>
      </c>
      <c r="AC1425" s="3">
        <f t="shared" si="205"/>
        <v>1.3599999999999999E-2</v>
      </c>
      <c r="AD1425">
        <f t="shared" si="201"/>
        <v>0</v>
      </c>
      <c r="AE1425">
        <f t="shared" si="206"/>
        <v>1.0316669999999999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51829867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1.8587832962977601E-6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9"/>
        <v>1.8587832962977601E-6</v>
      </c>
      <c r="Y1426" s="2">
        <f t="shared" si="200"/>
        <v>0</v>
      </c>
      <c r="Z1426" s="2">
        <f>IF(Y1426&gt;$W$1,HLOOKUP(Y1426,B1426:$U$2835,ROW($B$2836)-ROW($A1426),FALSE),0)</f>
        <v>0</v>
      </c>
      <c r="AA1426" s="2">
        <f t="shared" si="198"/>
        <v>0</v>
      </c>
      <c r="AB1426" s="2">
        <f>VLOOKUP(A1426,segment3_SB_quantity!$A$2:$B$2834,2,FALSE)</f>
        <v>48</v>
      </c>
      <c r="AC1426" s="3">
        <f t="shared" si="205"/>
        <v>1.3599999999999999E-2</v>
      </c>
      <c r="AD1426">
        <f t="shared" si="201"/>
        <v>0</v>
      </c>
      <c r="AE1426">
        <f t="shared" si="206"/>
        <v>1.0316669999999999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51849807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1.02488652331762E-2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9"/>
        <v>1.02488652331762E-2</v>
      </c>
      <c r="Y1427" s="2">
        <f t="shared" si="200"/>
        <v>0</v>
      </c>
      <c r="Z1427" s="2">
        <f>IF(Y1427&gt;$W$1,HLOOKUP(Y1427,B1427:$U$2835,ROW($B$2836)-ROW($A1427),FALSE),0)</f>
        <v>0</v>
      </c>
      <c r="AA1427" s="2">
        <f t="shared" si="198"/>
        <v>0</v>
      </c>
      <c r="AB1427" s="2">
        <f>VLOOKUP(A1427,segment3_SB_quantity!$A$2:$B$2834,2,FALSE)</f>
        <v>74</v>
      </c>
      <c r="AC1427" s="3">
        <f t="shared" si="205"/>
        <v>1.3599999999999999E-2</v>
      </c>
      <c r="AD1427">
        <f t="shared" si="201"/>
        <v>0</v>
      </c>
      <c r="AE1427">
        <f t="shared" si="206"/>
        <v>1.0316669999999999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51919585</v>
      </c>
      <c r="B1428" s="2">
        <v>0</v>
      </c>
      <c r="C1428" s="2">
        <v>0</v>
      </c>
      <c r="D1428" s="2">
        <v>0</v>
      </c>
      <c r="E1428" s="2">
        <v>1.5651506095020602E-2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9"/>
        <v>1.5651506095020602E-2</v>
      </c>
      <c r="Y1428" s="2">
        <f t="shared" si="200"/>
        <v>0</v>
      </c>
      <c r="Z1428" s="2">
        <f>IF(Y1428&gt;$W$1,HLOOKUP(Y1428,B1428:$U$2835,ROW($B$2836)-ROW($A1428),FALSE),0)</f>
        <v>0</v>
      </c>
      <c r="AA1428" s="2">
        <f t="shared" si="198"/>
        <v>0</v>
      </c>
      <c r="AB1428" s="2">
        <f>VLOOKUP(A1428,segment3_SB_quantity!$A$2:$B$2834,2,FALSE)</f>
        <v>2</v>
      </c>
      <c r="AC1428" s="3">
        <f t="shared" si="205"/>
        <v>1.3599999999999999E-2</v>
      </c>
      <c r="AD1428">
        <f t="shared" si="201"/>
        <v>0</v>
      </c>
      <c r="AE1428">
        <f t="shared" si="206"/>
        <v>1.0316669999999999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51939992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3.4914721397304803E-2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9"/>
        <v>3.4914721397304803E-2</v>
      </c>
      <c r="Y1429" s="2">
        <f t="shared" si="200"/>
        <v>0</v>
      </c>
      <c r="Z1429" s="2">
        <f>IF(Y1429&gt;$W$1,HLOOKUP(Y1429,B1429:$U$2835,ROW($B$2836)-ROW($A1429),FALSE),0)</f>
        <v>0</v>
      </c>
      <c r="AA1429" s="2">
        <f t="shared" si="198"/>
        <v>0</v>
      </c>
      <c r="AB1429" s="2">
        <f>VLOOKUP(A1429,segment3_SB_quantity!$A$2:$B$2834,2,FALSE)</f>
        <v>31</v>
      </c>
      <c r="AC1429" s="3">
        <f t="shared" si="205"/>
        <v>1.3599999999999999E-2</v>
      </c>
      <c r="AD1429">
        <f t="shared" si="201"/>
        <v>0</v>
      </c>
      <c r="AE1429">
        <f t="shared" si="206"/>
        <v>1.0316669999999999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51999637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8.6369085468254595E-4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9"/>
        <v>8.6369085468254595E-4</v>
      </c>
      <c r="Y1430" s="2">
        <f t="shared" si="200"/>
        <v>0</v>
      </c>
      <c r="Z1430" s="2">
        <f>IF(Y1430&gt;$W$1,HLOOKUP(Y1430,B1430:$U$2835,ROW($B$2836)-ROW($A1430),FALSE),0)</f>
        <v>0</v>
      </c>
      <c r="AA1430" s="2">
        <f t="shared" si="198"/>
        <v>0</v>
      </c>
      <c r="AB1430" s="2">
        <f>VLOOKUP(A1430,segment3_SB_quantity!$A$2:$B$2834,2,FALSE)</f>
        <v>15</v>
      </c>
      <c r="AC1430" s="3">
        <f t="shared" si="205"/>
        <v>1.3599999999999999E-2</v>
      </c>
      <c r="AD1430">
        <f t="shared" si="201"/>
        <v>0</v>
      </c>
      <c r="AE1430">
        <f t="shared" si="206"/>
        <v>1.0316669999999999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51999833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0.542726104944799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9"/>
        <v>0.542726104944799</v>
      </c>
      <c r="Y1431" s="2">
        <f t="shared" si="200"/>
        <v>0.542726104944799</v>
      </c>
      <c r="Z1431" s="2" t="str">
        <f>IF(Y1431&gt;$W$1,HLOOKUP(Y1431,B1431:$U$2835,ROW($B$2836)-ROW($A1431),FALSE),0)</f>
        <v>P_OL10</v>
      </c>
      <c r="AA1431" s="2">
        <f t="shared" si="198"/>
        <v>0.47499999999999992</v>
      </c>
      <c r="AB1431" s="2">
        <f>VLOOKUP(A1431,segment3_SB_quantity!$A$2:$B$2834,2,FALSE)</f>
        <v>11</v>
      </c>
      <c r="AC1431" s="3">
        <f t="shared" si="205"/>
        <v>1.3599999999999999E-2</v>
      </c>
      <c r="AD1431">
        <f t="shared" si="201"/>
        <v>0.14959999999999998</v>
      </c>
      <c r="AE1431">
        <f t="shared" si="206"/>
        <v>1.0316669999999999</v>
      </c>
      <c r="AF1431" s="2">
        <f t="shared" si="202"/>
        <v>0.15433738319999996</v>
      </c>
      <c r="AG1431" s="2">
        <f t="shared" si="203"/>
        <v>7.3310257019999978E-2</v>
      </c>
      <c r="AH1431" s="1">
        <f t="shared" si="204"/>
        <v>2.1052631578947367</v>
      </c>
    </row>
    <row r="1432" spans="1:34" x14ac:dyDescent="0.55000000000000004">
      <c r="A1432">
        <v>51999870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0.41004160763521502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9"/>
        <v>0.41004160763521502</v>
      </c>
      <c r="Y1432" s="2">
        <f t="shared" si="200"/>
        <v>0</v>
      </c>
      <c r="Z1432" s="2">
        <f>IF(Y1432&gt;$W$1,HLOOKUP(Y1432,B1432:$U$2835,ROW($B$2836)-ROW($A1432),FALSE),0)</f>
        <v>0</v>
      </c>
      <c r="AA1432" s="2">
        <f t="shared" si="198"/>
        <v>0</v>
      </c>
      <c r="AB1432" s="2">
        <f>VLOOKUP(A1432,segment3_SB_quantity!$A$2:$B$2834,2,FALSE)</f>
        <v>2</v>
      </c>
      <c r="AC1432" s="3">
        <f t="shared" si="205"/>
        <v>1.3599999999999999E-2</v>
      </c>
      <c r="AD1432">
        <f t="shared" si="201"/>
        <v>0</v>
      </c>
      <c r="AE1432">
        <f t="shared" si="206"/>
        <v>1.0316669999999999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51999892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7.83228223982149E-23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9"/>
        <v>7.83228223982149E-23</v>
      </c>
      <c r="Y1433" s="2">
        <f t="shared" si="200"/>
        <v>0</v>
      </c>
      <c r="Z1433" s="2">
        <f>IF(Y1433&gt;$W$1,HLOOKUP(Y1433,B1433:$U$2835,ROW($B$2836)-ROW($A1433),FALSE),0)</f>
        <v>0</v>
      </c>
      <c r="AA1433" s="2">
        <f t="shared" si="198"/>
        <v>0</v>
      </c>
      <c r="AB1433" s="2">
        <f>VLOOKUP(A1433,segment3_SB_quantity!$A$2:$B$2834,2,FALSE)</f>
        <v>20</v>
      </c>
      <c r="AC1433" s="3">
        <f t="shared" si="205"/>
        <v>1.3599999999999999E-2</v>
      </c>
      <c r="AD1433">
        <f t="shared" si="201"/>
        <v>0</v>
      </c>
      <c r="AE1433">
        <f t="shared" si="206"/>
        <v>1.0316669999999999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52039852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1.1793222291046899E-2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9"/>
        <v>1.1793222291046899E-2</v>
      </c>
      <c r="Y1434" s="2">
        <f t="shared" si="200"/>
        <v>0</v>
      </c>
      <c r="Z1434" s="2">
        <f>IF(Y1434&gt;$W$1,HLOOKUP(Y1434,B1434:$U$2835,ROW($B$2836)-ROW($A1434),FALSE),0)</f>
        <v>0</v>
      </c>
      <c r="AA1434" s="2">
        <f t="shared" si="198"/>
        <v>0</v>
      </c>
      <c r="AB1434" s="2">
        <f>VLOOKUP(A1434,segment3_SB_quantity!$A$2:$B$2834,2,FALSE)</f>
        <v>261</v>
      </c>
      <c r="AC1434" s="3">
        <f t="shared" si="205"/>
        <v>1.3599999999999999E-2</v>
      </c>
      <c r="AD1434">
        <f t="shared" si="201"/>
        <v>0</v>
      </c>
      <c r="AE1434">
        <f t="shared" si="206"/>
        <v>1.0316669999999999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52089714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9"/>
        <v>0</v>
      </c>
      <c r="Y1435" s="2">
        <f t="shared" si="200"/>
        <v>0</v>
      </c>
      <c r="Z1435" s="2">
        <f>IF(Y1435&gt;$W$1,HLOOKUP(Y1435,B1435:$U$2835,ROW($B$2836)-ROW($A1435),FALSE),0)</f>
        <v>0</v>
      </c>
      <c r="AA1435" s="2">
        <f t="shared" si="198"/>
        <v>0</v>
      </c>
      <c r="AB1435" s="2">
        <f>VLOOKUP(A1435,segment3_SB_quantity!$A$2:$B$2834,2,FALSE)</f>
        <v>7</v>
      </c>
      <c r="AC1435" s="3">
        <f t="shared" si="205"/>
        <v>1.3599999999999999E-2</v>
      </c>
      <c r="AD1435">
        <f t="shared" si="201"/>
        <v>0</v>
      </c>
      <c r="AE1435">
        <f t="shared" si="206"/>
        <v>1.0316669999999999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52089826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5.5962929993403798E-2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9"/>
        <v>5.5962929993403798E-2</v>
      </c>
      <c r="Y1436" s="2">
        <f t="shared" si="200"/>
        <v>0</v>
      </c>
      <c r="Z1436" s="2">
        <f>IF(Y1436&gt;$W$1,HLOOKUP(Y1436,B1436:$U$2835,ROW($B$2836)-ROW($A1436),FALSE),0)</f>
        <v>0</v>
      </c>
      <c r="AA1436" s="2">
        <f t="shared" si="198"/>
        <v>0</v>
      </c>
      <c r="AB1436" s="2">
        <f>VLOOKUP(A1436,segment3_SB_quantity!$A$2:$B$2834,2,FALSE)</f>
        <v>55</v>
      </c>
      <c r="AC1436" s="3">
        <f t="shared" si="205"/>
        <v>1.3599999999999999E-2</v>
      </c>
      <c r="AD1436">
        <f t="shared" si="201"/>
        <v>0</v>
      </c>
      <c r="AE1436">
        <f t="shared" si="206"/>
        <v>1.0316669999999999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52109908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2.85344555556698E-3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9"/>
        <v>2.85344555556698E-3</v>
      </c>
      <c r="Y1437" s="2">
        <f t="shared" si="200"/>
        <v>0</v>
      </c>
      <c r="Z1437" s="2">
        <f>IF(Y1437&gt;$W$1,HLOOKUP(Y1437,B1437:$U$2835,ROW($B$2836)-ROW($A1437),FALSE),0)</f>
        <v>0</v>
      </c>
      <c r="AA1437" s="2">
        <f t="shared" si="198"/>
        <v>0</v>
      </c>
      <c r="AB1437" s="2">
        <f>VLOOKUP(A1437,segment3_SB_quantity!$A$2:$B$2834,2,FALSE)</f>
        <v>42</v>
      </c>
      <c r="AC1437" s="3">
        <f t="shared" si="205"/>
        <v>1.3599999999999999E-2</v>
      </c>
      <c r="AD1437">
        <f t="shared" si="201"/>
        <v>0</v>
      </c>
      <c r="AE1437">
        <f t="shared" si="206"/>
        <v>1.0316669999999999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52129851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9"/>
        <v>0</v>
      </c>
      <c r="Y1438" s="2">
        <f t="shared" si="200"/>
        <v>0</v>
      </c>
      <c r="Z1438" s="2">
        <f>IF(Y1438&gt;$W$1,HLOOKUP(Y1438,B1438:$U$2835,ROW($B$2836)-ROW($A1438),FALSE),0)</f>
        <v>0</v>
      </c>
      <c r="AA1438" s="2">
        <f t="shared" si="198"/>
        <v>0</v>
      </c>
      <c r="AB1438" s="2">
        <f>VLOOKUP(A1438,segment3_SB_quantity!$A$2:$B$2834,2,FALSE)</f>
        <v>1</v>
      </c>
      <c r="AC1438" s="3">
        <f t="shared" si="205"/>
        <v>1.3599999999999999E-2</v>
      </c>
      <c r="AD1438">
        <f t="shared" si="201"/>
        <v>0</v>
      </c>
      <c r="AE1438">
        <f t="shared" si="206"/>
        <v>1.0316669999999999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52309908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9"/>
        <v>0</v>
      </c>
      <c r="Y1439" s="2">
        <f t="shared" si="200"/>
        <v>0</v>
      </c>
      <c r="Z1439" s="2">
        <f>IF(Y1439&gt;$W$1,HLOOKUP(Y1439,B1439:$U$2835,ROW($B$2836)-ROW($A1439),FALSE),0)</f>
        <v>0</v>
      </c>
      <c r="AA1439" s="2">
        <f t="shared" si="198"/>
        <v>0</v>
      </c>
      <c r="AB1439" s="2">
        <f>VLOOKUP(A1439,segment3_SB_quantity!$A$2:$B$2834,2,FALSE)</f>
        <v>3</v>
      </c>
      <c r="AC1439" s="3">
        <f t="shared" si="205"/>
        <v>1.3599999999999999E-2</v>
      </c>
      <c r="AD1439">
        <f t="shared" si="201"/>
        <v>0</v>
      </c>
      <c r="AE1439">
        <f t="shared" si="206"/>
        <v>1.0316669999999999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52319807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3.9078392356186201E-31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9"/>
        <v>3.9078392356186201E-31</v>
      </c>
      <c r="Y1440" s="2">
        <f t="shared" si="200"/>
        <v>0</v>
      </c>
      <c r="Z1440" s="2">
        <f>IF(Y1440&gt;$W$1,HLOOKUP(Y1440,B1440:$U$2835,ROW($B$2836)-ROW($A1440),FALSE),0)</f>
        <v>0</v>
      </c>
      <c r="AA1440" s="2">
        <f t="shared" si="198"/>
        <v>0</v>
      </c>
      <c r="AB1440" s="2">
        <f>VLOOKUP(A1440,segment3_SB_quantity!$A$2:$B$2834,2,FALSE)</f>
        <v>39</v>
      </c>
      <c r="AC1440" s="3">
        <f t="shared" si="205"/>
        <v>1.3599999999999999E-2</v>
      </c>
      <c r="AD1440">
        <f t="shared" si="201"/>
        <v>0</v>
      </c>
      <c r="AE1440">
        <f t="shared" si="206"/>
        <v>1.0316669999999999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52419811</v>
      </c>
      <c r="B1441" s="2">
        <v>0</v>
      </c>
      <c r="C1441" s="2">
        <v>0</v>
      </c>
      <c r="D1441" s="2">
        <v>0</v>
      </c>
      <c r="E1441" s="2">
        <v>1.6898434907368799E-2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9"/>
        <v>1.6898434907368799E-2</v>
      </c>
      <c r="Y1441" s="2">
        <f t="shared" si="200"/>
        <v>0</v>
      </c>
      <c r="Z1441" s="2">
        <f>IF(Y1441&gt;$W$1,HLOOKUP(Y1441,B1441:$U$2835,ROW($B$2836)-ROW($A1441),FALSE),0)</f>
        <v>0</v>
      </c>
      <c r="AA1441" s="2">
        <f t="shared" si="198"/>
        <v>0</v>
      </c>
      <c r="AB1441" s="2">
        <f>VLOOKUP(A1441,segment3_SB_quantity!$A$2:$B$2834,2,FALSE)</f>
        <v>28</v>
      </c>
      <c r="AC1441" s="3">
        <f t="shared" si="205"/>
        <v>1.3599999999999999E-2</v>
      </c>
      <c r="AD1441">
        <f t="shared" si="201"/>
        <v>0</v>
      </c>
      <c r="AE1441">
        <f t="shared" si="206"/>
        <v>1.0316669999999999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52419885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9.4495475295057596E-28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9"/>
        <v>9.4495475295057596E-28</v>
      </c>
      <c r="Y1442" s="2">
        <f t="shared" si="200"/>
        <v>0</v>
      </c>
      <c r="Z1442" s="2">
        <f>IF(Y1442&gt;$W$1,HLOOKUP(Y1442,B1442:$U$2835,ROW($B$2836)-ROW($A1442),FALSE),0)</f>
        <v>0</v>
      </c>
      <c r="AA1442" s="2">
        <f t="shared" si="198"/>
        <v>0</v>
      </c>
      <c r="AB1442" s="2">
        <f>VLOOKUP(A1442,segment3_SB_quantity!$A$2:$B$2834,2,FALSE)</f>
        <v>48</v>
      </c>
      <c r="AC1442" s="3">
        <f t="shared" si="205"/>
        <v>1.3599999999999999E-2</v>
      </c>
      <c r="AD1442">
        <f t="shared" si="201"/>
        <v>0</v>
      </c>
      <c r="AE1442">
        <f t="shared" si="206"/>
        <v>1.0316669999999999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52449900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1.4786049458559601E-2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9"/>
        <v>1.4786049458559601E-2</v>
      </c>
      <c r="Y1443" s="2">
        <f t="shared" si="200"/>
        <v>0</v>
      </c>
      <c r="Z1443" s="2">
        <f>IF(Y1443&gt;$W$1,HLOOKUP(Y1443,B1443:$U$2835,ROW($B$2836)-ROW($A1443),FALSE),0)</f>
        <v>0</v>
      </c>
      <c r="AA1443" s="2">
        <f t="shared" si="198"/>
        <v>0</v>
      </c>
      <c r="AB1443" s="2">
        <f>VLOOKUP(A1443,segment3_SB_quantity!$A$2:$B$2834,2,FALSE)</f>
        <v>94</v>
      </c>
      <c r="AC1443" s="3">
        <f t="shared" si="205"/>
        <v>1.3599999999999999E-2</v>
      </c>
      <c r="AD1443">
        <f t="shared" si="201"/>
        <v>0</v>
      </c>
      <c r="AE1443">
        <f t="shared" si="206"/>
        <v>1.0316669999999999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52459678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4.1511395535735497E-3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9"/>
        <v>4.1511395535735497E-3</v>
      </c>
      <c r="Y1444" s="2">
        <f t="shared" si="200"/>
        <v>0</v>
      </c>
      <c r="Z1444" s="2">
        <f>IF(Y1444&gt;$W$1,HLOOKUP(Y1444,B1444:$U$2835,ROW($B$2836)-ROW($A1444),FALSE),0)</f>
        <v>0</v>
      </c>
      <c r="AA1444" s="2">
        <f t="shared" si="198"/>
        <v>0</v>
      </c>
      <c r="AB1444" s="2">
        <f>VLOOKUP(A1444,segment3_SB_quantity!$A$2:$B$2834,2,FALSE)</f>
        <v>7</v>
      </c>
      <c r="AC1444" s="3">
        <f t="shared" si="205"/>
        <v>1.3599999999999999E-2</v>
      </c>
      <c r="AD1444">
        <f t="shared" si="201"/>
        <v>0</v>
      </c>
      <c r="AE1444">
        <f t="shared" si="206"/>
        <v>1.0316669999999999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52499843</v>
      </c>
      <c r="B1445" s="2">
        <v>0</v>
      </c>
      <c r="C1445" s="2">
        <v>0</v>
      </c>
      <c r="D1445" s="2">
        <v>0</v>
      </c>
      <c r="E1445" s="2">
        <v>1.0335195871538E-2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9"/>
        <v>1.0335195871538E-2</v>
      </c>
      <c r="Y1445" s="2">
        <f t="shared" si="200"/>
        <v>0</v>
      </c>
      <c r="Z1445" s="2">
        <f>IF(Y1445&gt;$W$1,HLOOKUP(Y1445,B1445:$U$2835,ROW($B$2836)-ROW($A1445),FALSE),0)</f>
        <v>0</v>
      </c>
      <c r="AA1445" s="2">
        <f t="shared" si="198"/>
        <v>0</v>
      </c>
      <c r="AB1445" s="2">
        <f>VLOOKUP(A1445,segment3_SB_quantity!$A$2:$B$2834,2,FALSE)</f>
        <v>9</v>
      </c>
      <c r="AC1445" s="3">
        <f t="shared" si="205"/>
        <v>1.3599999999999999E-2</v>
      </c>
      <c r="AD1445">
        <f t="shared" si="201"/>
        <v>0</v>
      </c>
      <c r="AE1445">
        <f t="shared" si="206"/>
        <v>1.0316669999999999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52639972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9"/>
        <v>0</v>
      </c>
      <c r="Y1446" s="2">
        <f t="shared" si="200"/>
        <v>0</v>
      </c>
      <c r="Z1446" s="2">
        <f>IF(Y1446&gt;$W$1,HLOOKUP(Y1446,B1446:$U$2835,ROW($B$2836)-ROW($A1446),FALSE),0)</f>
        <v>0</v>
      </c>
      <c r="AA1446" s="2">
        <f t="shared" si="198"/>
        <v>0</v>
      </c>
      <c r="AB1446" s="2">
        <f>VLOOKUP(A1446,segment3_SB_quantity!$A$2:$B$2834,2,FALSE)</f>
        <v>11</v>
      </c>
      <c r="AC1446" s="3">
        <f t="shared" si="205"/>
        <v>1.3599999999999999E-2</v>
      </c>
      <c r="AD1446">
        <f t="shared" si="201"/>
        <v>0</v>
      </c>
      <c r="AE1446">
        <f t="shared" si="206"/>
        <v>1.0316669999999999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52649606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1.3171471275094601E-3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9"/>
        <v>1.3171471275094601E-3</v>
      </c>
      <c r="Y1447" s="2">
        <f t="shared" si="200"/>
        <v>0</v>
      </c>
      <c r="Z1447" s="2">
        <f>IF(Y1447&gt;$W$1,HLOOKUP(Y1447,B1447:$U$2835,ROW($B$2836)-ROW($A1447),FALSE),0)</f>
        <v>0</v>
      </c>
      <c r="AA1447" s="2">
        <f t="shared" si="198"/>
        <v>0</v>
      </c>
      <c r="AB1447" s="2">
        <f>VLOOKUP(A1447,segment3_SB_quantity!$A$2:$B$2834,2,FALSE)</f>
        <v>7</v>
      </c>
      <c r="AC1447" s="3">
        <f t="shared" si="205"/>
        <v>1.3599999999999999E-2</v>
      </c>
      <c r="AD1447">
        <f t="shared" si="201"/>
        <v>0</v>
      </c>
      <c r="AE1447">
        <f t="shared" si="206"/>
        <v>1.0316669999999999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52809650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3.34059830642723E-4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9"/>
        <v>3.34059830642723E-4</v>
      </c>
      <c r="Y1448" s="2">
        <f t="shared" si="200"/>
        <v>0</v>
      </c>
      <c r="Z1448" s="2">
        <f>IF(Y1448&gt;$W$1,HLOOKUP(Y1448,B1448:$U$2835,ROW($B$2836)-ROW($A1448),FALSE),0)</f>
        <v>0</v>
      </c>
      <c r="AA1448" s="2">
        <f t="shared" si="198"/>
        <v>0</v>
      </c>
      <c r="AB1448" s="2">
        <f>VLOOKUP(A1448,segment3_SB_quantity!$A$2:$B$2834,2,FALSE)</f>
        <v>394</v>
      </c>
      <c r="AC1448" s="3">
        <f t="shared" si="205"/>
        <v>1.3599999999999999E-2</v>
      </c>
      <c r="AD1448">
        <f t="shared" si="201"/>
        <v>0</v>
      </c>
      <c r="AE1448">
        <f t="shared" si="206"/>
        <v>1.0316669999999999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52829828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5.1938618683751199E-5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9"/>
        <v>5.1938618683751199E-5</v>
      </c>
      <c r="Y1449" s="2">
        <f t="shared" si="200"/>
        <v>0</v>
      </c>
      <c r="Z1449" s="2">
        <f>IF(Y1449&gt;$W$1,HLOOKUP(Y1449,B1449:$U$2835,ROW($B$2836)-ROW($A1449),FALSE),0)</f>
        <v>0</v>
      </c>
      <c r="AA1449" s="2">
        <f t="shared" si="198"/>
        <v>0</v>
      </c>
      <c r="AB1449" s="2">
        <f>VLOOKUP(A1449,segment3_SB_quantity!$A$2:$B$2834,2,FALSE)</f>
        <v>1</v>
      </c>
      <c r="AC1449" s="3">
        <f t="shared" si="205"/>
        <v>1.3599999999999999E-2</v>
      </c>
      <c r="AD1449">
        <f t="shared" si="201"/>
        <v>0</v>
      </c>
      <c r="AE1449">
        <f t="shared" si="206"/>
        <v>1.0316669999999999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52859832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3.4230769116066899E-20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9"/>
        <v>3.4230769116066899E-20</v>
      </c>
      <c r="Y1450" s="2">
        <f t="shared" si="200"/>
        <v>0</v>
      </c>
      <c r="Z1450" s="2">
        <f>IF(Y1450&gt;$W$1,HLOOKUP(Y1450,B1450:$U$2835,ROW($B$2836)-ROW($A1450),FALSE),0)</f>
        <v>0</v>
      </c>
      <c r="AA1450" s="2">
        <f t="shared" si="198"/>
        <v>0</v>
      </c>
      <c r="AB1450" s="2">
        <f>VLOOKUP(A1450,segment3_SB_quantity!$A$2:$B$2834,2,FALSE)</f>
        <v>48</v>
      </c>
      <c r="AC1450" s="3">
        <f t="shared" si="205"/>
        <v>1.3599999999999999E-2</v>
      </c>
      <c r="AD1450">
        <f t="shared" si="201"/>
        <v>0</v>
      </c>
      <c r="AE1450">
        <f t="shared" si="206"/>
        <v>1.0316669999999999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52929644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9.8177803966396806E-4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9"/>
        <v>9.8177803966396806E-4</v>
      </c>
      <c r="Y1451" s="2">
        <f t="shared" si="200"/>
        <v>0</v>
      </c>
      <c r="Z1451" s="2">
        <f>IF(Y1451&gt;$W$1,HLOOKUP(Y1451,B1451:$U$2835,ROW($B$2836)-ROW($A1451),FALSE),0)</f>
        <v>0</v>
      </c>
      <c r="AA1451" s="2">
        <f t="shared" si="198"/>
        <v>0</v>
      </c>
      <c r="AB1451" s="2">
        <f>VLOOKUP(A1451,segment3_SB_quantity!$A$2:$B$2834,2,FALSE)</f>
        <v>87</v>
      </c>
      <c r="AC1451" s="3">
        <f t="shared" si="205"/>
        <v>1.3599999999999999E-2</v>
      </c>
      <c r="AD1451">
        <f t="shared" si="201"/>
        <v>0</v>
      </c>
      <c r="AE1451">
        <f t="shared" si="206"/>
        <v>1.0316669999999999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52959877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9"/>
        <v>0</v>
      </c>
      <c r="Y1452" s="2">
        <f t="shared" si="200"/>
        <v>0</v>
      </c>
      <c r="Z1452" s="2">
        <f>IF(Y1452&gt;$W$1,HLOOKUP(Y1452,B1452:$U$2835,ROW($B$2836)-ROW($A1452),FALSE),0)</f>
        <v>0</v>
      </c>
      <c r="AA1452" s="2">
        <f t="shared" si="198"/>
        <v>0</v>
      </c>
      <c r="AB1452" s="2">
        <f>VLOOKUP(A1452,segment3_SB_quantity!$A$2:$B$2834,2,FALSE)</f>
        <v>9</v>
      </c>
      <c r="AC1452" s="3">
        <f t="shared" si="205"/>
        <v>1.3599999999999999E-2</v>
      </c>
      <c r="AD1452">
        <f t="shared" si="201"/>
        <v>0</v>
      </c>
      <c r="AE1452">
        <f t="shared" si="206"/>
        <v>1.0316669999999999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52959917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4.4757609949451996E-3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9"/>
        <v>4.4757609949451996E-3</v>
      </c>
      <c r="Y1453" s="2">
        <f t="shared" si="200"/>
        <v>0</v>
      </c>
      <c r="Z1453" s="2">
        <f>IF(Y1453&gt;$W$1,HLOOKUP(Y1453,B1453:$U$2835,ROW($B$2836)-ROW($A1453),FALSE),0)</f>
        <v>0</v>
      </c>
      <c r="AA1453" s="2">
        <f t="shared" si="198"/>
        <v>0</v>
      </c>
      <c r="AB1453" s="2">
        <f>VLOOKUP(A1453,segment3_SB_quantity!$A$2:$B$2834,2,FALSE)</f>
        <v>78</v>
      </c>
      <c r="AC1453" s="3">
        <f t="shared" si="205"/>
        <v>1.3599999999999999E-2</v>
      </c>
      <c r="AD1453">
        <f t="shared" si="201"/>
        <v>0</v>
      </c>
      <c r="AE1453">
        <f t="shared" si="206"/>
        <v>1.0316669999999999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53119647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1.88016109802033E-2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9"/>
        <v>1.88016109802033E-2</v>
      </c>
      <c r="Y1454" s="2">
        <f t="shared" si="200"/>
        <v>0</v>
      </c>
      <c r="Z1454" s="2">
        <f>IF(Y1454&gt;$W$1,HLOOKUP(Y1454,B1454:$U$2835,ROW($B$2836)-ROW($A1454),FALSE),0)</f>
        <v>0</v>
      </c>
      <c r="AA1454" s="2">
        <f t="shared" si="198"/>
        <v>0</v>
      </c>
      <c r="AB1454" s="2">
        <f>VLOOKUP(A1454,segment3_SB_quantity!$A$2:$B$2834,2,FALSE)</f>
        <v>4</v>
      </c>
      <c r="AC1454" s="3">
        <f t="shared" si="205"/>
        <v>1.3599999999999999E-2</v>
      </c>
      <c r="AD1454">
        <f t="shared" si="201"/>
        <v>0</v>
      </c>
      <c r="AE1454">
        <f t="shared" si="206"/>
        <v>1.0316669999999999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53139937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2.3169195611392501E-8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9"/>
        <v>2.3169195611392501E-8</v>
      </c>
      <c r="Y1455" s="2">
        <f t="shared" si="200"/>
        <v>0</v>
      </c>
      <c r="Z1455" s="2">
        <f>IF(Y1455&gt;$W$1,HLOOKUP(Y1455,B1455:$U$2835,ROW($B$2836)-ROW($A1455),FALSE),0)</f>
        <v>0</v>
      </c>
      <c r="AA1455" s="2">
        <f t="shared" si="198"/>
        <v>0</v>
      </c>
      <c r="AB1455" s="2">
        <f>VLOOKUP(A1455,segment3_SB_quantity!$A$2:$B$2834,2,FALSE)</f>
        <v>21</v>
      </c>
      <c r="AC1455" s="3">
        <f t="shared" si="205"/>
        <v>1.3599999999999999E-2</v>
      </c>
      <c r="AD1455">
        <f t="shared" si="201"/>
        <v>0</v>
      </c>
      <c r="AE1455">
        <f t="shared" si="206"/>
        <v>1.0316669999999999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53179975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2.5972946474284599E-19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9"/>
        <v>2.5972946474284599E-19</v>
      </c>
      <c r="Y1456" s="2">
        <f t="shared" si="200"/>
        <v>0</v>
      </c>
      <c r="Z1456" s="2">
        <f>IF(Y1456&gt;$W$1,HLOOKUP(Y1456,B1456:$U$2835,ROW($B$2836)-ROW($A1456),FALSE),0)</f>
        <v>0</v>
      </c>
      <c r="AA1456" s="2">
        <f t="shared" si="198"/>
        <v>0</v>
      </c>
      <c r="AB1456" s="2">
        <f>VLOOKUP(A1456,segment3_SB_quantity!$A$2:$B$2834,2,FALSE)</f>
        <v>25</v>
      </c>
      <c r="AC1456" s="3">
        <f t="shared" si="205"/>
        <v>1.3599999999999999E-2</v>
      </c>
      <c r="AD1456">
        <f t="shared" si="201"/>
        <v>0</v>
      </c>
      <c r="AE1456">
        <f t="shared" si="206"/>
        <v>1.0316669999999999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53229603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1.6994572918380899E-33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9"/>
        <v>1.6994572918380899E-33</v>
      </c>
      <c r="Y1457" s="2">
        <f t="shared" si="200"/>
        <v>0</v>
      </c>
      <c r="Z1457" s="2">
        <f>IF(Y1457&gt;$W$1,HLOOKUP(Y1457,B1457:$U$2835,ROW($B$2836)-ROW($A1457),FALSE),0)</f>
        <v>0</v>
      </c>
      <c r="AA1457" s="2">
        <f t="shared" si="198"/>
        <v>0</v>
      </c>
      <c r="AB1457" s="2">
        <f>VLOOKUP(A1457,segment3_SB_quantity!$A$2:$B$2834,2,FALSE)</f>
        <v>10</v>
      </c>
      <c r="AC1457" s="3">
        <f t="shared" si="205"/>
        <v>1.3599999999999999E-2</v>
      </c>
      <c r="AD1457">
        <f t="shared" si="201"/>
        <v>0</v>
      </c>
      <c r="AE1457">
        <f t="shared" si="206"/>
        <v>1.0316669999999999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53229965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9"/>
        <v>0</v>
      </c>
      <c r="Y1458" s="2">
        <f t="shared" si="200"/>
        <v>0</v>
      </c>
      <c r="Z1458" s="2">
        <f>IF(Y1458&gt;$W$1,HLOOKUP(Y1458,B1458:$U$2835,ROW($B$2836)-ROW($A1458),FALSE),0)</f>
        <v>0</v>
      </c>
      <c r="AA1458" s="2">
        <f t="shared" si="198"/>
        <v>0</v>
      </c>
      <c r="AB1458" s="2">
        <f>VLOOKUP(A1458,segment3_SB_quantity!$A$2:$B$2834,2,FALSE)</f>
        <v>2</v>
      </c>
      <c r="AC1458" s="3">
        <f t="shared" si="205"/>
        <v>1.3599999999999999E-2</v>
      </c>
      <c r="AD1458">
        <f t="shared" si="201"/>
        <v>0</v>
      </c>
      <c r="AE1458">
        <f t="shared" si="206"/>
        <v>1.0316669999999999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53239562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9"/>
        <v>0</v>
      </c>
      <c r="Y1459" s="2">
        <f t="shared" si="200"/>
        <v>0</v>
      </c>
      <c r="Z1459" s="2">
        <f>IF(Y1459&gt;$W$1,HLOOKUP(Y1459,B1459:$U$2835,ROW($B$2836)-ROW($A1459),FALSE),0)</f>
        <v>0</v>
      </c>
      <c r="AA1459" s="2">
        <f t="shared" si="198"/>
        <v>0</v>
      </c>
      <c r="AB1459" s="2">
        <f>VLOOKUP(A1459,segment3_SB_quantity!$A$2:$B$2834,2,FALSE)</f>
        <v>53</v>
      </c>
      <c r="AC1459" s="3">
        <f t="shared" si="205"/>
        <v>1.3599999999999999E-2</v>
      </c>
      <c r="AD1459">
        <f t="shared" si="201"/>
        <v>0</v>
      </c>
      <c r="AE1459">
        <f t="shared" si="206"/>
        <v>1.0316669999999999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53249609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8.9964701341275196E-7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9"/>
        <v>8.9964701341275196E-7</v>
      </c>
      <c r="Y1460" s="2">
        <f t="shared" si="200"/>
        <v>0</v>
      </c>
      <c r="Z1460" s="2">
        <f>IF(Y1460&gt;$W$1,HLOOKUP(Y1460,B1460:$U$2835,ROW($B$2836)-ROW($A1460),FALSE),0)</f>
        <v>0</v>
      </c>
      <c r="AA1460" s="2">
        <f t="shared" si="198"/>
        <v>0</v>
      </c>
      <c r="AB1460" s="2">
        <f>VLOOKUP(A1460,segment3_SB_quantity!$A$2:$B$2834,2,FALSE)</f>
        <v>53</v>
      </c>
      <c r="AC1460" s="3">
        <f t="shared" si="205"/>
        <v>1.3599999999999999E-2</v>
      </c>
      <c r="AD1460">
        <f t="shared" si="201"/>
        <v>0</v>
      </c>
      <c r="AE1460">
        <f t="shared" si="206"/>
        <v>1.0316669999999999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53249948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1.5596135474228599E-3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9"/>
        <v>1.5596135474228599E-3</v>
      </c>
      <c r="Y1461" s="2">
        <f t="shared" si="200"/>
        <v>0</v>
      </c>
      <c r="Z1461" s="2">
        <f>IF(Y1461&gt;$W$1,HLOOKUP(Y1461,B1461:$U$2835,ROW($B$2836)-ROW($A1461),FALSE),0)</f>
        <v>0</v>
      </c>
      <c r="AA1461" s="2">
        <f t="shared" si="198"/>
        <v>0</v>
      </c>
      <c r="AB1461" s="2">
        <f>VLOOKUP(A1461,segment3_SB_quantity!$A$2:$B$2834,2,FALSE)</f>
        <v>85</v>
      </c>
      <c r="AC1461" s="3">
        <f t="shared" si="205"/>
        <v>1.3599999999999999E-2</v>
      </c>
      <c r="AD1461">
        <f t="shared" si="201"/>
        <v>0</v>
      </c>
      <c r="AE1461">
        <f t="shared" si="206"/>
        <v>1.0316669999999999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53259927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1.01631523369672E-6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9"/>
        <v>1.01631523369672E-6</v>
      </c>
      <c r="Y1462" s="2">
        <f t="shared" si="200"/>
        <v>0</v>
      </c>
      <c r="Z1462" s="2">
        <f>IF(Y1462&gt;$W$1,HLOOKUP(Y1462,B1462:$U$2835,ROW($B$2836)-ROW($A1462),FALSE),0)</f>
        <v>0</v>
      </c>
      <c r="AA1462" s="2">
        <f t="shared" si="198"/>
        <v>0</v>
      </c>
      <c r="AB1462" s="2">
        <f>VLOOKUP(A1462,segment3_SB_quantity!$A$2:$B$2834,2,FALSE)</f>
        <v>92</v>
      </c>
      <c r="AC1462" s="3">
        <f t="shared" si="205"/>
        <v>1.3599999999999999E-2</v>
      </c>
      <c r="AD1462">
        <f t="shared" si="201"/>
        <v>0</v>
      </c>
      <c r="AE1462">
        <f t="shared" si="206"/>
        <v>1.0316669999999999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53299885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1.3048064641313001E-2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9"/>
        <v>1.3048064641313001E-2</v>
      </c>
      <c r="Y1463" s="2">
        <f t="shared" si="200"/>
        <v>0</v>
      </c>
      <c r="Z1463" s="2">
        <f>IF(Y1463&gt;$W$1,HLOOKUP(Y1463,B1463:$U$2835,ROW($B$2836)-ROW($A1463),FALSE),0)</f>
        <v>0</v>
      </c>
      <c r="AA1463" s="2">
        <f t="shared" si="198"/>
        <v>0</v>
      </c>
      <c r="AB1463" s="2">
        <f>VLOOKUP(A1463,segment3_SB_quantity!$A$2:$B$2834,2,FALSE)</f>
        <v>45</v>
      </c>
      <c r="AC1463" s="3">
        <f t="shared" si="205"/>
        <v>1.3599999999999999E-2</v>
      </c>
      <c r="AD1463">
        <f t="shared" si="201"/>
        <v>0</v>
      </c>
      <c r="AE1463">
        <f t="shared" si="206"/>
        <v>1.0316669999999999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53309713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6.5145461209728694E-2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9"/>
        <v>6.5145461209728694E-2</v>
      </c>
      <c r="Y1464" s="2">
        <f t="shared" si="200"/>
        <v>0</v>
      </c>
      <c r="Z1464" s="2">
        <f>IF(Y1464&gt;$W$1,HLOOKUP(Y1464,B1464:$U$2835,ROW($B$2836)-ROW($A1464),FALSE),0)</f>
        <v>0</v>
      </c>
      <c r="AA1464" s="2">
        <f t="shared" si="198"/>
        <v>0</v>
      </c>
      <c r="AB1464" s="2">
        <f>VLOOKUP(A1464,segment3_SB_quantity!$A$2:$B$2834,2,FALSE)</f>
        <v>1</v>
      </c>
      <c r="AC1464" s="3">
        <f t="shared" si="205"/>
        <v>1.3599999999999999E-2</v>
      </c>
      <c r="AD1464">
        <f t="shared" si="201"/>
        <v>0</v>
      </c>
      <c r="AE1464">
        <f t="shared" si="206"/>
        <v>1.0316669999999999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53369610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2.59102603218344E-2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9"/>
        <v>2.59102603218344E-2</v>
      </c>
      <c r="Y1465" s="2">
        <f t="shared" si="200"/>
        <v>0</v>
      </c>
      <c r="Z1465" s="2">
        <f>IF(Y1465&gt;$W$1,HLOOKUP(Y1465,B1465:$U$2835,ROW($B$2836)-ROW($A1465),FALSE),0)</f>
        <v>0</v>
      </c>
      <c r="AA1465" s="2">
        <f t="shared" si="198"/>
        <v>0</v>
      </c>
      <c r="AB1465" s="2">
        <f>VLOOKUP(A1465,segment3_SB_quantity!$A$2:$B$2834,2,FALSE)</f>
        <v>5</v>
      </c>
      <c r="AC1465" s="3">
        <f t="shared" si="205"/>
        <v>1.3599999999999999E-2</v>
      </c>
      <c r="AD1465">
        <f t="shared" si="201"/>
        <v>0</v>
      </c>
      <c r="AE1465">
        <f t="shared" si="206"/>
        <v>1.0316669999999999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53379884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1.46920138633128E-2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9"/>
        <v>1.46920138633128E-2</v>
      </c>
      <c r="Y1466" s="2">
        <f t="shared" si="200"/>
        <v>0</v>
      </c>
      <c r="Z1466" s="2">
        <f>IF(Y1466&gt;$W$1,HLOOKUP(Y1466,B1466:$U$2835,ROW($B$2836)-ROW($A1466),FALSE),0)</f>
        <v>0</v>
      </c>
      <c r="AA1466" s="2">
        <f t="shared" si="198"/>
        <v>0</v>
      </c>
      <c r="AB1466" s="2">
        <f>VLOOKUP(A1466,segment3_SB_quantity!$A$2:$B$2834,2,FALSE)</f>
        <v>107</v>
      </c>
      <c r="AC1466" s="3">
        <f t="shared" si="205"/>
        <v>1.3599999999999999E-2</v>
      </c>
      <c r="AD1466">
        <f t="shared" si="201"/>
        <v>0</v>
      </c>
      <c r="AE1466">
        <f t="shared" si="206"/>
        <v>1.0316669999999999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53409554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1.0276691812938501E-3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9"/>
        <v>1.0276691812938501E-3</v>
      </c>
      <c r="Y1467" s="2">
        <f t="shared" si="200"/>
        <v>0</v>
      </c>
      <c r="Z1467" s="2">
        <f>IF(Y1467&gt;$W$1,HLOOKUP(Y1467,B1467:$U$2835,ROW($B$2836)-ROW($A1467),FALSE),0)</f>
        <v>0</v>
      </c>
      <c r="AA1467" s="2">
        <f t="shared" si="198"/>
        <v>0</v>
      </c>
      <c r="AB1467" s="2">
        <f>VLOOKUP(A1467,segment3_SB_quantity!$A$2:$B$2834,2,FALSE)</f>
        <v>160</v>
      </c>
      <c r="AC1467" s="3">
        <f t="shared" si="205"/>
        <v>1.3599999999999999E-2</v>
      </c>
      <c r="AD1467">
        <f t="shared" si="201"/>
        <v>0</v>
      </c>
      <c r="AE1467">
        <f t="shared" si="206"/>
        <v>1.0316669999999999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53449868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0.85831168552415704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9"/>
        <v>0.85831168552415704</v>
      </c>
      <c r="Y1468" s="2">
        <f t="shared" si="200"/>
        <v>0.85831168552415704</v>
      </c>
      <c r="Z1468" s="2" t="str">
        <f>IF(Y1468&gt;$W$1,HLOOKUP(Y1468,B1468:$U$2835,ROW($B$2836)-ROW($A1468),FALSE),0)</f>
        <v>P_OL10</v>
      </c>
      <c r="AA1468" s="2">
        <f t="shared" si="198"/>
        <v>0.47499999999999992</v>
      </c>
      <c r="AB1468" s="2">
        <f>VLOOKUP(A1468,segment3_SB_quantity!$A$2:$B$2834,2,FALSE)</f>
        <v>44</v>
      </c>
      <c r="AC1468" s="3">
        <f t="shared" si="205"/>
        <v>1.3599999999999999E-2</v>
      </c>
      <c r="AD1468">
        <f t="shared" si="201"/>
        <v>0.59839999999999993</v>
      </c>
      <c r="AE1468">
        <f t="shared" si="206"/>
        <v>1.0316669999999999</v>
      </c>
      <c r="AF1468" s="2">
        <f t="shared" si="202"/>
        <v>0.61734953279999982</v>
      </c>
      <c r="AG1468" s="2">
        <f t="shared" si="203"/>
        <v>0.29324102807999991</v>
      </c>
      <c r="AH1468" s="1">
        <f t="shared" si="204"/>
        <v>2.1052631578947367</v>
      </c>
    </row>
    <row r="1469" spans="1:34" x14ac:dyDescent="0.55000000000000004">
      <c r="A1469">
        <v>53449947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0.21359952799385801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9"/>
        <v>0.21359952799385801</v>
      </c>
      <c r="Y1469" s="2">
        <f t="shared" si="200"/>
        <v>0</v>
      </c>
      <c r="Z1469" s="2">
        <f>IF(Y1469&gt;$W$1,HLOOKUP(Y1469,B1469:$U$2835,ROW($B$2836)-ROW($A1469),FALSE),0)</f>
        <v>0</v>
      </c>
      <c r="AA1469" s="2">
        <f t="shared" si="198"/>
        <v>0</v>
      </c>
      <c r="AB1469" s="2">
        <f>VLOOKUP(A1469,segment3_SB_quantity!$A$2:$B$2834,2,FALSE)</f>
        <v>10</v>
      </c>
      <c r="AC1469" s="3">
        <f t="shared" si="205"/>
        <v>1.3599999999999999E-2</v>
      </c>
      <c r="AD1469">
        <f t="shared" si="201"/>
        <v>0</v>
      </c>
      <c r="AE1469">
        <f t="shared" si="206"/>
        <v>1.0316669999999999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53529975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1.1749308325731599E-9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9"/>
        <v>1.1749308325731599E-9</v>
      </c>
      <c r="Y1470" s="2">
        <f t="shared" si="200"/>
        <v>0</v>
      </c>
      <c r="Z1470" s="2">
        <f>IF(Y1470&gt;$W$1,HLOOKUP(Y1470,B1470:$U$2835,ROW($B$2836)-ROW($A1470),FALSE),0)</f>
        <v>0</v>
      </c>
      <c r="AA1470" s="2">
        <f t="shared" si="198"/>
        <v>0</v>
      </c>
      <c r="AB1470" s="2">
        <f>VLOOKUP(A1470,segment3_SB_quantity!$A$2:$B$2834,2,FALSE)</f>
        <v>308</v>
      </c>
      <c r="AC1470" s="3">
        <f t="shared" si="205"/>
        <v>1.3599999999999999E-2</v>
      </c>
      <c r="AD1470">
        <f t="shared" si="201"/>
        <v>0</v>
      </c>
      <c r="AE1470">
        <f t="shared" si="206"/>
        <v>1.0316669999999999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53529990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9"/>
        <v>0</v>
      </c>
      <c r="Y1471" s="2">
        <f t="shared" si="200"/>
        <v>0</v>
      </c>
      <c r="Z1471" s="2">
        <f>IF(Y1471&gt;$W$1,HLOOKUP(Y1471,B1471:$U$2835,ROW($B$2836)-ROW($A1471),FALSE),0)</f>
        <v>0</v>
      </c>
      <c r="AA1471" s="2">
        <f t="shared" si="198"/>
        <v>0</v>
      </c>
      <c r="AB1471" s="2">
        <f>VLOOKUP(A1471,segment3_SB_quantity!$A$2:$B$2834,2,FALSE)</f>
        <v>24</v>
      </c>
      <c r="AC1471" s="3">
        <f t="shared" si="205"/>
        <v>1.3599999999999999E-2</v>
      </c>
      <c r="AD1471">
        <f t="shared" si="201"/>
        <v>0</v>
      </c>
      <c r="AE1471">
        <f t="shared" si="206"/>
        <v>1.0316669999999999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53579851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0.24649820533203801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9"/>
        <v>0.24649820533203801</v>
      </c>
      <c r="Y1472" s="2">
        <f t="shared" si="200"/>
        <v>0</v>
      </c>
      <c r="Z1472" s="2">
        <f>IF(Y1472&gt;$W$1,HLOOKUP(Y1472,B1472:$U$2835,ROW($B$2836)-ROW($A1472),FALSE),0)</f>
        <v>0</v>
      </c>
      <c r="AA1472" s="2">
        <f t="shared" si="198"/>
        <v>0</v>
      </c>
      <c r="AB1472" s="2">
        <f>VLOOKUP(A1472,segment3_SB_quantity!$A$2:$B$2834,2,FALSE)</f>
        <v>117</v>
      </c>
      <c r="AC1472" s="3">
        <f t="shared" si="205"/>
        <v>1.3599999999999999E-2</v>
      </c>
      <c r="AD1472">
        <f t="shared" si="201"/>
        <v>0</v>
      </c>
      <c r="AE1472">
        <f t="shared" si="206"/>
        <v>1.0316669999999999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53619971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1.70934095130573E-84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9"/>
        <v>1.70934095130573E-84</v>
      </c>
      <c r="Y1473" s="2">
        <f t="shared" si="200"/>
        <v>0</v>
      </c>
      <c r="Z1473" s="2">
        <f>IF(Y1473&gt;$W$1,HLOOKUP(Y1473,B1473:$U$2835,ROW($B$2836)-ROW($A1473),FALSE),0)</f>
        <v>0</v>
      </c>
      <c r="AA1473" s="2">
        <f t="shared" si="198"/>
        <v>0</v>
      </c>
      <c r="AB1473" s="2">
        <f>VLOOKUP(A1473,segment3_SB_quantity!$A$2:$B$2834,2,FALSE)</f>
        <v>2</v>
      </c>
      <c r="AC1473" s="3">
        <f t="shared" si="205"/>
        <v>1.3599999999999999E-2</v>
      </c>
      <c r="AD1473">
        <f t="shared" si="201"/>
        <v>0</v>
      </c>
      <c r="AE1473">
        <f t="shared" si="206"/>
        <v>1.0316669999999999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53629714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2.0665112218434301E-2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9"/>
        <v>2.0665112218434301E-2</v>
      </c>
      <c r="Y1474" s="2">
        <f t="shared" si="200"/>
        <v>0</v>
      </c>
      <c r="Z1474" s="2">
        <f>IF(Y1474&gt;$W$1,HLOOKUP(Y1474,B1474:$U$2835,ROW($B$2836)-ROW($A1474),FALSE),0)</f>
        <v>0</v>
      </c>
      <c r="AA1474" s="2">
        <f t="shared" ref="AA1474:AA1537" si="207">IF(Z1474&gt;0,HLOOKUP(Z1474,$B$2835:$U$2836,2,FALSE),0)</f>
        <v>0</v>
      </c>
      <c r="AB1474" s="2">
        <f>VLOOKUP(A1474,segment3_SB_quantity!$A$2:$B$2834,2,FALSE)</f>
        <v>42</v>
      </c>
      <c r="AC1474" s="3">
        <f t="shared" si="205"/>
        <v>1.3599999999999999E-2</v>
      </c>
      <c r="AD1474">
        <f t="shared" si="201"/>
        <v>0</v>
      </c>
      <c r="AE1474">
        <f t="shared" si="206"/>
        <v>1.0316669999999999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53709851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8">MAX(B1475:U1475)</f>
        <v>0</v>
      </c>
      <c r="Y1475" s="2">
        <f t="shared" ref="Y1475:Y1538" si="209">IF(X1475&gt;$W$1,X1475,0)</f>
        <v>0</v>
      </c>
      <c r="Z1475" s="2">
        <f>IF(Y1475&gt;$W$1,HLOOKUP(Y1475,B1475:$U$2835,ROW($B$2836)-ROW($A1475),FALSE),0)</f>
        <v>0</v>
      </c>
      <c r="AA1475" s="2">
        <f t="shared" si="207"/>
        <v>0</v>
      </c>
      <c r="AB1475" s="2">
        <f>VLOOKUP(A1475,segment3_SB_quantity!$A$2:$B$2834,2,FALSE)</f>
        <v>91</v>
      </c>
      <c r="AC1475" s="3">
        <f t="shared" si="205"/>
        <v>1.3599999999999999E-2</v>
      </c>
      <c r="AD1475">
        <f t="shared" ref="AD1475:AD1538" si="210">IF(AA1475&gt;0,AB1475*AC1475,0)</f>
        <v>0</v>
      </c>
      <c r="AE1475">
        <f t="shared" si="206"/>
        <v>1.0316669999999999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53769798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1.9760832576600801E-2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8"/>
        <v>1.9760832576600801E-2</v>
      </c>
      <c r="Y1476" s="2">
        <f t="shared" si="209"/>
        <v>0</v>
      </c>
      <c r="Z1476" s="2">
        <f>IF(Y1476&gt;$W$1,HLOOKUP(Y1476,B1476:$U$2835,ROW($B$2836)-ROW($A1476),FALSE),0)</f>
        <v>0</v>
      </c>
      <c r="AA1476" s="2">
        <f t="shared" si="207"/>
        <v>0</v>
      </c>
      <c r="AB1476" s="2">
        <f>VLOOKUP(A1476,segment3_SB_quantity!$A$2:$B$2834,2,FALSE)</f>
        <v>25</v>
      </c>
      <c r="AC1476" s="3">
        <f t="shared" ref="AC1476:AC1539" si="214">AC1475</f>
        <v>1.3599999999999999E-2</v>
      </c>
      <c r="AD1476">
        <f t="shared" si="210"/>
        <v>0</v>
      </c>
      <c r="AE1476">
        <f t="shared" ref="AE1476:AE1539" si="215">AE1475</f>
        <v>1.0316669999999999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53799708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7.9309100830546892E-3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8"/>
        <v>7.9309100830546892E-3</v>
      </c>
      <c r="Y1477" s="2">
        <f t="shared" si="209"/>
        <v>0</v>
      </c>
      <c r="Z1477" s="2">
        <f>IF(Y1477&gt;$W$1,HLOOKUP(Y1477,B1477:$U$2835,ROW($B$2836)-ROW($A1477),FALSE),0)</f>
        <v>0</v>
      </c>
      <c r="AA1477" s="2">
        <f t="shared" si="207"/>
        <v>0</v>
      </c>
      <c r="AB1477" s="2">
        <f>VLOOKUP(A1477,segment3_SB_quantity!$A$2:$B$2834,2,FALSE)</f>
        <v>377</v>
      </c>
      <c r="AC1477" s="3">
        <f t="shared" si="214"/>
        <v>1.3599999999999999E-2</v>
      </c>
      <c r="AD1477">
        <f t="shared" si="210"/>
        <v>0</v>
      </c>
      <c r="AE1477">
        <f t="shared" si="215"/>
        <v>1.0316669999999999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53899948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1.2252203078576E-2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8"/>
        <v>1.2252203078576E-2</v>
      </c>
      <c r="Y1478" s="2">
        <f t="shared" si="209"/>
        <v>0</v>
      </c>
      <c r="Z1478" s="2">
        <f>IF(Y1478&gt;$W$1,HLOOKUP(Y1478,B1478:$U$2835,ROW($B$2836)-ROW($A1478),FALSE),0)</f>
        <v>0</v>
      </c>
      <c r="AA1478" s="2">
        <f t="shared" si="207"/>
        <v>0</v>
      </c>
      <c r="AB1478" s="2">
        <f>VLOOKUP(A1478,segment3_SB_quantity!$A$2:$B$2834,2,FALSE)</f>
        <v>19</v>
      </c>
      <c r="AC1478" s="3">
        <f t="shared" si="214"/>
        <v>1.3599999999999999E-2</v>
      </c>
      <c r="AD1478">
        <f t="shared" si="210"/>
        <v>0</v>
      </c>
      <c r="AE1478">
        <f t="shared" si="215"/>
        <v>1.0316669999999999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53919893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9.5958537125254897E-3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8"/>
        <v>9.5958537125254897E-3</v>
      </c>
      <c r="Y1479" s="2">
        <f t="shared" si="209"/>
        <v>0</v>
      </c>
      <c r="Z1479" s="2">
        <f>IF(Y1479&gt;$W$1,HLOOKUP(Y1479,B1479:$U$2835,ROW($B$2836)-ROW($A1479),FALSE),0)</f>
        <v>0</v>
      </c>
      <c r="AA1479" s="2">
        <f t="shared" si="207"/>
        <v>0</v>
      </c>
      <c r="AB1479" s="2">
        <f>VLOOKUP(A1479,segment3_SB_quantity!$A$2:$B$2834,2,FALSE)</f>
        <v>82</v>
      </c>
      <c r="AC1479" s="3">
        <f t="shared" si="214"/>
        <v>1.3599999999999999E-2</v>
      </c>
      <c r="AD1479">
        <f t="shared" si="210"/>
        <v>0</v>
      </c>
      <c r="AE1479">
        <f t="shared" si="215"/>
        <v>1.0316669999999999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53969684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4.5575592573321498E-4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8"/>
        <v>4.5575592573321498E-4</v>
      </c>
      <c r="Y1480" s="2">
        <f t="shared" si="209"/>
        <v>0</v>
      </c>
      <c r="Z1480" s="2">
        <f>IF(Y1480&gt;$W$1,HLOOKUP(Y1480,B1480:$U$2835,ROW($B$2836)-ROW($A1480),FALSE),0)</f>
        <v>0</v>
      </c>
      <c r="AA1480" s="2">
        <f t="shared" si="207"/>
        <v>0</v>
      </c>
      <c r="AB1480" s="2">
        <f>VLOOKUP(A1480,segment3_SB_quantity!$A$2:$B$2834,2,FALSE)</f>
        <v>73</v>
      </c>
      <c r="AC1480" s="3">
        <f t="shared" si="214"/>
        <v>1.3599999999999999E-2</v>
      </c>
      <c r="AD1480">
        <f t="shared" si="210"/>
        <v>0</v>
      </c>
      <c r="AE1480">
        <f t="shared" si="215"/>
        <v>1.0316669999999999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53989755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1.17582424446412E-4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8"/>
        <v>1.17582424446412E-4</v>
      </c>
      <c r="Y1481" s="2">
        <f t="shared" si="209"/>
        <v>0</v>
      </c>
      <c r="Z1481" s="2">
        <f>IF(Y1481&gt;$W$1,HLOOKUP(Y1481,B1481:$U$2835,ROW($B$2836)-ROW($A1481),FALSE),0)</f>
        <v>0</v>
      </c>
      <c r="AA1481" s="2">
        <f t="shared" si="207"/>
        <v>0</v>
      </c>
      <c r="AB1481" s="2">
        <f>VLOOKUP(A1481,segment3_SB_quantity!$A$2:$B$2834,2,FALSE)</f>
        <v>9</v>
      </c>
      <c r="AC1481" s="3">
        <f t="shared" si="214"/>
        <v>1.3599999999999999E-2</v>
      </c>
      <c r="AD1481">
        <f t="shared" si="210"/>
        <v>0</v>
      </c>
      <c r="AE1481">
        <f t="shared" si="215"/>
        <v>1.0316669999999999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53989880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9.5803736168037293E-3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8"/>
        <v>9.5803736168037293E-3</v>
      </c>
      <c r="Y1482" s="2">
        <f t="shared" si="209"/>
        <v>0</v>
      </c>
      <c r="Z1482" s="2">
        <f>IF(Y1482&gt;$W$1,HLOOKUP(Y1482,B1482:$U$2835,ROW($B$2836)-ROW($A1482),FALSE),0)</f>
        <v>0</v>
      </c>
      <c r="AA1482" s="2">
        <f t="shared" si="207"/>
        <v>0</v>
      </c>
      <c r="AB1482" s="2">
        <f>VLOOKUP(A1482,segment3_SB_quantity!$A$2:$B$2834,2,FALSE)</f>
        <v>29</v>
      </c>
      <c r="AC1482" s="3">
        <f t="shared" si="214"/>
        <v>1.3599999999999999E-2</v>
      </c>
      <c r="AD1482">
        <f t="shared" si="210"/>
        <v>0</v>
      </c>
      <c r="AE1482">
        <f t="shared" si="215"/>
        <v>1.0316669999999999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54029592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8"/>
        <v>0</v>
      </c>
      <c r="Y1483" s="2">
        <f t="shared" si="209"/>
        <v>0</v>
      </c>
      <c r="Z1483" s="2">
        <f>IF(Y1483&gt;$W$1,HLOOKUP(Y1483,B1483:$U$2835,ROW($B$2836)-ROW($A1483),FALSE),0)</f>
        <v>0</v>
      </c>
      <c r="AA1483" s="2">
        <f t="shared" si="207"/>
        <v>0</v>
      </c>
      <c r="AB1483" s="2">
        <f>VLOOKUP(A1483,segment3_SB_quantity!$A$2:$B$2834,2,FALSE)</f>
        <v>6</v>
      </c>
      <c r="AC1483" s="3">
        <f t="shared" si="214"/>
        <v>1.3599999999999999E-2</v>
      </c>
      <c r="AD1483">
        <f t="shared" si="210"/>
        <v>0</v>
      </c>
      <c r="AE1483">
        <f t="shared" si="215"/>
        <v>1.0316669999999999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54039974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8"/>
        <v>0</v>
      </c>
      <c r="Y1484" s="2">
        <f t="shared" si="209"/>
        <v>0</v>
      </c>
      <c r="Z1484" s="2">
        <f>IF(Y1484&gt;$W$1,HLOOKUP(Y1484,B1484:$U$2835,ROW($B$2836)-ROW($A1484),FALSE),0)</f>
        <v>0</v>
      </c>
      <c r="AA1484" s="2">
        <f t="shared" si="207"/>
        <v>0</v>
      </c>
      <c r="AB1484" s="2">
        <f>VLOOKUP(A1484,segment3_SB_quantity!$A$2:$B$2834,2,FALSE)</f>
        <v>1</v>
      </c>
      <c r="AC1484" s="3">
        <f t="shared" si="214"/>
        <v>1.3599999999999999E-2</v>
      </c>
      <c r="AD1484">
        <f t="shared" si="210"/>
        <v>0</v>
      </c>
      <c r="AE1484">
        <f t="shared" si="215"/>
        <v>1.0316669999999999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54069996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8"/>
        <v>0</v>
      </c>
      <c r="Y1485" s="2">
        <f t="shared" si="209"/>
        <v>0</v>
      </c>
      <c r="Z1485" s="2">
        <f>IF(Y1485&gt;$W$1,HLOOKUP(Y1485,B1485:$U$2835,ROW($B$2836)-ROW($A1485),FALSE),0)</f>
        <v>0</v>
      </c>
      <c r="AA1485" s="2">
        <f t="shared" si="207"/>
        <v>0</v>
      </c>
      <c r="AB1485" s="2">
        <f>VLOOKUP(A1485,segment3_SB_quantity!$A$2:$B$2834,2,FALSE)</f>
        <v>10</v>
      </c>
      <c r="AC1485" s="3">
        <f t="shared" si="214"/>
        <v>1.3599999999999999E-2</v>
      </c>
      <c r="AD1485">
        <f t="shared" si="210"/>
        <v>0</v>
      </c>
      <c r="AE1485">
        <f t="shared" si="215"/>
        <v>1.0316669999999999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54079758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8"/>
        <v>0</v>
      </c>
      <c r="Y1486" s="2">
        <f t="shared" si="209"/>
        <v>0</v>
      </c>
      <c r="Z1486" s="2">
        <f>IF(Y1486&gt;$W$1,HLOOKUP(Y1486,B1486:$U$2835,ROW($B$2836)-ROW($A1486),FALSE),0)</f>
        <v>0</v>
      </c>
      <c r="AA1486" s="2">
        <f t="shared" si="207"/>
        <v>0</v>
      </c>
      <c r="AB1486" s="2">
        <f>VLOOKUP(A1486,segment3_SB_quantity!$A$2:$B$2834,2,FALSE)</f>
        <v>37</v>
      </c>
      <c r="AC1486" s="3">
        <f t="shared" si="214"/>
        <v>1.3599999999999999E-2</v>
      </c>
      <c r="AD1486">
        <f t="shared" si="210"/>
        <v>0</v>
      </c>
      <c r="AE1486">
        <f t="shared" si="215"/>
        <v>1.0316669999999999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54079912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6.0125847949808103E-2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8"/>
        <v>6.0125847949808103E-2</v>
      </c>
      <c r="Y1487" s="2">
        <f t="shared" si="209"/>
        <v>0</v>
      </c>
      <c r="Z1487" s="2">
        <f>IF(Y1487&gt;$W$1,HLOOKUP(Y1487,B1487:$U$2835,ROW($B$2836)-ROW($A1487),FALSE),0)</f>
        <v>0</v>
      </c>
      <c r="AA1487" s="2">
        <f t="shared" si="207"/>
        <v>0</v>
      </c>
      <c r="AB1487" s="2">
        <f>VLOOKUP(A1487,segment3_SB_quantity!$A$2:$B$2834,2,FALSE)</f>
        <v>65</v>
      </c>
      <c r="AC1487" s="3">
        <f t="shared" si="214"/>
        <v>1.3599999999999999E-2</v>
      </c>
      <c r="AD1487">
        <f t="shared" si="210"/>
        <v>0</v>
      </c>
      <c r="AE1487">
        <f t="shared" si="215"/>
        <v>1.0316669999999999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54079919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0.295336502734383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8"/>
        <v>0.295336502734383</v>
      </c>
      <c r="Y1488" s="2">
        <f t="shared" si="209"/>
        <v>0</v>
      </c>
      <c r="Z1488" s="2">
        <f>IF(Y1488&gt;$W$1,HLOOKUP(Y1488,B1488:$U$2835,ROW($B$2836)-ROW($A1488),FALSE),0)</f>
        <v>0</v>
      </c>
      <c r="AA1488" s="2">
        <f t="shared" si="207"/>
        <v>0</v>
      </c>
      <c r="AB1488" s="2">
        <f>VLOOKUP(A1488,segment3_SB_quantity!$A$2:$B$2834,2,FALSE)</f>
        <v>20</v>
      </c>
      <c r="AC1488" s="3">
        <f t="shared" si="214"/>
        <v>1.3599999999999999E-2</v>
      </c>
      <c r="AD1488">
        <f t="shared" si="210"/>
        <v>0</v>
      </c>
      <c r="AE1488">
        <f t="shared" si="215"/>
        <v>1.0316669999999999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54099615</v>
      </c>
      <c r="B1489" s="2">
        <v>0</v>
      </c>
      <c r="C1489" s="2">
        <v>0</v>
      </c>
      <c r="D1489" s="2">
        <v>0</v>
      </c>
      <c r="E1489" s="2">
        <v>4.5805640852753099E-3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8"/>
        <v>4.5805640852753099E-3</v>
      </c>
      <c r="Y1489" s="2">
        <f t="shared" si="209"/>
        <v>0</v>
      </c>
      <c r="Z1489" s="2">
        <f>IF(Y1489&gt;$W$1,HLOOKUP(Y1489,B1489:$U$2835,ROW($B$2836)-ROW($A1489),FALSE),0)</f>
        <v>0</v>
      </c>
      <c r="AA1489" s="2">
        <f t="shared" si="207"/>
        <v>0</v>
      </c>
      <c r="AB1489" s="2">
        <f>VLOOKUP(A1489,segment3_SB_quantity!$A$2:$B$2834,2,FALSE)</f>
        <v>46</v>
      </c>
      <c r="AC1489" s="3">
        <f t="shared" si="214"/>
        <v>1.3599999999999999E-2</v>
      </c>
      <c r="AD1489">
        <f t="shared" si="210"/>
        <v>0</v>
      </c>
      <c r="AE1489">
        <f t="shared" si="215"/>
        <v>1.0316669999999999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54129584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3.35208891995281E-4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8"/>
        <v>3.35208891995281E-4</v>
      </c>
      <c r="Y1490" s="2">
        <f t="shared" si="209"/>
        <v>0</v>
      </c>
      <c r="Z1490" s="2">
        <f>IF(Y1490&gt;$W$1,HLOOKUP(Y1490,B1490:$U$2835,ROW($B$2836)-ROW($A1490),FALSE),0)</f>
        <v>0</v>
      </c>
      <c r="AA1490" s="2">
        <f t="shared" si="207"/>
        <v>0</v>
      </c>
      <c r="AB1490" s="2">
        <f>VLOOKUP(A1490,segment3_SB_quantity!$A$2:$B$2834,2,FALSE)</f>
        <v>79</v>
      </c>
      <c r="AC1490" s="3">
        <f t="shared" si="214"/>
        <v>1.3599999999999999E-2</v>
      </c>
      <c r="AD1490">
        <f t="shared" si="210"/>
        <v>0</v>
      </c>
      <c r="AE1490">
        <f t="shared" si="215"/>
        <v>1.0316669999999999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54179843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2.4557119593976201E-12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8"/>
        <v>2.4557119593976201E-12</v>
      </c>
      <c r="Y1491" s="2">
        <f t="shared" si="209"/>
        <v>0</v>
      </c>
      <c r="Z1491" s="2">
        <f>IF(Y1491&gt;$W$1,HLOOKUP(Y1491,B1491:$U$2835,ROW($B$2836)-ROW($A1491),FALSE),0)</f>
        <v>0</v>
      </c>
      <c r="AA1491" s="2">
        <f t="shared" si="207"/>
        <v>0</v>
      </c>
      <c r="AB1491" s="2">
        <f>VLOOKUP(A1491,segment3_SB_quantity!$A$2:$B$2834,2,FALSE)</f>
        <v>16</v>
      </c>
      <c r="AC1491" s="3">
        <f t="shared" si="214"/>
        <v>1.3599999999999999E-2</v>
      </c>
      <c r="AD1491">
        <f t="shared" si="210"/>
        <v>0</v>
      </c>
      <c r="AE1491">
        <f t="shared" si="215"/>
        <v>1.0316669999999999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54199733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0.79537835124340495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8"/>
        <v>0.79537835124340495</v>
      </c>
      <c r="Y1492" s="2">
        <f t="shared" si="209"/>
        <v>0.79537835124340495</v>
      </c>
      <c r="Z1492" s="2" t="str">
        <f>IF(Y1492&gt;$W$1,HLOOKUP(Y1492,B1492:$U$2835,ROW($B$2836)-ROW($A1492),FALSE),0)</f>
        <v>P_OL10</v>
      </c>
      <c r="AA1492" s="2">
        <f t="shared" si="207"/>
        <v>0.47499999999999992</v>
      </c>
      <c r="AB1492" s="2">
        <f>VLOOKUP(A1492,segment3_SB_quantity!$A$2:$B$2834,2,FALSE)</f>
        <v>79</v>
      </c>
      <c r="AC1492" s="3">
        <f t="shared" si="214"/>
        <v>1.3599999999999999E-2</v>
      </c>
      <c r="AD1492">
        <f t="shared" si="210"/>
        <v>1.0744</v>
      </c>
      <c r="AE1492">
        <f t="shared" si="215"/>
        <v>1.0316669999999999</v>
      </c>
      <c r="AF1492" s="2">
        <f t="shared" si="211"/>
        <v>1.1084230248</v>
      </c>
      <c r="AG1492" s="2">
        <f t="shared" si="212"/>
        <v>0.52650093677999987</v>
      </c>
      <c r="AH1492" s="1">
        <f t="shared" si="213"/>
        <v>2.1052631578947372</v>
      </c>
    </row>
    <row r="1493" spans="1:34" x14ac:dyDescent="0.55000000000000004">
      <c r="A1493">
        <v>54279955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0.12722642251362801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8"/>
        <v>0.12722642251362801</v>
      </c>
      <c r="Y1493" s="2">
        <f t="shared" si="209"/>
        <v>0</v>
      </c>
      <c r="Z1493" s="2">
        <f>IF(Y1493&gt;$W$1,HLOOKUP(Y1493,B1493:$U$2835,ROW($B$2836)-ROW($A1493),FALSE),0)</f>
        <v>0</v>
      </c>
      <c r="AA1493" s="2">
        <f t="shared" si="207"/>
        <v>0</v>
      </c>
      <c r="AB1493" s="2">
        <f>VLOOKUP(A1493,segment3_SB_quantity!$A$2:$B$2834,2,FALSE)</f>
        <v>16</v>
      </c>
      <c r="AC1493" s="3">
        <f t="shared" si="214"/>
        <v>1.3599999999999999E-2</v>
      </c>
      <c r="AD1493">
        <f t="shared" si="210"/>
        <v>0</v>
      </c>
      <c r="AE1493">
        <f t="shared" si="215"/>
        <v>1.0316669999999999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54339683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2.2074530580412201E-3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8"/>
        <v>2.2074530580412201E-3</v>
      </c>
      <c r="Y1494" s="2">
        <f t="shared" si="209"/>
        <v>0</v>
      </c>
      <c r="Z1494" s="2">
        <f>IF(Y1494&gt;$W$1,HLOOKUP(Y1494,B1494:$U$2835,ROW($B$2836)-ROW($A1494),FALSE),0)</f>
        <v>0</v>
      </c>
      <c r="AA1494" s="2">
        <f t="shared" si="207"/>
        <v>0</v>
      </c>
      <c r="AB1494" s="2">
        <f>VLOOKUP(A1494,segment3_SB_quantity!$A$2:$B$2834,2,FALSE)</f>
        <v>89</v>
      </c>
      <c r="AC1494" s="3">
        <f t="shared" si="214"/>
        <v>1.3599999999999999E-2</v>
      </c>
      <c r="AD1494">
        <f t="shared" si="210"/>
        <v>0</v>
      </c>
      <c r="AE1494">
        <f t="shared" si="215"/>
        <v>1.0316669999999999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54369934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1.32353430002732E-5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8"/>
        <v>1.32353430002732E-5</v>
      </c>
      <c r="Y1495" s="2">
        <f t="shared" si="209"/>
        <v>0</v>
      </c>
      <c r="Z1495" s="2">
        <f>IF(Y1495&gt;$W$1,HLOOKUP(Y1495,B1495:$U$2835,ROW($B$2836)-ROW($A1495),FALSE),0)</f>
        <v>0</v>
      </c>
      <c r="AA1495" s="2">
        <f t="shared" si="207"/>
        <v>0</v>
      </c>
      <c r="AB1495" s="2">
        <f>VLOOKUP(A1495,segment3_SB_quantity!$A$2:$B$2834,2,FALSE)</f>
        <v>1</v>
      </c>
      <c r="AC1495" s="3">
        <f t="shared" si="214"/>
        <v>1.3599999999999999E-2</v>
      </c>
      <c r="AD1495">
        <f t="shared" si="210"/>
        <v>0</v>
      </c>
      <c r="AE1495">
        <f t="shared" si="215"/>
        <v>1.0316669999999999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54399558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0.10214450259503401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8"/>
        <v>0.10214450259503401</v>
      </c>
      <c r="Y1496" s="2">
        <f t="shared" si="209"/>
        <v>0</v>
      </c>
      <c r="Z1496" s="2">
        <f>IF(Y1496&gt;$W$1,HLOOKUP(Y1496,B1496:$U$2835,ROW($B$2836)-ROW($A1496),FALSE),0)</f>
        <v>0</v>
      </c>
      <c r="AA1496" s="2">
        <f t="shared" si="207"/>
        <v>0</v>
      </c>
      <c r="AB1496" s="2">
        <f>VLOOKUP(A1496,segment3_SB_quantity!$A$2:$B$2834,2,FALSE)</f>
        <v>49</v>
      </c>
      <c r="AC1496" s="3">
        <f t="shared" si="214"/>
        <v>1.3599999999999999E-2</v>
      </c>
      <c r="AD1496">
        <f t="shared" si="210"/>
        <v>0</v>
      </c>
      <c r="AE1496">
        <f t="shared" si="215"/>
        <v>1.0316669999999999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54479948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8"/>
        <v>0</v>
      </c>
      <c r="Y1497" s="2">
        <f t="shared" si="209"/>
        <v>0</v>
      </c>
      <c r="Z1497" s="2">
        <f>IF(Y1497&gt;$W$1,HLOOKUP(Y1497,B1497:$U$2835,ROW($B$2836)-ROW($A1497),FALSE),0)</f>
        <v>0</v>
      </c>
      <c r="AA1497" s="2">
        <f t="shared" si="207"/>
        <v>0</v>
      </c>
      <c r="AB1497" s="2">
        <f>VLOOKUP(A1497,segment3_SB_quantity!$A$2:$B$2834,2,FALSE)</f>
        <v>1</v>
      </c>
      <c r="AC1497" s="3">
        <f t="shared" si="214"/>
        <v>1.3599999999999999E-2</v>
      </c>
      <c r="AD1497">
        <f t="shared" si="210"/>
        <v>0</v>
      </c>
      <c r="AE1497">
        <f t="shared" si="215"/>
        <v>1.0316669999999999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54489828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3.8975082303478602E-3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8"/>
        <v>3.8975082303478602E-3</v>
      </c>
      <c r="Y1498" s="2">
        <f t="shared" si="209"/>
        <v>0</v>
      </c>
      <c r="Z1498" s="2">
        <f>IF(Y1498&gt;$W$1,HLOOKUP(Y1498,B1498:$U$2835,ROW($B$2836)-ROW($A1498),FALSE),0)</f>
        <v>0</v>
      </c>
      <c r="AA1498" s="2">
        <f t="shared" si="207"/>
        <v>0</v>
      </c>
      <c r="AB1498" s="2">
        <f>VLOOKUP(A1498,segment3_SB_quantity!$A$2:$B$2834,2,FALSE)</f>
        <v>67</v>
      </c>
      <c r="AC1498" s="3">
        <f t="shared" si="214"/>
        <v>1.3599999999999999E-2</v>
      </c>
      <c r="AD1498">
        <f t="shared" si="210"/>
        <v>0</v>
      </c>
      <c r="AE1498">
        <f t="shared" si="215"/>
        <v>1.0316669999999999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54489891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3.1329584773735899E-4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8"/>
        <v>3.1329584773735899E-4</v>
      </c>
      <c r="Y1499" s="2">
        <f t="shared" si="209"/>
        <v>0</v>
      </c>
      <c r="Z1499" s="2">
        <f>IF(Y1499&gt;$W$1,HLOOKUP(Y1499,B1499:$U$2835,ROW($B$2836)-ROW($A1499),FALSE),0)</f>
        <v>0</v>
      </c>
      <c r="AA1499" s="2">
        <f t="shared" si="207"/>
        <v>0</v>
      </c>
      <c r="AB1499" s="2">
        <f>VLOOKUP(A1499,segment3_SB_quantity!$A$2:$B$2834,2,FALSE)</f>
        <v>67</v>
      </c>
      <c r="AC1499" s="3">
        <f t="shared" si="214"/>
        <v>1.3599999999999999E-2</v>
      </c>
      <c r="AD1499">
        <f t="shared" si="210"/>
        <v>0</v>
      </c>
      <c r="AE1499">
        <f t="shared" si="215"/>
        <v>1.0316669999999999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54649817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1.4343698345725701E-241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8"/>
        <v>1.4343698345725701E-241</v>
      </c>
      <c r="Y1500" s="2">
        <f t="shared" si="209"/>
        <v>0</v>
      </c>
      <c r="Z1500" s="2">
        <f>IF(Y1500&gt;$W$1,HLOOKUP(Y1500,B1500:$U$2835,ROW($B$2836)-ROW($A1500),FALSE),0)</f>
        <v>0</v>
      </c>
      <c r="AA1500" s="2">
        <f t="shared" si="207"/>
        <v>0</v>
      </c>
      <c r="AB1500" s="2">
        <f>VLOOKUP(A1500,segment3_SB_quantity!$A$2:$B$2834,2,FALSE)</f>
        <v>99</v>
      </c>
      <c r="AC1500" s="3">
        <f t="shared" si="214"/>
        <v>1.3599999999999999E-2</v>
      </c>
      <c r="AD1500">
        <f t="shared" si="210"/>
        <v>0</v>
      </c>
      <c r="AE1500">
        <f t="shared" si="215"/>
        <v>1.0316669999999999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54669742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2.7514312191541199E-2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8"/>
        <v>2.7514312191541199E-2</v>
      </c>
      <c r="Y1501" s="2">
        <f t="shared" si="209"/>
        <v>0</v>
      </c>
      <c r="Z1501" s="2">
        <f>IF(Y1501&gt;$W$1,HLOOKUP(Y1501,B1501:$U$2835,ROW($B$2836)-ROW($A1501),FALSE),0)</f>
        <v>0</v>
      </c>
      <c r="AA1501" s="2">
        <f t="shared" si="207"/>
        <v>0</v>
      </c>
      <c r="AB1501" s="2">
        <f>VLOOKUP(A1501,segment3_SB_quantity!$A$2:$B$2834,2,FALSE)</f>
        <v>26</v>
      </c>
      <c r="AC1501" s="3">
        <f t="shared" si="214"/>
        <v>1.3599999999999999E-2</v>
      </c>
      <c r="AD1501">
        <f t="shared" si="210"/>
        <v>0</v>
      </c>
      <c r="AE1501">
        <f t="shared" si="215"/>
        <v>1.0316669999999999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54749830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0.501744023935774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8"/>
        <v>0.501744023935774</v>
      </c>
      <c r="Y1502" s="2">
        <f t="shared" si="209"/>
        <v>0.501744023935774</v>
      </c>
      <c r="Z1502" s="2" t="str">
        <f>IF(Y1502&gt;$W$1,HLOOKUP(Y1502,B1502:$U$2835,ROW($B$2836)-ROW($A1502),FALSE),0)</f>
        <v>P_OL10</v>
      </c>
      <c r="AA1502" s="2">
        <f t="shared" si="207"/>
        <v>0.47499999999999992</v>
      </c>
      <c r="AB1502" s="2">
        <f>VLOOKUP(A1502,segment3_SB_quantity!$A$2:$B$2834,2,FALSE)</f>
        <v>12</v>
      </c>
      <c r="AC1502" s="3">
        <f t="shared" si="214"/>
        <v>1.3599999999999999E-2</v>
      </c>
      <c r="AD1502">
        <f t="shared" si="210"/>
        <v>0.16319999999999998</v>
      </c>
      <c r="AE1502">
        <f t="shared" si="215"/>
        <v>1.0316669999999999</v>
      </c>
      <c r="AF1502" s="2">
        <f t="shared" si="211"/>
        <v>0.16836805439999997</v>
      </c>
      <c r="AG1502" s="2">
        <f t="shared" si="212"/>
        <v>7.9974825839999972E-2</v>
      </c>
      <c r="AH1502" s="1">
        <f t="shared" si="213"/>
        <v>2.1052631578947372</v>
      </c>
    </row>
    <row r="1503" spans="1:34" x14ac:dyDescent="0.55000000000000004">
      <c r="A1503">
        <v>54779807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1.3813800174445799E-2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8"/>
        <v>1.3813800174445799E-2</v>
      </c>
      <c r="Y1503" s="2">
        <f t="shared" si="209"/>
        <v>0</v>
      </c>
      <c r="Z1503" s="2">
        <f>IF(Y1503&gt;$W$1,HLOOKUP(Y1503,B1503:$U$2835,ROW($B$2836)-ROW($A1503),FALSE),0)</f>
        <v>0</v>
      </c>
      <c r="AA1503" s="2">
        <f t="shared" si="207"/>
        <v>0</v>
      </c>
      <c r="AB1503" s="2">
        <f>VLOOKUP(A1503,segment3_SB_quantity!$A$2:$B$2834,2,FALSE)</f>
        <v>6</v>
      </c>
      <c r="AC1503" s="3">
        <f t="shared" si="214"/>
        <v>1.3599999999999999E-2</v>
      </c>
      <c r="AD1503">
        <f t="shared" si="210"/>
        <v>0</v>
      </c>
      <c r="AE1503">
        <f t="shared" si="215"/>
        <v>1.0316669999999999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54799832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8"/>
        <v>0</v>
      </c>
      <c r="Y1504" s="2">
        <f t="shared" si="209"/>
        <v>0</v>
      </c>
      <c r="Z1504" s="2">
        <f>IF(Y1504&gt;$W$1,HLOOKUP(Y1504,B1504:$U$2835,ROW($B$2836)-ROW($A1504),FALSE),0)</f>
        <v>0</v>
      </c>
      <c r="AA1504" s="2">
        <f t="shared" si="207"/>
        <v>0</v>
      </c>
      <c r="AB1504" s="2">
        <f>VLOOKUP(A1504,segment3_SB_quantity!$A$2:$B$2834,2,FALSE)</f>
        <v>45</v>
      </c>
      <c r="AC1504" s="3">
        <f t="shared" si="214"/>
        <v>1.3599999999999999E-2</v>
      </c>
      <c r="AD1504">
        <f t="shared" si="210"/>
        <v>0</v>
      </c>
      <c r="AE1504">
        <f t="shared" si="215"/>
        <v>1.0316669999999999</v>
      </c>
      <c r="AF1504" s="2">
        <f t="shared" si="211"/>
        <v>0</v>
      </c>
      <c r="AG1504" s="2">
        <f t="shared" si="212"/>
        <v>0</v>
      </c>
      <c r="AH1504" s="1">
        <f t="shared" si="213"/>
        <v>0</v>
      </c>
    </row>
    <row r="1505" spans="1:34" x14ac:dyDescent="0.55000000000000004">
      <c r="A1505">
        <v>54929978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7.2332875729264498E-36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8"/>
        <v>7.2332875729264498E-36</v>
      </c>
      <c r="Y1505" s="2">
        <f t="shared" si="209"/>
        <v>0</v>
      </c>
      <c r="Z1505" s="2">
        <f>IF(Y1505&gt;$W$1,HLOOKUP(Y1505,B1505:$U$2835,ROW($B$2836)-ROW($A1505),FALSE),0)</f>
        <v>0</v>
      </c>
      <c r="AA1505" s="2">
        <f t="shared" si="207"/>
        <v>0</v>
      </c>
      <c r="AB1505" s="2">
        <f>VLOOKUP(A1505,segment3_SB_quantity!$A$2:$B$2834,2,FALSE)</f>
        <v>2</v>
      </c>
      <c r="AC1505" s="3">
        <f t="shared" si="214"/>
        <v>1.3599999999999999E-2</v>
      </c>
      <c r="AD1505">
        <f t="shared" si="210"/>
        <v>0</v>
      </c>
      <c r="AE1505">
        <f t="shared" si="215"/>
        <v>1.0316669999999999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54949955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1.2506086533683799E-4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8"/>
        <v>1.2506086533683799E-4</v>
      </c>
      <c r="Y1506" s="2">
        <f t="shared" si="209"/>
        <v>0</v>
      </c>
      <c r="Z1506" s="2">
        <f>IF(Y1506&gt;$W$1,HLOOKUP(Y1506,B1506:$U$2835,ROW($B$2836)-ROW($A1506),FALSE),0)</f>
        <v>0</v>
      </c>
      <c r="AA1506" s="2">
        <f t="shared" si="207"/>
        <v>0</v>
      </c>
      <c r="AB1506" s="2">
        <f>VLOOKUP(A1506,segment3_SB_quantity!$A$2:$B$2834,2,FALSE)</f>
        <v>122</v>
      </c>
      <c r="AC1506" s="3">
        <f t="shared" si="214"/>
        <v>1.3599999999999999E-2</v>
      </c>
      <c r="AD1506">
        <f t="shared" si="210"/>
        <v>0</v>
      </c>
      <c r="AE1506">
        <f t="shared" si="215"/>
        <v>1.0316669999999999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54959555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1.00859421035695E-16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8"/>
        <v>1.00859421035695E-16</v>
      </c>
      <c r="Y1507" s="2">
        <f t="shared" si="209"/>
        <v>0</v>
      </c>
      <c r="Z1507" s="2">
        <f>IF(Y1507&gt;$W$1,HLOOKUP(Y1507,B1507:$U$2835,ROW($B$2836)-ROW($A1507),FALSE),0)</f>
        <v>0</v>
      </c>
      <c r="AA1507" s="2">
        <f t="shared" si="207"/>
        <v>0</v>
      </c>
      <c r="AB1507" s="2">
        <f>VLOOKUP(A1507,segment3_SB_quantity!$A$2:$B$2834,2,FALSE)</f>
        <v>155</v>
      </c>
      <c r="AC1507" s="3">
        <f t="shared" si="214"/>
        <v>1.3599999999999999E-2</v>
      </c>
      <c r="AD1507">
        <f t="shared" si="210"/>
        <v>0</v>
      </c>
      <c r="AE1507">
        <f t="shared" si="215"/>
        <v>1.0316669999999999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54979800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3.6124446007744199E-2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8"/>
        <v>3.6124446007744199E-2</v>
      </c>
      <c r="Y1508" s="2">
        <f t="shared" si="209"/>
        <v>0</v>
      </c>
      <c r="Z1508" s="2">
        <f>IF(Y1508&gt;$W$1,HLOOKUP(Y1508,B1508:$U$2835,ROW($B$2836)-ROW($A1508),FALSE),0)</f>
        <v>0</v>
      </c>
      <c r="AA1508" s="2">
        <f t="shared" si="207"/>
        <v>0</v>
      </c>
      <c r="AB1508" s="2">
        <f>VLOOKUP(A1508,segment3_SB_quantity!$A$2:$B$2834,2,FALSE)</f>
        <v>20</v>
      </c>
      <c r="AC1508" s="3">
        <f t="shared" si="214"/>
        <v>1.3599999999999999E-2</v>
      </c>
      <c r="AD1508">
        <f t="shared" si="210"/>
        <v>0</v>
      </c>
      <c r="AE1508">
        <f t="shared" si="215"/>
        <v>1.0316669999999999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54989893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1.8004003093731299E-3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8"/>
        <v>1.8004003093731299E-3</v>
      </c>
      <c r="Y1509" s="2">
        <f t="shared" si="209"/>
        <v>0</v>
      </c>
      <c r="Z1509" s="2">
        <f>IF(Y1509&gt;$W$1,HLOOKUP(Y1509,B1509:$U$2835,ROW($B$2836)-ROW($A1509),FALSE),0)</f>
        <v>0</v>
      </c>
      <c r="AA1509" s="2">
        <f t="shared" si="207"/>
        <v>0</v>
      </c>
      <c r="AB1509" s="2">
        <f>VLOOKUP(A1509,segment3_SB_quantity!$A$2:$B$2834,2,FALSE)</f>
        <v>9</v>
      </c>
      <c r="AC1509" s="3">
        <f t="shared" si="214"/>
        <v>1.3599999999999999E-2</v>
      </c>
      <c r="AD1509">
        <f t="shared" si="210"/>
        <v>0</v>
      </c>
      <c r="AE1509">
        <f t="shared" si="215"/>
        <v>1.0316669999999999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55039609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1.31717581894337E-2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8"/>
        <v>1.31717581894337E-2</v>
      </c>
      <c r="Y1510" s="2">
        <f t="shared" si="209"/>
        <v>0</v>
      </c>
      <c r="Z1510" s="2">
        <f>IF(Y1510&gt;$W$1,HLOOKUP(Y1510,B1510:$U$2835,ROW($B$2836)-ROW($A1510),FALSE),0)</f>
        <v>0</v>
      </c>
      <c r="AA1510" s="2">
        <f t="shared" si="207"/>
        <v>0</v>
      </c>
      <c r="AB1510" s="2">
        <f>VLOOKUP(A1510,segment3_SB_quantity!$A$2:$B$2834,2,FALSE)</f>
        <v>53</v>
      </c>
      <c r="AC1510" s="3">
        <f t="shared" si="214"/>
        <v>1.3599999999999999E-2</v>
      </c>
      <c r="AD1510">
        <f t="shared" si="210"/>
        <v>0</v>
      </c>
      <c r="AE1510">
        <f t="shared" si="215"/>
        <v>1.0316669999999999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55049747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0.52884804220433401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8"/>
        <v>0.52884804220433401</v>
      </c>
      <c r="Y1511" s="2">
        <f t="shared" si="209"/>
        <v>0.52884804220433401</v>
      </c>
      <c r="Z1511" s="2" t="str">
        <f>IF(Y1511&gt;$W$1,HLOOKUP(Y1511,B1511:$U$2835,ROW($B$2836)-ROW($A1511),FALSE),0)</f>
        <v>P_OL6</v>
      </c>
      <c r="AA1511" s="2">
        <f t="shared" si="207"/>
        <v>0.27499999999999997</v>
      </c>
      <c r="AB1511" s="2">
        <f>VLOOKUP(A1511,segment3_SB_quantity!$A$2:$B$2834,2,FALSE)</f>
        <v>68</v>
      </c>
      <c r="AC1511" s="3">
        <f t="shared" si="214"/>
        <v>1.3599999999999999E-2</v>
      </c>
      <c r="AD1511">
        <f t="shared" si="210"/>
        <v>0.92479999999999996</v>
      </c>
      <c r="AE1511">
        <f t="shared" si="215"/>
        <v>1.0316669999999999</v>
      </c>
      <c r="AF1511" s="2">
        <f t="shared" si="211"/>
        <v>0.95408564159999987</v>
      </c>
      <c r="AG1511" s="2">
        <f t="shared" si="212"/>
        <v>0.26237355143999991</v>
      </c>
      <c r="AH1511" s="1">
        <f t="shared" si="213"/>
        <v>3.6363636363636371</v>
      </c>
    </row>
    <row r="1512" spans="1:34" x14ac:dyDescent="0.55000000000000004">
      <c r="A1512">
        <v>55149832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2.9974721656099399E-5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8"/>
        <v>2.9974721656099399E-5</v>
      </c>
      <c r="Y1512" s="2">
        <f t="shared" si="209"/>
        <v>0</v>
      </c>
      <c r="Z1512" s="2">
        <f>IF(Y1512&gt;$W$1,HLOOKUP(Y1512,B1512:$U$2835,ROW($B$2836)-ROW($A1512),FALSE),0)</f>
        <v>0</v>
      </c>
      <c r="AA1512" s="2">
        <f t="shared" si="207"/>
        <v>0</v>
      </c>
      <c r="AB1512" s="2">
        <f>VLOOKUP(A1512,segment3_SB_quantity!$A$2:$B$2834,2,FALSE)</f>
        <v>12</v>
      </c>
      <c r="AC1512" s="3">
        <f t="shared" si="214"/>
        <v>1.3599999999999999E-2</v>
      </c>
      <c r="AD1512">
        <f t="shared" si="210"/>
        <v>0</v>
      </c>
      <c r="AE1512">
        <f t="shared" si="215"/>
        <v>1.0316669999999999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55169787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7.0150719642511907E-5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8"/>
        <v>7.0150719642511907E-5</v>
      </c>
      <c r="Y1513" s="2">
        <f t="shared" si="209"/>
        <v>0</v>
      </c>
      <c r="Z1513" s="2">
        <f>IF(Y1513&gt;$W$1,HLOOKUP(Y1513,B1513:$U$2835,ROW($B$2836)-ROW($A1513),FALSE),0)</f>
        <v>0</v>
      </c>
      <c r="AA1513" s="2">
        <f t="shared" si="207"/>
        <v>0</v>
      </c>
      <c r="AB1513" s="2">
        <f>VLOOKUP(A1513,segment3_SB_quantity!$A$2:$B$2834,2,FALSE)</f>
        <v>57</v>
      </c>
      <c r="AC1513" s="3">
        <f t="shared" si="214"/>
        <v>1.3599999999999999E-2</v>
      </c>
      <c r="AD1513">
        <f t="shared" si="210"/>
        <v>0</v>
      </c>
      <c r="AE1513">
        <f t="shared" si="215"/>
        <v>1.0316669999999999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55219676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3.2363794135350999E-161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8"/>
        <v>3.2363794135350999E-161</v>
      </c>
      <c r="Y1514" s="2">
        <f t="shared" si="209"/>
        <v>0</v>
      </c>
      <c r="Z1514" s="2">
        <f>IF(Y1514&gt;$W$1,HLOOKUP(Y1514,B1514:$U$2835,ROW($B$2836)-ROW($A1514),FALSE),0)</f>
        <v>0</v>
      </c>
      <c r="AA1514" s="2">
        <f t="shared" si="207"/>
        <v>0</v>
      </c>
      <c r="AB1514" s="2">
        <f>VLOOKUP(A1514,segment3_SB_quantity!$A$2:$B$2834,2,FALSE)</f>
        <v>114</v>
      </c>
      <c r="AC1514" s="3">
        <f t="shared" si="214"/>
        <v>1.3599999999999999E-2</v>
      </c>
      <c r="AD1514">
        <f t="shared" si="210"/>
        <v>0</v>
      </c>
      <c r="AE1514">
        <f t="shared" si="215"/>
        <v>1.0316669999999999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55239913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5.82807220063211E-4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8"/>
        <v>5.82807220063211E-4</v>
      </c>
      <c r="Y1515" s="2">
        <f t="shared" si="209"/>
        <v>0</v>
      </c>
      <c r="Z1515" s="2">
        <f>IF(Y1515&gt;$W$1,HLOOKUP(Y1515,B1515:$U$2835,ROW($B$2836)-ROW($A1515),FALSE),0)</f>
        <v>0</v>
      </c>
      <c r="AA1515" s="2">
        <f t="shared" si="207"/>
        <v>0</v>
      </c>
      <c r="AB1515" s="2">
        <f>VLOOKUP(A1515,segment3_SB_quantity!$A$2:$B$2834,2,FALSE)</f>
        <v>62</v>
      </c>
      <c r="AC1515" s="3">
        <f t="shared" si="214"/>
        <v>1.3599999999999999E-2</v>
      </c>
      <c r="AD1515">
        <f t="shared" si="210"/>
        <v>0</v>
      </c>
      <c r="AE1515">
        <f t="shared" si="215"/>
        <v>1.0316669999999999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55259950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8"/>
        <v>0</v>
      </c>
      <c r="Y1516" s="2">
        <f t="shared" si="209"/>
        <v>0</v>
      </c>
      <c r="Z1516" s="2">
        <f>IF(Y1516&gt;$W$1,HLOOKUP(Y1516,B1516:$U$2835,ROW($B$2836)-ROW($A1516),FALSE),0)</f>
        <v>0</v>
      </c>
      <c r="AA1516" s="2">
        <f t="shared" si="207"/>
        <v>0</v>
      </c>
      <c r="AB1516" s="2">
        <f>VLOOKUP(A1516,segment3_SB_quantity!$A$2:$B$2834,2,FALSE)</f>
        <v>26</v>
      </c>
      <c r="AC1516" s="3">
        <f t="shared" si="214"/>
        <v>1.3599999999999999E-2</v>
      </c>
      <c r="AD1516">
        <f t="shared" si="210"/>
        <v>0</v>
      </c>
      <c r="AE1516">
        <f t="shared" si="215"/>
        <v>1.0316669999999999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55289819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2.2959126770287401E-3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8"/>
        <v>2.2959126770287401E-3</v>
      </c>
      <c r="Y1517" s="2">
        <f t="shared" si="209"/>
        <v>0</v>
      </c>
      <c r="Z1517" s="2">
        <f>IF(Y1517&gt;$W$1,HLOOKUP(Y1517,B1517:$U$2835,ROW($B$2836)-ROW($A1517),FALSE),0)</f>
        <v>0</v>
      </c>
      <c r="AA1517" s="2">
        <f t="shared" si="207"/>
        <v>0</v>
      </c>
      <c r="AB1517" s="2">
        <f>VLOOKUP(A1517,segment3_SB_quantity!$A$2:$B$2834,2,FALSE)</f>
        <v>45</v>
      </c>
      <c r="AC1517" s="3">
        <f t="shared" si="214"/>
        <v>1.3599999999999999E-2</v>
      </c>
      <c r="AD1517">
        <f t="shared" si="210"/>
        <v>0</v>
      </c>
      <c r="AE1517">
        <f t="shared" si="215"/>
        <v>1.0316669999999999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55299886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7.6940287268058294E-2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8"/>
        <v>7.6940287268058294E-2</v>
      </c>
      <c r="Y1518" s="2">
        <f t="shared" si="209"/>
        <v>0</v>
      </c>
      <c r="Z1518" s="2">
        <f>IF(Y1518&gt;$W$1,HLOOKUP(Y1518,B1518:$U$2835,ROW($B$2836)-ROW($A1518),FALSE),0)</f>
        <v>0</v>
      </c>
      <c r="AA1518" s="2">
        <f t="shared" si="207"/>
        <v>0</v>
      </c>
      <c r="AB1518" s="2">
        <f>VLOOKUP(A1518,segment3_SB_quantity!$A$2:$B$2834,2,FALSE)</f>
        <v>25</v>
      </c>
      <c r="AC1518" s="3">
        <f t="shared" si="214"/>
        <v>1.3599999999999999E-2</v>
      </c>
      <c r="AD1518">
        <f t="shared" si="210"/>
        <v>0</v>
      </c>
      <c r="AE1518">
        <f t="shared" si="215"/>
        <v>1.0316669999999999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55329632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0.99999485839648306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8"/>
        <v>0.99999485839648306</v>
      </c>
      <c r="Y1519" s="2">
        <f t="shared" si="209"/>
        <v>0.99999485839648306</v>
      </c>
      <c r="Z1519" s="2" t="str">
        <f>IF(Y1519&gt;$W$1,HLOOKUP(Y1519,B1519:$U$2835,ROW($B$2836)-ROW($A1519),FALSE),0)</f>
        <v>P_OL7</v>
      </c>
      <c r="AA1519" s="2">
        <f t="shared" si="207"/>
        <v>0.32499999999999996</v>
      </c>
      <c r="AB1519" s="2">
        <f>VLOOKUP(A1519,segment3_SB_quantity!$A$2:$B$2834,2,FALSE)</f>
        <v>4</v>
      </c>
      <c r="AC1519" s="3">
        <f t="shared" si="214"/>
        <v>1.3599999999999999E-2</v>
      </c>
      <c r="AD1519">
        <f t="shared" si="210"/>
        <v>5.4399999999999997E-2</v>
      </c>
      <c r="AE1519">
        <f t="shared" si="215"/>
        <v>1.0316669999999999</v>
      </c>
      <c r="AF1519" s="2">
        <f t="shared" si="211"/>
        <v>5.6122684799999989E-2</v>
      </c>
      <c r="AG1519" s="2">
        <f t="shared" si="212"/>
        <v>1.8239872559999995E-2</v>
      </c>
      <c r="AH1519" s="1">
        <f t="shared" si="213"/>
        <v>3.0769230769230771</v>
      </c>
    </row>
    <row r="1520" spans="1:34" x14ac:dyDescent="0.55000000000000004">
      <c r="A1520">
        <v>55349832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0.99996844057724998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8"/>
        <v>0.99996844057724998</v>
      </c>
      <c r="Y1520" s="2">
        <f t="shared" si="209"/>
        <v>0.99996844057724998</v>
      </c>
      <c r="Z1520" s="2" t="str">
        <f>IF(Y1520&gt;$W$1,HLOOKUP(Y1520,B1520:$U$2835,ROW($B$2836)-ROW($A1520),FALSE),0)</f>
        <v>P_OL11</v>
      </c>
      <c r="AA1520" s="2">
        <f t="shared" si="207"/>
        <v>0.52499999999999991</v>
      </c>
      <c r="AB1520" s="2">
        <f>VLOOKUP(A1520,segment3_SB_quantity!$A$2:$B$2834,2,FALSE)</f>
        <v>1</v>
      </c>
      <c r="AC1520" s="3">
        <f t="shared" si="214"/>
        <v>1.3599999999999999E-2</v>
      </c>
      <c r="AD1520">
        <f t="shared" si="210"/>
        <v>1.3599999999999999E-2</v>
      </c>
      <c r="AE1520">
        <f t="shared" si="215"/>
        <v>1.0316669999999999</v>
      </c>
      <c r="AF1520" s="2">
        <f t="shared" si="211"/>
        <v>1.4030671199999997E-2</v>
      </c>
      <c r="AG1520" s="2">
        <f t="shared" si="212"/>
        <v>7.3661023799999979E-3</v>
      </c>
      <c r="AH1520" s="1">
        <f t="shared" si="213"/>
        <v>1.9047619047619049</v>
      </c>
    </row>
    <row r="1521" spans="1:34" x14ac:dyDescent="0.55000000000000004">
      <c r="A1521">
        <v>55349924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1.1191642129580099E-12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8"/>
        <v>1.1191642129580099E-12</v>
      </c>
      <c r="Y1521" s="2">
        <f t="shared" si="209"/>
        <v>0</v>
      </c>
      <c r="Z1521" s="2">
        <f>IF(Y1521&gt;$W$1,HLOOKUP(Y1521,B1521:$U$2835,ROW($B$2836)-ROW($A1521),FALSE),0)</f>
        <v>0</v>
      </c>
      <c r="AA1521" s="2">
        <f t="shared" si="207"/>
        <v>0</v>
      </c>
      <c r="AB1521" s="2">
        <f>VLOOKUP(A1521,segment3_SB_quantity!$A$2:$B$2834,2,FALSE)</f>
        <v>3</v>
      </c>
      <c r="AC1521" s="3">
        <f t="shared" si="214"/>
        <v>1.3599999999999999E-2</v>
      </c>
      <c r="AD1521">
        <f t="shared" si="210"/>
        <v>0</v>
      </c>
      <c r="AE1521">
        <f t="shared" si="215"/>
        <v>1.0316669999999999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55389920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2.2872826196413199E-3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8"/>
        <v>2.2872826196413199E-3</v>
      </c>
      <c r="Y1522" s="2">
        <f t="shared" si="209"/>
        <v>0</v>
      </c>
      <c r="Z1522" s="2">
        <f>IF(Y1522&gt;$W$1,HLOOKUP(Y1522,B1522:$U$2835,ROW($B$2836)-ROW($A1522),FALSE),0)</f>
        <v>0</v>
      </c>
      <c r="AA1522" s="2">
        <f t="shared" si="207"/>
        <v>0</v>
      </c>
      <c r="AB1522" s="2">
        <f>VLOOKUP(A1522,segment3_SB_quantity!$A$2:$B$2834,2,FALSE)</f>
        <v>94</v>
      </c>
      <c r="AC1522" s="3">
        <f t="shared" si="214"/>
        <v>1.3599999999999999E-2</v>
      </c>
      <c r="AD1522">
        <f t="shared" si="210"/>
        <v>0</v>
      </c>
      <c r="AE1522">
        <f t="shared" si="215"/>
        <v>1.0316669999999999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55529829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6.4098589456046403E-10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8"/>
        <v>6.4098589456046403E-10</v>
      </c>
      <c r="Y1523" s="2">
        <f t="shared" si="209"/>
        <v>0</v>
      </c>
      <c r="Z1523" s="2">
        <f>IF(Y1523&gt;$W$1,HLOOKUP(Y1523,B1523:$U$2835,ROW($B$2836)-ROW($A1523),FALSE),0)</f>
        <v>0</v>
      </c>
      <c r="AA1523" s="2">
        <f t="shared" si="207"/>
        <v>0</v>
      </c>
      <c r="AB1523" s="2">
        <f>VLOOKUP(A1523,segment3_SB_quantity!$A$2:$B$2834,2,FALSE)</f>
        <v>18</v>
      </c>
      <c r="AC1523" s="3">
        <f t="shared" si="214"/>
        <v>1.3599999999999999E-2</v>
      </c>
      <c r="AD1523">
        <f t="shared" si="210"/>
        <v>0</v>
      </c>
      <c r="AE1523">
        <f t="shared" si="215"/>
        <v>1.0316669999999999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55559634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8"/>
        <v>0</v>
      </c>
      <c r="Y1524" s="2">
        <f t="shared" si="209"/>
        <v>0</v>
      </c>
      <c r="Z1524" s="2">
        <f>IF(Y1524&gt;$W$1,HLOOKUP(Y1524,B1524:$U$2835,ROW($B$2836)-ROW($A1524),FALSE),0)</f>
        <v>0</v>
      </c>
      <c r="AA1524" s="2">
        <f t="shared" si="207"/>
        <v>0</v>
      </c>
      <c r="AB1524" s="2">
        <f>VLOOKUP(A1524,segment3_SB_quantity!$A$2:$B$2834,2,FALSE)</f>
        <v>1</v>
      </c>
      <c r="AC1524" s="3">
        <f t="shared" si="214"/>
        <v>1.3599999999999999E-2</v>
      </c>
      <c r="AD1524">
        <f t="shared" si="210"/>
        <v>0</v>
      </c>
      <c r="AE1524">
        <f t="shared" si="215"/>
        <v>1.0316669999999999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55559919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8"/>
        <v>0</v>
      </c>
      <c r="Y1525" s="2">
        <f t="shared" si="209"/>
        <v>0</v>
      </c>
      <c r="Z1525" s="2">
        <f>IF(Y1525&gt;$W$1,HLOOKUP(Y1525,B1525:$U$2835,ROW($B$2836)-ROW($A1525),FALSE),0)</f>
        <v>0</v>
      </c>
      <c r="AA1525" s="2">
        <f t="shared" si="207"/>
        <v>0</v>
      </c>
      <c r="AB1525" s="2">
        <f>VLOOKUP(A1525,segment3_SB_quantity!$A$2:$B$2834,2,FALSE)</f>
        <v>6</v>
      </c>
      <c r="AC1525" s="3">
        <f t="shared" si="214"/>
        <v>1.3599999999999999E-2</v>
      </c>
      <c r="AD1525">
        <f t="shared" si="210"/>
        <v>0</v>
      </c>
      <c r="AE1525">
        <f t="shared" si="215"/>
        <v>1.0316669999999999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55709907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5.09516089749999E-12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8"/>
        <v>5.09516089749999E-12</v>
      </c>
      <c r="Y1526" s="2">
        <f t="shared" si="209"/>
        <v>0</v>
      </c>
      <c r="Z1526" s="2">
        <f>IF(Y1526&gt;$W$1,HLOOKUP(Y1526,B1526:$U$2835,ROW($B$2836)-ROW($A1526),FALSE),0)</f>
        <v>0</v>
      </c>
      <c r="AA1526" s="2">
        <f t="shared" si="207"/>
        <v>0</v>
      </c>
      <c r="AB1526" s="2">
        <f>VLOOKUP(A1526,segment3_SB_quantity!$A$2:$B$2834,2,FALSE)</f>
        <v>1</v>
      </c>
      <c r="AC1526" s="3">
        <f t="shared" si="214"/>
        <v>1.3599999999999999E-2</v>
      </c>
      <c r="AD1526">
        <f t="shared" si="210"/>
        <v>0</v>
      </c>
      <c r="AE1526">
        <f t="shared" si="215"/>
        <v>1.0316669999999999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55769927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8.6474060524252707E-46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8"/>
        <v>8.6474060524252707E-46</v>
      </c>
      <c r="Y1527" s="2">
        <f t="shared" si="209"/>
        <v>0</v>
      </c>
      <c r="Z1527" s="2">
        <f>IF(Y1527&gt;$W$1,HLOOKUP(Y1527,B1527:$U$2835,ROW($B$2836)-ROW($A1527),FALSE),0)</f>
        <v>0</v>
      </c>
      <c r="AA1527" s="2">
        <f t="shared" si="207"/>
        <v>0</v>
      </c>
      <c r="AB1527" s="2">
        <f>VLOOKUP(A1527,segment3_SB_quantity!$A$2:$B$2834,2,FALSE)</f>
        <v>3</v>
      </c>
      <c r="AC1527" s="3">
        <f t="shared" si="214"/>
        <v>1.3599999999999999E-2</v>
      </c>
      <c r="AD1527">
        <f t="shared" si="210"/>
        <v>0</v>
      </c>
      <c r="AE1527">
        <f t="shared" si="215"/>
        <v>1.0316669999999999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55879545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8"/>
        <v>0</v>
      </c>
      <c r="Y1528" s="2">
        <f t="shared" si="209"/>
        <v>0</v>
      </c>
      <c r="Z1528" s="2">
        <f>IF(Y1528&gt;$W$1,HLOOKUP(Y1528,B1528:$U$2835,ROW($B$2836)-ROW($A1528),FALSE),0)</f>
        <v>0</v>
      </c>
      <c r="AA1528" s="2">
        <f t="shared" si="207"/>
        <v>0</v>
      </c>
      <c r="AB1528" s="2">
        <f>VLOOKUP(A1528,segment3_SB_quantity!$A$2:$B$2834,2,FALSE)</f>
        <v>2</v>
      </c>
      <c r="AC1528" s="3">
        <f t="shared" si="214"/>
        <v>1.3599999999999999E-2</v>
      </c>
      <c r="AD1528">
        <f t="shared" si="210"/>
        <v>0</v>
      </c>
      <c r="AE1528">
        <f t="shared" si="215"/>
        <v>1.0316669999999999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55919561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8.6966237445179104E-2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8"/>
        <v>8.6966237445179104E-2</v>
      </c>
      <c r="Y1529" s="2">
        <f t="shared" si="209"/>
        <v>0</v>
      </c>
      <c r="Z1529" s="2">
        <f>IF(Y1529&gt;$W$1,HLOOKUP(Y1529,B1529:$U$2835,ROW($B$2836)-ROW($A1529),FALSE),0)</f>
        <v>0</v>
      </c>
      <c r="AA1529" s="2">
        <f t="shared" si="207"/>
        <v>0</v>
      </c>
      <c r="AB1529" s="2">
        <f>VLOOKUP(A1529,segment3_SB_quantity!$A$2:$B$2834,2,FALSE)</f>
        <v>21</v>
      </c>
      <c r="AC1529" s="3">
        <f t="shared" si="214"/>
        <v>1.3599999999999999E-2</v>
      </c>
      <c r="AD1529">
        <f t="shared" si="210"/>
        <v>0</v>
      </c>
      <c r="AE1529">
        <f t="shared" si="215"/>
        <v>1.0316669999999999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55919621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2.6589093948251501E-65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8"/>
        <v>2.6589093948251501E-65</v>
      </c>
      <c r="Y1530" s="2">
        <f t="shared" si="209"/>
        <v>0</v>
      </c>
      <c r="Z1530" s="2">
        <f>IF(Y1530&gt;$W$1,HLOOKUP(Y1530,B1530:$U$2835,ROW($B$2836)-ROW($A1530),FALSE),0)</f>
        <v>0</v>
      </c>
      <c r="AA1530" s="2">
        <f t="shared" si="207"/>
        <v>0</v>
      </c>
      <c r="AB1530" s="2">
        <f>VLOOKUP(A1530,segment3_SB_quantity!$A$2:$B$2834,2,FALSE)</f>
        <v>2</v>
      </c>
      <c r="AC1530" s="3">
        <f t="shared" si="214"/>
        <v>1.3599999999999999E-2</v>
      </c>
      <c r="AD1530">
        <f t="shared" si="210"/>
        <v>0</v>
      </c>
      <c r="AE1530">
        <f t="shared" si="215"/>
        <v>1.0316669999999999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56009954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9.1661453852650697E-4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8"/>
        <v>9.1661453852650697E-4</v>
      </c>
      <c r="Y1531" s="2">
        <f t="shared" si="209"/>
        <v>0</v>
      </c>
      <c r="Z1531" s="2">
        <f>IF(Y1531&gt;$W$1,HLOOKUP(Y1531,B1531:$U$2835,ROW($B$2836)-ROW($A1531),FALSE),0)</f>
        <v>0</v>
      </c>
      <c r="AA1531" s="2">
        <f t="shared" si="207"/>
        <v>0</v>
      </c>
      <c r="AB1531" s="2">
        <f>VLOOKUP(A1531,segment3_SB_quantity!$A$2:$B$2834,2,FALSE)</f>
        <v>147</v>
      </c>
      <c r="AC1531" s="3">
        <f t="shared" si="214"/>
        <v>1.3599999999999999E-2</v>
      </c>
      <c r="AD1531">
        <f t="shared" si="210"/>
        <v>0</v>
      </c>
      <c r="AE1531">
        <f t="shared" si="215"/>
        <v>1.0316669999999999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56089980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2.6058654786554301E-3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8"/>
        <v>2.6058654786554301E-3</v>
      </c>
      <c r="Y1532" s="2">
        <f t="shared" si="209"/>
        <v>0</v>
      </c>
      <c r="Z1532" s="2">
        <f>IF(Y1532&gt;$W$1,HLOOKUP(Y1532,B1532:$U$2835,ROW($B$2836)-ROW($A1532),FALSE),0)</f>
        <v>0</v>
      </c>
      <c r="AA1532" s="2">
        <f t="shared" si="207"/>
        <v>0</v>
      </c>
      <c r="AB1532" s="2">
        <f>VLOOKUP(A1532,segment3_SB_quantity!$A$2:$B$2834,2,FALSE)</f>
        <v>21</v>
      </c>
      <c r="AC1532" s="3">
        <f t="shared" si="214"/>
        <v>1.3599999999999999E-2</v>
      </c>
      <c r="AD1532">
        <f t="shared" si="210"/>
        <v>0</v>
      </c>
      <c r="AE1532">
        <f t="shared" si="215"/>
        <v>1.0316669999999999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56119821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8"/>
        <v>0</v>
      </c>
      <c r="Y1533" s="2">
        <f t="shared" si="209"/>
        <v>0</v>
      </c>
      <c r="Z1533" s="2">
        <f>IF(Y1533&gt;$W$1,HLOOKUP(Y1533,B1533:$U$2835,ROW($B$2836)-ROW($A1533),FALSE),0)</f>
        <v>0</v>
      </c>
      <c r="AA1533" s="2">
        <f t="shared" si="207"/>
        <v>0</v>
      </c>
      <c r="AB1533" s="2">
        <f>VLOOKUP(A1533,segment3_SB_quantity!$A$2:$B$2834,2,FALSE)</f>
        <v>8</v>
      </c>
      <c r="AC1533" s="3">
        <f t="shared" si="214"/>
        <v>1.3599999999999999E-2</v>
      </c>
      <c r="AD1533">
        <f t="shared" si="210"/>
        <v>0</v>
      </c>
      <c r="AE1533">
        <f t="shared" si="215"/>
        <v>1.0316669999999999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56119982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1.47055883096822E-2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8"/>
        <v>1.47055883096822E-2</v>
      </c>
      <c r="Y1534" s="2">
        <f t="shared" si="209"/>
        <v>0</v>
      </c>
      <c r="Z1534" s="2">
        <f>IF(Y1534&gt;$W$1,HLOOKUP(Y1534,B1534:$U$2835,ROW($B$2836)-ROW($A1534),FALSE),0)</f>
        <v>0</v>
      </c>
      <c r="AA1534" s="2">
        <f t="shared" si="207"/>
        <v>0</v>
      </c>
      <c r="AB1534" s="2">
        <f>VLOOKUP(A1534,segment3_SB_quantity!$A$2:$B$2834,2,FALSE)</f>
        <v>95</v>
      </c>
      <c r="AC1534" s="3">
        <f t="shared" si="214"/>
        <v>1.3599999999999999E-2</v>
      </c>
      <c r="AD1534">
        <f t="shared" si="210"/>
        <v>0</v>
      </c>
      <c r="AE1534">
        <f t="shared" si="215"/>
        <v>1.0316669999999999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56129760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2.8087182028796999E-25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8"/>
        <v>2.8087182028796999E-25</v>
      </c>
      <c r="Y1535" s="2">
        <f t="shared" si="209"/>
        <v>0</v>
      </c>
      <c r="Z1535" s="2">
        <f>IF(Y1535&gt;$W$1,HLOOKUP(Y1535,B1535:$U$2835,ROW($B$2836)-ROW($A1535),FALSE),0)</f>
        <v>0</v>
      </c>
      <c r="AA1535" s="2">
        <f t="shared" si="207"/>
        <v>0</v>
      </c>
      <c r="AB1535" s="2">
        <f>VLOOKUP(A1535,segment3_SB_quantity!$A$2:$B$2834,2,FALSE)</f>
        <v>4</v>
      </c>
      <c r="AC1535" s="3">
        <f t="shared" si="214"/>
        <v>1.3599999999999999E-2</v>
      </c>
      <c r="AD1535">
        <f t="shared" si="210"/>
        <v>0</v>
      </c>
      <c r="AE1535">
        <f t="shared" si="215"/>
        <v>1.0316669999999999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56129866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0.21105832773187799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8"/>
        <v>0.21105832773187799</v>
      </c>
      <c r="Y1536" s="2">
        <f t="shared" si="209"/>
        <v>0</v>
      </c>
      <c r="Z1536" s="2">
        <f>IF(Y1536&gt;$W$1,HLOOKUP(Y1536,B1536:$U$2835,ROW($B$2836)-ROW($A1536),FALSE),0)</f>
        <v>0</v>
      </c>
      <c r="AA1536" s="2">
        <f t="shared" si="207"/>
        <v>0</v>
      </c>
      <c r="AB1536" s="2">
        <f>VLOOKUP(A1536,segment3_SB_quantity!$A$2:$B$2834,2,FALSE)</f>
        <v>13</v>
      </c>
      <c r="AC1536" s="3">
        <f t="shared" si="214"/>
        <v>1.3599999999999999E-2</v>
      </c>
      <c r="AD1536">
        <f t="shared" si="210"/>
        <v>0</v>
      </c>
      <c r="AE1536">
        <f t="shared" si="215"/>
        <v>1.0316669999999999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56139844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4.6165214727688798E-3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8"/>
        <v>4.6165214727688798E-3</v>
      </c>
      <c r="Y1537" s="2">
        <f t="shared" si="209"/>
        <v>0</v>
      </c>
      <c r="Z1537" s="2">
        <f>IF(Y1537&gt;$W$1,HLOOKUP(Y1537,B1537:$U$2835,ROW($B$2836)-ROW($A1537),FALSE),0)</f>
        <v>0</v>
      </c>
      <c r="AA1537" s="2">
        <f t="shared" si="207"/>
        <v>0</v>
      </c>
      <c r="AB1537" s="2">
        <f>VLOOKUP(A1537,segment3_SB_quantity!$A$2:$B$2834,2,FALSE)</f>
        <v>71</v>
      </c>
      <c r="AC1537" s="3">
        <f t="shared" si="214"/>
        <v>1.3599999999999999E-2</v>
      </c>
      <c r="AD1537">
        <f t="shared" si="210"/>
        <v>0</v>
      </c>
      <c r="AE1537">
        <f t="shared" si="215"/>
        <v>1.0316669999999999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56229598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8.3577547690573004E-2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8"/>
        <v>8.3577547690573004E-2</v>
      </c>
      <c r="Y1538" s="2">
        <f t="shared" si="209"/>
        <v>0</v>
      </c>
      <c r="Z1538" s="2">
        <f>IF(Y1538&gt;$W$1,HLOOKUP(Y1538,B1538:$U$2835,ROW($B$2836)-ROW($A1538),FALSE),0)</f>
        <v>0</v>
      </c>
      <c r="AA1538" s="2">
        <f t="shared" ref="AA1538:AA1601" si="216">IF(Z1538&gt;0,HLOOKUP(Z1538,$B$2835:$U$2836,2,FALSE),0)</f>
        <v>0</v>
      </c>
      <c r="AB1538" s="2">
        <f>VLOOKUP(A1538,segment3_SB_quantity!$A$2:$B$2834,2,FALSE)</f>
        <v>2</v>
      </c>
      <c r="AC1538" s="3">
        <f t="shared" si="214"/>
        <v>1.3599999999999999E-2</v>
      </c>
      <c r="AD1538">
        <f t="shared" si="210"/>
        <v>0</v>
      </c>
      <c r="AE1538">
        <f t="shared" si="215"/>
        <v>1.0316669999999999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56239694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0.11955008735759801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7">MAX(B1539:U1539)</f>
        <v>0.11955008735759801</v>
      </c>
      <c r="Y1539" s="2">
        <f t="shared" ref="Y1539:Y1602" si="218">IF(X1539&gt;$W$1,X1539,0)</f>
        <v>0</v>
      </c>
      <c r="Z1539" s="2">
        <f>IF(Y1539&gt;$W$1,HLOOKUP(Y1539,B1539:$U$2835,ROW($B$2836)-ROW($A1539),FALSE),0)</f>
        <v>0</v>
      </c>
      <c r="AA1539" s="2">
        <f t="shared" si="216"/>
        <v>0</v>
      </c>
      <c r="AB1539" s="2">
        <f>VLOOKUP(A1539,segment3_SB_quantity!$A$2:$B$2834,2,FALSE)</f>
        <v>36</v>
      </c>
      <c r="AC1539" s="3">
        <f t="shared" si="214"/>
        <v>1.3599999999999999E-2</v>
      </c>
      <c r="AD1539">
        <f t="shared" ref="AD1539:AD1602" si="219">IF(AA1539&gt;0,AB1539*AC1539,0)</f>
        <v>0</v>
      </c>
      <c r="AE1539">
        <f t="shared" si="215"/>
        <v>1.0316669999999999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56279876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7"/>
        <v>0</v>
      </c>
      <c r="Y1540" s="2">
        <f t="shared" si="218"/>
        <v>0</v>
      </c>
      <c r="Z1540" s="2">
        <f>IF(Y1540&gt;$W$1,HLOOKUP(Y1540,B1540:$U$2835,ROW($B$2836)-ROW($A1540),FALSE),0)</f>
        <v>0</v>
      </c>
      <c r="AA1540" s="2">
        <f t="shared" si="216"/>
        <v>0</v>
      </c>
      <c r="AB1540" s="2">
        <f>VLOOKUP(A1540,segment3_SB_quantity!$A$2:$B$2834,2,FALSE)</f>
        <v>1</v>
      </c>
      <c r="AC1540" s="3">
        <f t="shared" ref="AC1540:AC1603" si="223">AC1539</f>
        <v>1.3599999999999999E-2</v>
      </c>
      <c r="AD1540">
        <f t="shared" si="219"/>
        <v>0</v>
      </c>
      <c r="AE1540">
        <f t="shared" ref="AE1540:AE1603" si="224">AE1539</f>
        <v>1.0316669999999999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56289796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1.1107499316760101E-2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7"/>
        <v>1.1107499316760101E-2</v>
      </c>
      <c r="Y1541" s="2">
        <f t="shared" si="218"/>
        <v>0</v>
      </c>
      <c r="Z1541" s="2">
        <f>IF(Y1541&gt;$W$1,HLOOKUP(Y1541,B1541:$U$2835,ROW($B$2836)-ROW($A1541),FALSE),0)</f>
        <v>0</v>
      </c>
      <c r="AA1541" s="2">
        <f t="shared" si="216"/>
        <v>0</v>
      </c>
      <c r="AB1541" s="2">
        <f>VLOOKUP(A1541,segment3_SB_quantity!$A$2:$B$2834,2,FALSE)</f>
        <v>150</v>
      </c>
      <c r="AC1541" s="3">
        <f t="shared" si="223"/>
        <v>1.3599999999999999E-2</v>
      </c>
      <c r="AD1541">
        <f t="shared" si="219"/>
        <v>0</v>
      </c>
      <c r="AE1541">
        <f t="shared" si="224"/>
        <v>1.0316669999999999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56449727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1.7494006447765701E-5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7"/>
        <v>1.7494006447765701E-5</v>
      </c>
      <c r="Y1542" s="2">
        <f t="shared" si="218"/>
        <v>0</v>
      </c>
      <c r="Z1542" s="2">
        <f>IF(Y1542&gt;$W$1,HLOOKUP(Y1542,B1542:$U$2835,ROW($B$2836)-ROW($A1542),FALSE),0)</f>
        <v>0</v>
      </c>
      <c r="AA1542" s="2">
        <f t="shared" si="216"/>
        <v>0</v>
      </c>
      <c r="AB1542" s="2">
        <f>VLOOKUP(A1542,segment3_SB_quantity!$A$2:$B$2834,2,FALSE)</f>
        <v>34</v>
      </c>
      <c r="AC1542" s="3">
        <f t="shared" si="223"/>
        <v>1.3599999999999999E-2</v>
      </c>
      <c r="AD1542">
        <f t="shared" si="219"/>
        <v>0</v>
      </c>
      <c r="AE1542">
        <f t="shared" si="224"/>
        <v>1.0316669999999999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56519660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1.44848531124845E-2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7"/>
        <v>1.44848531124845E-2</v>
      </c>
      <c r="Y1543" s="2">
        <f t="shared" si="218"/>
        <v>0</v>
      </c>
      <c r="Z1543" s="2">
        <f>IF(Y1543&gt;$W$1,HLOOKUP(Y1543,B1543:$U$2835,ROW($B$2836)-ROW($A1543),FALSE),0)</f>
        <v>0</v>
      </c>
      <c r="AA1543" s="2">
        <f t="shared" si="216"/>
        <v>0</v>
      </c>
      <c r="AB1543" s="2">
        <f>VLOOKUP(A1543,segment3_SB_quantity!$A$2:$B$2834,2,FALSE)</f>
        <v>209</v>
      </c>
      <c r="AC1543" s="3">
        <f t="shared" si="223"/>
        <v>1.3599999999999999E-2</v>
      </c>
      <c r="AD1543">
        <f t="shared" si="219"/>
        <v>0</v>
      </c>
      <c r="AE1543">
        <f t="shared" si="224"/>
        <v>1.0316669999999999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56569927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4.6477233641136899E-35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7"/>
        <v>4.6477233641136899E-35</v>
      </c>
      <c r="Y1544" s="2">
        <f t="shared" si="218"/>
        <v>0</v>
      </c>
      <c r="Z1544" s="2">
        <f>IF(Y1544&gt;$W$1,HLOOKUP(Y1544,B1544:$U$2835,ROW($B$2836)-ROW($A1544),FALSE),0)</f>
        <v>0</v>
      </c>
      <c r="AA1544" s="2">
        <f t="shared" si="216"/>
        <v>0</v>
      </c>
      <c r="AB1544" s="2">
        <f>VLOOKUP(A1544,segment3_SB_quantity!$A$2:$B$2834,2,FALSE)</f>
        <v>12</v>
      </c>
      <c r="AC1544" s="3">
        <f t="shared" si="223"/>
        <v>1.3599999999999999E-2</v>
      </c>
      <c r="AD1544">
        <f t="shared" si="219"/>
        <v>0</v>
      </c>
      <c r="AE1544">
        <f t="shared" si="224"/>
        <v>1.0316669999999999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56659977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3.9726358106155497E-2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7"/>
        <v>3.9726358106155497E-2</v>
      </c>
      <c r="Y1545" s="2">
        <f t="shared" si="218"/>
        <v>0</v>
      </c>
      <c r="Z1545" s="2">
        <f>IF(Y1545&gt;$W$1,HLOOKUP(Y1545,B1545:$U$2835,ROW($B$2836)-ROW($A1545),FALSE),0)</f>
        <v>0</v>
      </c>
      <c r="AA1545" s="2">
        <f t="shared" si="216"/>
        <v>0</v>
      </c>
      <c r="AB1545" s="2">
        <f>VLOOKUP(A1545,segment3_SB_quantity!$A$2:$B$2834,2,FALSE)</f>
        <v>19</v>
      </c>
      <c r="AC1545" s="3">
        <f t="shared" si="223"/>
        <v>1.3599999999999999E-2</v>
      </c>
      <c r="AD1545">
        <f t="shared" si="219"/>
        <v>0</v>
      </c>
      <c r="AE1545">
        <f t="shared" si="224"/>
        <v>1.0316669999999999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56679721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2.08073487581971E-3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7"/>
        <v>2.08073487581971E-3</v>
      </c>
      <c r="Y1546" s="2">
        <f t="shared" si="218"/>
        <v>0</v>
      </c>
      <c r="Z1546" s="2">
        <f>IF(Y1546&gt;$W$1,HLOOKUP(Y1546,B1546:$U$2835,ROW($B$2836)-ROW($A1546),FALSE),0)</f>
        <v>0</v>
      </c>
      <c r="AA1546" s="2">
        <f t="shared" si="216"/>
        <v>0</v>
      </c>
      <c r="AB1546" s="2">
        <f>VLOOKUP(A1546,segment3_SB_quantity!$A$2:$B$2834,2,FALSE)</f>
        <v>7</v>
      </c>
      <c r="AC1546" s="3">
        <f t="shared" si="223"/>
        <v>1.3599999999999999E-2</v>
      </c>
      <c r="AD1546">
        <f t="shared" si="219"/>
        <v>0</v>
      </c>
      <c r="AE1546">
        <f t="shared" si="224"/>
        <v>1.0316669999999999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56739985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9.6351866902984005E-3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7"/>
        <v>9.6351866902984005E-3</v>
      </c>
      <c r="Y1547" s="2">
        <f t="shared" si="218"/>
        <v>0</v>
      </c>
      <c r="Z1547" s="2">
        <f>IF(Y1547&gt;$W$1,HLOOKUP(Y1547,B1547:$U$2835,ROW($B$2836)-ROW($A1547),FALSE),0)</f>
        <v>0</v>
      </c>
      <c r="AA1547" s="2">
        <f t="shared" si="216"/>
        <v>0</v>
      </c>
      <c r="AB1547" s="2">
        <f>VLOOKUP(A1547,segment3_SB_quantity!$A$2:$B$2834,2,FALSE)</f>
        <v>702</v>
      </c>
      <c r="AC1547" s="3">
        <f t="shared" si="223"/>
        <v>1.3599999999999999E-2</v>
      </c>
      <c r="AD1547">
        <f t="shared" si="219"/>
        <v>0</v>
      </c>
      <c r="AE1547">
        <f t="shared" si="224"/>
        <v>1.0316669999999999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56759912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7"/>
        <v>0</v>
      </c>
      <c r="Y1548" s="2">
        <f t="shared" si="218"/>
        <v>0</v>
      </c>
      <c r="Z1548" s="2">
        <f>IF(Y1548&gt;$W$1,HLOOKUP(Y1548,B1548:$U$2835,ROW($B$2836)-ROW($A1548),FALSE),0)</f>
        <v>0</v>
      </c>
      <c r="AA1548" s="2">
        <f t="shared" si="216"/>
        <v>0</v>
      </c>
      <c r="AB1548" s="2">
        <f>VLOOKUP(A1548,segment3_SB_quantity!$A$2:$B$2834,2,FALSE)</f>
        <v>1</v>
      </c>
      <c r="AC1548" s="3">
        <f t="shared" si="223"/>
        <v>1.3599999999999999E-2</v>
      </c>
      <c r="AD1548">
        <f t="shared" si="219"/>
        <v>0</v>
      </c>
      <c r="AE1548">
        <f t="shared" si="224"/>
        <v>1.0316669999999999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56779976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1.86378848639626E-2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7"/>
        <v>1.86378848639626E-2</v>
      </c>
      <c r="Y1549" s="2">
        <f t="shared" si="218"/>
        <v>0</v>
      </c>
      <c r="Z1549" s="2">
        <f>IF(Y1549&gt;$W$1,HLOOKUP(Y1549,B1549:$U$2835,ROW($B$2836)-ROW($A1549),FALSE),0)</f>
        <v>0</v>
      </c>
      <c r="AA1549" s="2">
        <f t="shared" si="216"/>
        <v>0</v>
      </c>
      <c r="AB1549" s="2">
        <f>VLOOKUP(A1549,segment3_SB_quantity!$A$2:$B$2834,2,FALSE)</f>
        <v>20</v>
      </c>
      <c r="AC1549" s="3">
        <f t="shared" si="223"/>
        <v>1.3599999999999999E-2</v>
      </c>
      <c r="AD1549">
        <f t="shared" si="219"/>
        <v>0</v>
      </c>
      <c r="AE1549">
        <f t="shared" si="224"/>
        <v>1.0316669999999999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56829838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0.22858382167159499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7"/>
        <v>0.22858382167159499</v>
      </c>
      <c r="Y1550" s="2">
        <f t="shared" si="218"/>
        <v>0</v>
      </c>
      <c r="Z1550" s="2">
        <f>IF(Y1550&gt;$W$1,HLOOKUP(Y1550,B1550:$U$2835,ROW($B$2836)-ROW($A1550),FALSE),0)</f>
        <v>0</v>
      </c>
      <c r="AA1550" s="2">
        <f t="shared" si="216"/>
        <v>0</v>
      </c>
      <c r="AB1550" s="2">
        <f>VLOOKUP(A1550,segment3_SB_quantity!$A$2:$B$2834,2,FALSE)</f>
        <v>2</v>
      </c>
      <c r="AC1550" s="3">
        <f t="shared" si="223"/>
        <v>1.3599999999999999E-2</v>
      </c>
      <c r="AD1550">
        <f t="shared" si="219"/>
        <v>0</v>
      </c>
      <c r="AE1550">
        <f t="shared" si="224"/>
        <v>1.0316669999999999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56889949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1.9195113737586901E-2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7"/>
        <v>1.9195113737586901E-2</v>
      </c>
      <c r="Y1551" s="2">
        <f t="shared" si="218"/>
        <v>0</v>
      </c>
      <c r="Z1551" s="2">
        <f>IF(Y1551&gt;$W$1,HLOOKUP(Y1551,B1551:$U$2835,ROW($B$2836)-ROW($A1551),FALSE),0)</f>
        <v>0</v>
      </c>
      <c r="AA1551" s="2">
        <f t="shared" si="216"/>
        <v>0</v>
      </c>
      <c r="AB1551" s="2">
        <f>VLOOKUP(A1551,segment3_SB_quantity!$A$2:$B$2834,2,FALSE)</f>
        <v>44</v>
      </c>
      <c r="AC1551" s="3">
        <f t="shared" si="223"/>
        <v>1.3599999999999999E-2</v>
      </c>
      <c r="AD1551">
        <f t="shared" si="219"/>
        <v>0</v>
      </c>
      <c r="AE1551">
        <f t="shared" si="224"/>
        <v>1.0316669999999999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56909979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7.3139443350329902E-3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7"/>
        <v>7.3139443350329902E-3</v>
      </c>
      <c r="Y1552" s="2">
        <f t="shared" si="218"/>
        <v>0</v>
      </c>
      <c r="Z1552" s="2">
        <f>IF(Y1552&gt;$W$1,HLOOKUP(Y1552,B1552:$U$2835,ROW($B$2836)-ROW($A1552),FALSE),0)</f>
        <v>0</v>
      </c>
      <c r="AA1552" s="2">
        <f t="shared" si="216"/>
        <v>0</v>
      </c>
      <c r="AB1552" s="2">
        <f>VLOOKUP(A1552,segment3_SB_quantity!$A$2:$B$2834,2,FALSE)</f>
        <v>368</v>
      </c>
      <c r="AC1552" s="3">
        <f t="shared" si="223"/>
        <v>1.3599999999999999E-2</v>
      </c>
      <c r="AD1552">
        <f t="shared" si="219"/>
        <v>0</v>
      </c>
      <c r="AE1552">
        <f t="shared" si="224"/>
        <v>1.0316669999999999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56939689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4.2254292707294399E-3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7"/>
        <v>4.2254292707294399E-3</v>
      </c>
      <c r="Y1553" s="2">
        <f t="shared" si="218"/>
        <v>0</v>
      </c>
      <c r="Z1553" s="2">
        <f>IF(Y1553&gt;$W$1,HLOOKUP(Y1553,B1553:$U$2835,ROW($B$2836)-ROW($A1553),FALSE),0)</f>
        <v>0</v>
      </c>
      <c r="AA1553" s="2">
        <f t="shared" si="216"/>
        <v>0</v>
      </c>
      <c r="AB1553" s="2">
        <f>VLOOKUP(A1553,segment3_SB_quantity!$A$2:$B$2834,2,FALSE)</f>
        <v>2</v>
      </c>
      <c r="AC1553" s="3">
        <f t="shared" si="223"/>
        <v>1.3599999999999999E-2</v>
      </c>
      <c r="AD1553">
        <f t="shared" si="219"/>
        <v>0</v>
      </c>
      <c r="AE1553">
        <f t="shared" si="224"/>
        <v>1.0316669999999999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56969681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1.39542453025045E-3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7"/>
        <v>1.39542453025045E-3</v>
      </c>
      <c r="Y1554" s="2">
        <f t="shared" si="218"/>
        <v>0</v>
      </c>
      <c r="Z1554" s="2">
        <f>IF(Y1554&gt;$W$1,HLOOKUP(Y1554,B1554:$U$2835,ROW($B$2836)-ROW($A1554),FALSE),0)</f>
        <v>0</v>
      </c>
      <c r="AA1554" s="2">
        <f t="shared" si="216"/>
        <v>0</v>
      </c>
      <c r="AB1554" s="2">
        <f>VLOOKUP(A1554,segment3_SB_quantity!$A$2:$B$2834,2,FALSE)</f>
        <v>1</v>
      </c>
      <c r="AC1554" s="3">
        <f t="shared" si="223"/>
        <v>1.3599999999999999E-2</v>
      </c>
      <c r="AD1554">
        <f t="shared" si="219"/>
        <v>0</v>
      </c>
      <c r="AE1554">
        <f t="shared" si="224"/>
        <v>1.0316669999999999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56989607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4.87366395640895E-10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7"/>
        <v>4.87366395640895E-10</v>
      </c>
      <c r="Y1555" s="2">
        <f t="shared" si="218"/>
        <v>0</v>
      </c>
      <c r="Z1555" s="2">
        <f>IF(Y1555&gt;$W$1,HLOOKUP(Y1555,B1555:$U$2835,ROW($B$2836)-ROW($A1555),FALSE),0)</f>
        <v>0</v>
      </c>
      <c r="AA1555" s="2">
        <f t="shared" si="216"/>
        <v>0</v>
      </c>
      <c r="AB1555" s="2">
        <f>VLOOKUP(A1555,segment3_SB_quantity!$A$2:$B$2834,2,FALSE)</f>
        <v>4</v>
      </c>
      <c r="AC1555" s="3">
        <f t="shared" si="223"/>
        <v>1.3599999999999999E-2</v>
      </c>
      <c r="AD1555">
        <f t="shared" si="219"/>
        <v>0</v>
      </c>
      <c r="AE1555">
        <f t="shared" si="224"/>
        <v>1.0316669999999999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56999610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6.18901663975778E-105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7"/>
        <v>6.18901663975778E-105</v>
      </c>
      <c r="Y1556" s="2">
        <f t="shared" si="218"/>
        <v>0</v>
      </c>
      <c r="Z1556" s="2">
        <f>IF(Y1556&gt;$W$1,HLOOKUP(Y1556,B1556:$U$2835,ROW($B$2836)-ROW($A1556),FALSE),0)</f>
        <v>0</v>
      </c>
      <c r="AA1556" s="2">
        <f t="shared" si="216"/>
        <v>0</v>
      </c>
      <c r="AB1556" s="2">
        <f>VLOOKUP(A1556,segment3_SB_quantity!$A$2:$B$2834,2,FALSE)</f>
        <v>25</v>
      </c>
      <c r="AC1556" s="3">
        <f t="shared" si="223"/>
        <v>1.3599999999999999E-2</v>
      </c>
      <c r="AD1556">
        <f t="shared" si="219"/>
        <v>0</v>
      </c>
      <c r="AE1556">
        <f t="shared" si="224"/>
        <v>1.0316669999999999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57009671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2.9955094538666599E-3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7"/>
        <v>2.9955094538666599E-3</v>
      </c>
      <c r="Y1557" s="2">
        <f t="shared" si="218"/>
        <v>0</v>
      </c>
      <c r="Z1557" s="2">
        <f>IF(Y1557&gt;$W$1,HLOOKUP(Y1557,B1557:$U$2835,ROW($B$2836)-ROW($A1557),FALSE),0)</f>
        <v>0</v>
      </c>
      <c r="AA1557" s="2">
        <f t="shared" si="216"/>
        <v>0</v>
      </c>
      <c r="AB1557" s="2">
        <f>VLOOKUP(A1557,segment3_SB_quantity!$A$2:$B$2834,2,FALSE)</f>
        <v>8</v>
      </c>
      <c r="AC1557" s="3">
        <f t="shared" si="223"/>
        <v>1.3599999999999999E-2</v>
      </c>
      <c r="AD1557">
        <f t="shared" si="219"/>
        <v>0</v>
      </c>
      <c r="AE1557">
        <f t="shared" si="224"/>
        <v>1.0316669999999999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57019943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7.9538555687996993E-3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7"/>
        <v>7.9538555687996993E-3</v>
      </c>
      <c r="Y1558" s="2">
        <f t="shared" si="218"/>
        <v>0</v>
      </c>
      <c r="Z1558" s="2">
        <f>IF(Y1558&gt;$W$1,HLOOKUP(Y1558,B1558:$U$2835,ROW($B$2836)-ROW($A1558),FALSE),0)</f>
        <v>0</v>
      </c>
      <c r="AA1558" s="2">
        <f t="shared" si="216"/>
        <v>0</v>
      </c>
      <c r="AB1558" s="2">
        <f>VLOOKUP(A1558,segment3_SB_quantity!$A$2:$B$2834,2,FALSE)</f>
        <v>106</v>
      </c>
      <c r="AC1558" s="3">
        <f t="shared" si="223"/>
        <v>1.3599999999999999E-2</v>
      </c>
      <c r="AD1558">
        <f t="shared" si="219"/>
        <v>0</v>
      </c>
      <c r="AE1558">
        <f t="shared" si="224"/>
        <v>1.0316669999999999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57049902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7"/>
        <v>0</v>
      </c>
      <c r="Y1559" s="2">
        <f t="shared" si="218"/>
        <v>0</v>
      </c>
      <c r="Z1559" s="2">
        <f>IF(Y1559&gt;$W$1,HLOOKUP(Y1559,B1559:$U$2835,ROW($B$2836)-ROW($A1559),FALSE),0)</f>
        <v>0</v>
      </c>
      <c r="AA1559" s="2">
        <f t="shared" si="216"/>
        <v>0</v>
      </c>
      <c r="AB1559" s="2">
        <f>VLOOKUP(A1559,segment3_SB_quantity!$A$2:$B$2834,2,FALSE)</f>
        <v>35</v>
      </c>
      <c r="AC1559" s="3">
        <f t="shared" si="223"/>
        <v>1.3599999999999999E-2</v>
      </c>
      <c r="AD1559">
        <f t="shared" si="219"/>
        <v>0</v>
      </c>
      <c r="AE1559">
        <f t="shared" si="224"/>
        <v>1.0316669999999999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57069893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5.7626182555900698E-2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7"/>
        <v>5.7626182555900698E-2</v>
      </c>
      <c r="Y1560" s="2">
        <f t="shared" si="218"/>
        <v>0</v>
      </c>
      <c r="Z1560" s="2">
        <f>IF(Y1560&gt;$W$1,HLOOKUP(Y1560,B1560:$U$2835,ROW($B$2836)-ROW($A1560),FALSE),0)</f>
        <v>0</v>
      </c>
      <c r="AA1560" s="2">
        <f t="shared" si="216"/>
        <v>0</v>
      </c>
      <c r="AB1560" s="2">
        <f>VLOOKUP(A1560,segment3_SB_quantity!$A$2:$B$2834,2,FALSE)</f>
        <v>18</v>
      </c>
      <c r="AC1560" s="3">
        <f t="shared" si="223"/>
        <v>1.3599999999999999E-2</v>
      </c>
      <c r="AD1560">
        <f t="shared" si="219"/>
        <v>0</v>
      </c>
      <c r="AE1560">
        <f t="shared" si="224"/>
        <v>1.0316669999999999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57149797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7.2726124706765597E-3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7"/>
        <v>7.2726124706765597E-3</v>
      </c>
      <c r="Y1561" s="2">
        <f t="shared" si="218"/>
        <v>0</v>
      </c>
      <c r="Z1561" s="2">
        <f>IF(Y1561&gt;$W$1,HLOOKUP(Y1561,B1561:$U$2835,ROW($B$2836)-ROW($A1561),FALSE),0)</f>
        <v>0</v>
      </c>
      <c r="AA1561" s="2">
        <f t="shared" si="216"/>
        <v>0</v>
      </c>
      <c r="AB1561" s="2">
        <f>VLOOKUP(A1561,segment3_SB_quantity!$A$2:$B$2834,2,FALSE)</f>
        <v>14</v>
      </c>
      <c r="AC1561" s="3">
        <f t="shared" si="223"/>
        <v>1.3599999999999999E-2</v>
      </c>
      <c r="AD1561">
        <f t="shared" si="219"/>
        <v>0</v>
      </c>
      <c r="AE1561">
        <f t="shared" si="224"/>
        <v>1.0316669999999999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57199912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7"/>
        <v>0</v>
      </c>
      <c r="Y1562" s="2">
        <f t="shared" si="218"/>
        <v>0</v>
      </c>
      <c r="Z1562" s="2">
        <f>IF(Y1562&gt;$W$1,HLOOKUP(Y1562,B1562:$U$2835,ROW($B$2836)-ROW($A1562),FALSE),0)</f>
        <v>0</v>
      </c>
      <c r="AA1562" s="2">
        <f t="shared" si="216"/>
        <v>0</v>
      </c>
      <c r="AB1562" s="2">
        <f>VLOOKUP(A1562,segment3_SB_quantity!$A$2:$B$2834,2,FALSE)</f>
        <v>3</v>
      </c>
      <c r="AC1562" s="3">
        <f t="shared" si="223"/>
        <v>1.3599999999999999E-2</v>
      </c>
      <c r="AD1562">
        <f t="shared" si="219"/>
        <v>0</v>
      </c>
      <c r="AE1562">
        <f t="shared" si="224"/>
        <v>1.0316669999999999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57199920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1.58036785824026E-2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7"/>
        <v>1.58036785824026E-2</v>
      </c>
      <c r="Y1563" s="2">
        <f t="shared" si="218"/>
        <v>0</v>
      </c>
      <c r="Z1563" s="2">
        <f>IF(Y1563&gt;$W$1,HLOOKUP(Y1563,B1563:$U$2835,ROW($B$2836)-ROW($A1563),FALSE),0)</f>
        <v>0</v>
      </c>
      <c r="AA1563" s="2">
        <f t="shared" si="216"/>
        <v>0</v>
      </c>
      <c r="AB1563" s="2">
        <f>VLOOKUP(A1563,segment3_SB_quantity!$A$2:$B$2834,2,FALSE)</f>
        <v>31</v>
      </c>
      <c r="AC1563" s="3">
        <f t="shared" si="223"/>
        <v>1.3599999999999999E-2</v>
      </c>
      <c r="AD1563">
        <f t="shared" si="219"/>
        <v>0</v>
      </c>
      <c r="AE1563">
        <f t="shared" si="224"/>
        <v>1.0316669999999999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57289543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2.96794767414772E-39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7"/>
        <v>2.96794767414772E-39</v>
      </c>
      <c r="Y1564" s="2">
        <f t="shared" si="218"/>
        <v>0</v>
      </c>
      <c r="Z1564" s="2">
        <f>IF(Y1564&gt;$W$1,HLOOKUP(Y1564,B1564:$U$2835,ROW($B$2836)-ROW($A1564),FALSE),0)</f>
        <v>0</v>
      </c>
      <c r="AA1564" s="2">
        <f t="shared" si="216"/>
        <v>0</v>
      </c>
      <c r="AB1564" s="2">
        <f>VLOOKUP(A1564,segment3_SB_quantity!$A$2:$B$2834,2,FALSE)</f>
        <v>36</v>
      </c>
      <c r="AC1564" s="3">
        <f t="shared" si="223"/>
        <v>1.3599999999999999E-2</v>
      </c>
      <c r="AD1564">
        <f t="shared" si="219"/>
        <v>0</v>
      </c>
      <c r="AE1564">
        <f t="shared" si="224"/>
        <v>1.0316669999999999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57289957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5.6994471750017499E-3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7"/>
        <v>5.6994471750017499E-3</v>
      </c>
      <c r="Y1565" s="2">
        <f t="shared" si="218"/>
        <v>0</v>
      </c>
      <c r="Z1565" s="2">
        <f>IF(Y1565&gt;$W$1,HLOOKUP(Y1565,B1565:$U$2835,ROW($B$2836)-ROW($A1565),FALSE),0)</f>
        <v>0</v>
      </c>
      <c r="AA1565" s="2">
        <f t="shared" si="216"/>
        <v>0</v>
      </c>
      <c r="AB1565" s="2">
        <f>VLOOKUP(A1565,segment3_SB_quantity!$A$2:$B$2834,2,FALSE)</f>
        <v>86</v>
      </c>
      <c r="AC1565" s="3">
        <f t="shared" si="223"/>
        <v>1.3599999999999999E-2</v>
      </c>
      <c r="AD1565">
        <f t="shared" si="219"/>
        <v>0</v>
      </c>
      <c r="AE1565">
        <f t="shared" si="224"/>
        <v>1.0316669999999999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57359928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4.5030638304012098E-5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7"/>
        <v>4.5030638304012098E-5</v>
      </c>
      <c r="Y1566" s="2">
        <f t="shared" si="218"/>
        <v>0</v>
      </c>
      <c r="Z1566" s="2">
        <f>IF(Y1566&gt;$W$1,HLOOKUP(Y1566,B1566:$U$2835,ROW($B$2836)-ROW($A1566),FALSE),0)</f>
        <v>0</v>
      </c>
      <c r="AA1566" s="2">
        <f t="shared" si="216"/>
        <v>0</v>
      </c>
      <c r="AB1566" s="2">
        <f>VLOOKUP(A1566,segment3_SB_quantity!$A$2:$B$2834,2,FALSE)</f>
        <v>451</v>
      </c>
      <c r="AC1566" s="3">
        <f t="shared" si="223"/>
        <v>1.3599999999999999E-2</v>
      </c>
      <c r="AD1566">
        <f t="shared" si="219"/>
        <v>0</v>
      </c>
      <c r="AE1566">
        <f t="shared" si="224"/>
        <v>1.0316669999999999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57419910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7"/>
        <v>0</v>
      </c>
      <c r="Y1567" s="2">
        <f t="shared" si="218"/>
        <v>0</v>
      </c>
      <c r="Z1567" s="2">
        <f>IF(Y1567&gt;$W$1,HLOOKUP(Y1567,B1567:$U$2835,ROW($B$2836)-ROW($A1567),FALSE),0)</f>
        <v>0</v>
      </c>
      <c r="AA1567" s="2">
        <f t="shared" si="216"/>
        <v>0</v>
      </c>
      <c r="AB1567" s="2">
        <f>VLOOKUP(A1567,segment3_SB_quantity!$A$2:$B$2834,2,FALSE)</f>
        <v>16</v>
      </c>
      <c r="AC1567" s="3">
        <f t="shared" si="223"/>
        <v>1.3599999999999999E-2</v>
      </c>
      <c r="AD1567">
        <f t="shared" si="219"/>
        <v>0</v>
      </c>
      <c r="AE1567">
        <f t="shared" si="224"/>
        <v>1.0316669999999999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57459952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6.4334098933216205E-2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7"/>
        <v>6.4334098933216205E-2</v>
      </c>
      <c r="Y1568" s="2">
        <f t="shared" si="218"/>
        <v>0</v>
      </c>
      <c r="Z1568" s="2">
        <f>IF(Y1568&gt;$W$1,HLOOKUP(Y1568,B1568:$U$2835,ROW($B$2836)-ROW($A1568),FALSE),0)</f>
        <v>0</v>
      </c>
      <c r="AA1568" s="2">
        <f t="shared" si="216"/>
        <v>0</v>
      </c>
      <c r="AB1568" s="2">
        <f>VLOOKUP(A1568,segment3_SB_quantity!$A$2:$B$2834,2,FALSE)</f>
        <v>24</v>
      </c>
      <c r="AC1568" s="3">
        <f t="shared" si="223"/>
        <v>1.3599999999999999E-2</v>
      </c>
      <c r="AD1568">
        <f t="shared" si="219"/>
        <v>0</v>
      </c>
      <c r="AE1568">
        <f t="shared" si="224"/>
        <v>1.0316669999999999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57520000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0.562082872130514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7"/>
        <v>0.562082872130514</v>
      </c>
      <c r="Y1569" s="2">
        <f t="shared" si="218"/>
        <v>0.562082872130514</v>
      </c>
      <c r="Z1569" s="2" t="str">
        <f>IF(Y1569&gt;$W$1,HLOOKUP(Y1569,B1569:$U$2835,ROW($B$2836)-ROW($A1569),FALSE),0)</f>
        <v>P_OL8</v>
      </c>
      <c r="AA1569" s="2">
        <f t="shared" si="216"/>
        <v>0.37499999999999994</v>
      </c>
      <c r="AB1569" s="2">
        <f>VLOOKUP(A1569,segment3_SB_quantity!$A$2:$B$2834,2,FALSE)</f>
        <v>36</v>
      </c>
      <c r="AC1569" s="3">
        <f t="shared" si="223"/>
        <v>1.3599999999999999E-2</v>
      </c>
      <c r="AD1569">
        <f t="shared" si="219"/>
        <v>0.48959999999999998</v>
      </c>
      <c r="AE1569">
        <f t="shared" si="224"/>
        <v>1.0316669999999999</v>
      </c>
      <c r="AF1569" s="2">
        <f t="shared" si="220"/>
        <v>0.50510416319999996</v>
      </c>
      <c r="AG1569" s="2">
        <f t="shared" si="221"/>
        <v>0.18941406119999993</v>
      </c>
      <c r="AH1569" s="1">
        <f t="shared" si="222"/>
        <v>2.6666666666666674</v>
      </c>
    </row>
    <row r="1570" spans="1:34" x14ac:dyDescent="0.55000000000000004">
      <c r="A1570">
        <v>57549928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7"/>
        <v>0</v>
      </c>
      <c r="Y1570" s="2">
        <f t="shared" si="218"/>
        <v>0</v>
      </c>
      <c r="Z1570" s="2">
        <f>IF(Y1570&gt;$W$1,HLOOKUP(Y1570,B1570:$U$2835,ROW($B$2836)-ROW($A1570),FALSE),0)</f>
        <v>0</v>
      </c>
      <c r="AA1570" s="2">
        <f t="shared" si="216"/>
        <v>0</v>
      </c>
      <c r="AB1570" s="2">
        <f>VLOOKUP(A1570,segment3_SB_quantity!$A$2:$B$2834,2,FALSE)</f>
        <v>1</v>
      </c>
      <c r="AC1570" s="3">
        <f t="shared" si="223"/>
        <v>1.3599999999999999E-2</v>
      </c>
      <c r="AD1570">
        <f t="shared" si="219"/>
        <v>0</v>
      </c>
      <c r="AE1570">
        <f t="shared" si="224"/>
        <v>1.0316669999999999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57619831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0.32859299384121599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7"/>
        <v>0.32859299384121599</v>
      </c>
      <c r="Y1571" s="2">
        <f t="shared" si="218"/>
        <v>0</v>
      </c>
      <c r="Z1571" s="2">
        <f>IF(Y1571&gt;$W$1,HLOOKUP(Y1571,B1571:$U$2835,ROW($B$2836)-ROW($A1571),FALSE),0)</f>
        <v>0</v>
      </c>
      <c r="AA1571" s="2">
        <f t="shared" si="216"/>
        <v>0</v>
      </c>
      <c r="AB1571" s="2">
        <f>VLOOKUP(A1571,segment3_SB_quantity!$A$2:$B$2834,2,FALSE)</f>
        <v>27</v>
      </c>
      <c r="AC1571" s="3">
        <f t="shared" si="223"/>
        <v>1.3599999999999999E-2</v>
      </c>
      <c r="AD1571">
        <f t="shared" si="219"/>
        <v>0</v>
      </c>
      <c r="AE1571">
        <f t="shared" si="224"/>
        <v>1.0316669999999999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57619972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2.8090914190955201E-3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7"/>
        <v>2.8090914190955201E-3</v>
      </c>
      <c r="Y1572" s="2">
        <f t="shared" si="218"/>
        <v>0</v>
      </c>
      <c r="Z1572" s="2">
        <f>IF(Y1572&gt;$W$1,HLOOKUP(Y1572,B1572:$U$2835,ROW($B$2836)-ROW($A1572),FALSE),0)</f>
        <v>0</v>
      </c>
      <c r="AA1572" s="2">
        <f t="shared" si="216"/>
        <v>0</v>
      </c>
      <c r="AB1572" s="2">
        <f>VLOOKUP(A1572,segment3_SB_quantity!$A$2:$B$2834,2,FALSE)</f>
        <v>18</v>
      </c>
      <c r="AC1572" s="3">
        <f t="shared" si="223"/>
        <v>1.3599999999999999E-2</v>
      </c>
      <c r="AD1572">
        <f t="shared" si="219"/>
        <v>0</v>
      </c>
      <c r="AE1572">
        <f t="shared" si="224"/>
        <v>1.0316669999999999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57659912</v>
      </c>
      <c r="B1573" s="2">
        <v>0</v>
      </c>
      <c r="C1573" s="2">
        <v>0.129889527969171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7"/>
        <v>0.129889527969171</v>
      </c>
      <c r="Y1573" s="2">
        <f t="shared" si="218"/>
        <v>0</v>
      </c>
      <c r="Z1573" s="2">
        <f>IF(Y1573&gt;$W$1,HLOOKUP(Y1573,B1573:$U$2835,ROW($B$2836)-ROW($A1573),FALSE),0)</f>
        <v>0</v>
      </c>
      <c r="AA1573" s="2">
        <f t="shared" si="216"/>
        <v>0</v>
      </c>
      <c r="AB1573" s="2">
        <f>VLOOKUP(A1573,segment3_SB_quantity!$A$2:$B$2834,2,FALSE)</f>
        <v>5</v>
      </c>
      <c r="AC1573" s="3">
        <f t="shared" si="223"/>
        <v>1.3599999999999999E-2</v>
      </c>
      <c r="AD1573">
        <f t="shared" si="219"/>
        <v>0</v>
      </c>
      <c r="AE1573">
        <f t="shared" si="224"/>
        <v>1.0316669999999999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57669579</v>
      </c>
      <c r="B1574" s="2">
        <v>0</v>
      </c>
      <c r="C1574" s="2">
        <v>0</v>
      </c>
      <c r="D1574" s="2">
        <v>0</v>
      </c>
      <c r="E1574" s="2">
        <v>2.5924649000084798E-4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7"/>
        <v>2.5924649000084798E-4</v>
      </c>
      <c r="Y1574" s="2">
        <f t="shared" si="218"/>
        <v>0</v>
      </c>
      <c r="Z1574" s="2">
        <f>IF(Y1574&gt;$W$1,HLOOKUP(Y1574,B1574:$U$2835,ROW($B$2836)-ROW($A1574),FALSE),0)</f>
        <v>0</v>
      </c>
      <c r="AA1574" s="2">
        <f t="shared" si="216"/>
        <v>0</v>
      </c>
      <c r="AB1574" s="2">
        <f>VLOOKUP(A1574,segment3_SB_quantity!$A$2:$B$2834,2,FALSE)</f>
        <v>46</v>
      </c>
      <c r="AC1574" s="3">
        <f t="shared" si="223"/>
        <v>1.3599999999999999E-2</v>
      </c>
      <c r="AD1574">
        <f t="shared" si="219"/>
        <v>0</v>
      </c>
      <c r="AE1574">
        <f t="shared" si="224"/>
        <v>1.0316669999999999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57719658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3.3165134832253002E-3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7"/>
        <v>3.3165134832253002E-3</v>
      </c>
      <c r="Y1575" s="2">
        <f t="shared" si="218"/>
        <v>0</v>
      </c>
      <c r="Z1575" s="2">
        <f>IF(Y1575&gt;$W$1,HLOOKUP(Y1575,B1575:$U$2835,ROW($B$2836)-ROW($A1575),FALSE),0)</f>
        <v>0</v>
      </c>
      <c r="AA1575" s="2">
        <f t="shared" si="216"/>
        <v>0</v>
      </c>
      <c r="AB1575" s="2">
        <f>VLOOKUP(A1575,segment3_SB_quantity!$A$2:$B$2834,2,FALSE)</f>
        <v>1</v>
      </c>
      <c r="AC1575" s="3">
        <f t="shared" si="223"/>
        <v>1.3599999999999999E-2</v>
      </c>
      <c r="AD1575">
        <f t="shared" si="219"/>
        <v>0</v>
      </c>
      <c r="AE1575">
        <f t="shared" si="224"/>
        <v>1.0316669999999999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57759832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1.39877443054453E-5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7"/>
        <v>1.39877443054453E-5</v>
      </c>
      <c r="Y1576" s="2">
        <f t="shared" si="218"/>
        <v>0</v>
      </c>
      <c r="Z1576" s="2">
        <f>IF(Y1576&gt;$W$1,HLOOKUP(Y1576,B1576:$U$2835,ROW($B$2836)-ROW($A1576),FALSE),0)</f>
        <v>0</v>
      </c>
      <c r="AA1576" s="2">
        <f t="shared" si="216"/>
        <v>0</v>
      </c>
      <c r="AB1576" s="2">
        <f>VLOOKUP(A1576,segment3_SB_quantity!$A$2:$B$2834,2,FALSE)</f>
        <v>48</v>
      </c>
      <c r="AC1576" s="3">
        <f t="shared" si="223"/>
        <v>1.3599999999999999E-2</v>
      </c>
      <c r="AD1576">
        <f t="shared" si="219"/>
        <v>0</v>
      </c>
      <c r="AE1576">
        <f t="shared" si="224"/>
        <v>1.0316669999999999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57799695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1.3297718075299799E-2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7"/>
        <v>1.3297718075299799E-2</v>
      </c>
      <c r="Y1577" s="2">
        <f t="shared" si="218"/>
        <v>0</v>
      </c>
      <c r="Z1577" s="2">
        <f>IF(Y1577&gt;$W$1,HLOOKUP(Y1577,B1577:$U$2835,ROW($B$2836)-ROW($A1577),FALSE),0)</f>
        <v>0</v>
      </c>
      <c r="AA1577" s="2">
        <f t="shared" si="216"/>
        <v>0</v>
      </c>
      <c r="AB1577" s="2">
        <f>VLOOKUP(A1577,segment3_SB_quantity!$A$2:$B$2834,2,FALSE)</f>
        <v>3</v>
      </c>
      <c r="AC1577" s="3">
        <f t="shared" si="223"/>
        <v>1.3599999999999999E-2</v>
      </c>
      <c r="AD1577">
        <f t="shared" si="219"/>
        <v>0</v>
      </c>
      <c r="AE1577">
        <f t="shared" si="224"/>
        <v>1.0316669999999999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57799942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7"/>
        <v>0</v>
      </c>
      <c r="Y1578" s="2">
        <f t="shared" si="218"/>
        <v>0</v>
      </c>
      <c r="Z1578" s="2">
        <f>IF(Y1578&gt;$W$1,HLOOKUP(Y1578,B1578:$U$2835,ROW($B$2836)-ROW($A1578),FALSE),0)</f>
        <v>0</v>
      </c>
      <c r="AA1578" s="2">
        <f t="shared" si="216"/>
        <v>0</v>
      </c>
      <c r="AB1578" s="2">
        <f>VLOOKUP(A1578,segment3_SB_quantity!$A$2:$B$2834,2,FALSE)</f>
        <v>5</v>
      </c>
      <c r="AC1578" s="3">
        <f t="shared" si="223"/>
        <v>1.3599999999999999E-2</v>
      </c>
      <c r="AD1578">
        <f t="shared" si="219"/>
        <v>0</v>
      </c>
      <c r="AE1578">
        <f t="shared" si="224"/>
        <v>1.0316669999999999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57889720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4.7863517695764899E-43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7"/>
        <v>4.7863517695764899E-43</v>
      </c>
      <c r="Y1579" s="2">
        <f t="shared" si="218"/>
        <v>0</v>
      </c>
      <c r="Z1579" s="2">
        <f>IF(Y1579&gt;$W$1,HLOOKUP(Y1579,B1579:$U$2835,ROW($B$2836)-ROW($A1579),FALSE),0)</f>
        <v>0</v>
      </c>
      <c r="AA1579" s="2">
        <f t="shared" si="216"/>
        <v>0</v>
      </c>
      <c r="AB1579" s="2">
        <f>VLOOKUP(A1579,segment3_SB_quantity!$A$2:$B$2834,2,FALSE)</f>
        <v>20</v>
      </c>
      <c r="AC1579" s="3">
        <f t="shared" si="223"/>
        <v>1.3599999999999999E-2</v>
      </c>
      <c r="AD1579">
        <f t="shared" si="219"/>
        <v>0</v>
      </c>
      <c r="AE1579">
        <f t="shared" si="224"/>
        <v>1.0316669999999999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57919957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0.22683228217724599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7"/>
        <v>0.22683228217724599</v>
      </c>
      <c r="Y1580" s="2">
        <f t="shared" si="218"/>
        <v>0</v>
      </c>
      <c r="Z1580" s="2">
        <f>IF(Y1580&gt;$W$1,HLOOKUP(Y1580,B1580:$U$2835,ROW($B$2836)-ROW($A1580),FALSE),0)</f>
        <v>0</v>
      </c>
      <c r="AA1580" s="2">
        <f t="shared" si="216"/>
        <v>0</v>
      </c>
      <c r="AB1580" s="2">
        <f>VLOOKUP(A1580,segment3_SB_quantity!$A$2:$B$2834,2,FALSE)</f>
        <v>14</v>
      </c>
      <c r="AC1580" s="3">
        <f t="shared" si="223"/>
        <v>1.3599999999999999E-2</v>
      </c>
      <c r="AD1580">
        <f t="shared" si="219"/>
        <v>0</v>
      </c>
      <c r="AE1580">
        <f t="shared" si="224"/>
        <v>1.0316669999999999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57979803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7.6223914680808899E-2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7"/>
        <v>7.6223914680808899E-2</v>
      </c>
      <c r="Y1581" s="2">
        <f t="shared" si="218"/>
        <v>0</v>
      </c>
      <c r="Z1581" s="2">
        <f>IF(Y1581&gt;$W$1,HLOOKUP(Y1581,B1581:$U$2835,ROW($B$2836)-ROW($A1581),FALSE),0)</f>
        <v>0</v>
      </c>
      <c r="AA1581" s="2">
        <f t="shared" si="216"/>
        <v>0</v>
      </c>
      <c r="AB1581" s="2">
        <f>VLOOKUP(A1581,segment3_SB_quantity!$A$2:$B$2834,2,FALSE)</f>
        <v>1</v>
      </c>
      <c r="AC1581" s="3">
        <f t="shared" si="223"/>
        <v>1.3599999999999999E-2</v>
      </c>
      <c r="AD1581">
        <f t="shared" si="219"/>
        <v>0</v>
      </c>
      <c r="AE1581">
        <f t="shared" si="224"/>
        <v>1.0316669999999999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58059985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1.5703977920400301E-4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7"/>
        <v>1.5703977920400301E-4</v>
      </c>
      <c r="Y1582" s="2">
        <f t="shared" si="218"/>
        <v>0</v>
      </c>
      <c r="Z1582" s="2">
        <f>IF(Y1582&gt;$W$1,HLOOKUP(Y1582,B1582:$U$2835,ROW($B$2836)-ROW($A1582),FALSE),0)</f>
        <v>0</v>
      </c>
      <c r="AA1582" s="2">
        <f t="shared" si="216"/>
        <v>0</v>
      </c>
      <c r="AB1582" s="2">
        <f>VLOOKUP(A1582,segment3_SB_quantity!$A$2:$B$2834,2,FALSE)</f>
        <v>3</v>
      </c>
      <c r="AC1582" s="3">
        <f t="shared" si="223"/>
        <v>1.3599999999999999E-2</v>
      </c>
      <c r="AD1582">
        <f t="shared" si="219"/>
        <v>0</v>
      </c>
      <c r="AE1582">
        <f t="shared" si="224"/>
        <v>1.0316669999999999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58199923</v>
      </c>
      <c r="B1583" s="2">
        <v>0</v>
      </c>
      <c r="C1583" s="2">
        <v>0</v>
      </c>
      <c r="D1583" s="2">
        <v>0</v>
      </c>
      <c r="E1583" s="2">
        <v>9.9738172517579698E-3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7"/>
        <v>9.9738172517579698E-3</v>
      </c>
      <c r="Y1583" s="2">
        <f t="shared" si="218"/>
        <v>0</v>
      </c>
      <c r="Z1583" s="2">
        <f>IF(Y1583&gt;$W$1,HLOOKUP(Y1583,B1583:$U$2835,ROW($B$2836)-ROW($A1583),FALSE),0)</f>
        <v>0</v>
      </c>
      <c r="AA1583" s="2">
        <f t="shared" si="216"/>
        <v>0</v>
      </c>
      <c r="AB1583" s="2">
        <f>VLOOKUP(A1583,segment3_SB_quantity!$A$2:$B$2834,2,FALSE)</f>
        <v>52</v>
      </c>
      <c r="AC1583" s="3">
        <f t="shared" si="223"/>
        <v>1.3599999999999999E-2</v>
      </c>
      <c r="AD1583">
        <f t="shared" si="219"/>
        <v>0</v>
      </c>
      <c r="AE1583">
        <f t="shared" si="224"/>
        <v>1.0316669999999999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58209836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1.8490947481767499E-10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7"/>
        <v>1.8490947481767499E-10</v>
      </c>
      <c r="Y1584" s="2">
        <f t="shared" si="218"/>
        <v>0</v>
      </c>
      <c r="Z1584" s="2">
        <f>IF(Y1584&gt;$W$1,HLOOKUP(Y1584,B1584:$U$2835,ROW($B$2836)-ROW($A1584),FALSE),0)</f>
        <v>0</v>
      </c>
      <c r="AA1584" s="2">
        <f t="shared" si="216"/>
        <v>0</v>
      </c>
      <c r="AB1584" s="2">
        <f>VLOOKUP(A1584,segment3_SB_quantity!$A$2:$B$2834,2,FALSE)</f>
        <v>6</v>
      </c>
      <c r="AC1584" s="3">
        <f t="shared" si="223"/>
        <v>1.3599999999999999E-2</v>
      </c>
      <c r="AD1584">
        <f t="shared" si="219"/>
        <v>0</v>
      </c>
      <c r="AE1584">
        <f t="shared" si="224"/>
        <v>1.0316669999999999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58269943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7"/>
        <v>0</v>
      </c>
      <c r="Y1585" s="2">
        <f t="shared" si="218"/>
        <v>0</v>
      </c>
      <c r="Z1585" s="2">
        <f>IF(Y1585&gt;$W$1,HLOOKUP(Y1585,B1585:$U$2835,ROW($B$2836)-ROW($A1585),FALSE),0)</f>
        <v>0</v>
      </c>
      <c r="AA1585" s="2">
        <f t="shared" si="216"/>
        <v>0</v>
      </c>
      <c r="AB1585" s="2">
        <f>VLOOKUP(A1585,segment3_SB_quantity!$A$2:$B$2834,2,FALSE)</f>
        <v>4</v>
      </c>
      <c r="AC1585" s="3">
        <f t="shared" si="223"/>
        <v>1.3599999999999999E-2</v>
      </c>
      <c r="AD1585">
        <f t="shared" si="219"/>
        <v>0</v>
      </c>
      <c r="AE1585">
        <f t="shared" si="224"/>
        <v>1.0316669999999999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58279550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1.2013596967983599E-10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7"/>
        <v>1.2013596967983599E-10</v>
      </c>
      <c r="Y1586" s="2">
        <f t="shared" si="218"/>
        <v>0</v>
      </c>
      <c r="Z1586" s="2">
        <f>IF(Y1586&gt;$W$1,HLOOKUP(Y1586,B1586:$U$2835,ROW($B$2836)-ROW($A1586),FALSE),0)</f>
        <v>0</v>
      </c>
      <c r="AA1586" s="2">
        <f t="shared" si="216"/>
        <v>0</v>
      </c>
      <c r="AB1586" s="2">
        <f>VLOOKUP(A1586,segment3_SB_quantity!$A$2:$B$2834,2,FALSE)</f>
        <v>2</v>
      </c>
      <c r="AC1586" s="3">
        <f t="shared" si="223"/>
        <v>1.3599999999999999E-2</v>
      </c>
      <c r="AD1586">
        <f t="shared" si="219"/>
        <v>0</v>
      </c>
      <c r="AE1586">
        <f t="shared" si="224"/>
        <v>1.0316669999999999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58309902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7"/>
        <v>0</v>
      </c>
      <c r="Y1587" s="2">
        <f t="shared" si="218"/>
        <v>0</v>
      </c>
      <c r="Z1587" s="2">
        <f>IF(Y1587&gt;$W$1,HLOOKUP(Y1587,B1587:$U$2835,ROW($B$2836)-ROW($A1587),FALSE),0)</f>
        <v>0</v>
      </c>
      <c r="AA1587" s="2">
        <f t="shared" si="216"/>
        <v>0</v>
      </c>
      <c r="AB1587" s="2">
        <f>VLOOKUP(A1587,segment3_SB_quantity!$A$2:$B$2834,2,FALSE)</f>
        <v>8</v>
      </c>
      <c r="AC1587" s="3">
        <f t="shared" si="223"/>
        <v>1.3599999999999999E-2</v>
      </c>
      <c r="AD1587">
        <f t="shared" si="219"/>
        <v>0</v>
      </c>
      <c r="AE1587">
        <f t="shared" si="224"/>
        <v>1.0316669999999999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58309983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1.3116203010223801E-2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7"/>
        <v>1.3116203010223801E-2</v>
      </c>
      <c r="Y1588" s="2">
        <f t="shared" si="218"/>
        <v>0</v>
      </c>
      <c r="Z1588" s="2">
        <f>IF(Y1588&gt;$W$1,HLOOKUP(Y1588,B1588:$U$2835,ROW($B$2836)-ROW($A1588),FALSE),0)</f>
        <v>0</v>
      </c>
      <c r="AA1588" s="2">
        <f t="shared" si="216"/>
        <v>0</v>
      </c>
      <c r="AB1588" s="2">
        <f>VLOOKUP(A1588,segment3_SB_quantity!$A$2:$B$2834,2,FALSE)</f>
        <v>66</v>
      </c>
      <c r="AC1588" s="3">
        <f t="shared" si="223"/>
        <v>1.3599999999999999E-2</v>
      </c>
      <c r="AD1588">
        <f t="shared" si="219"/>
        <v>0</v>
      </c>
      <c r="AE1588">
        <f t="shared" si="224"/>
        <v>1.0316669999999999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58329980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0.126836853520918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7"/>
        <v>0.126836853520918</v>
      </c>
      <c r="Y1589" s="2">
        <f t="shared" si="218"/>
        <v>0</v>
      </c>
      <c r="Z1589" s="2">
        <f>IF(Y1589&gt;$W$1,HLOOKUP(Y1589,B1589:$U$2835,ROW($B$2836)-ROW($A1589),FALSE),0)</f>
        <v>0</v>
      </c>
      <c r="AA1589" s="2">
        <f t="shared" si="216"/>
        <v>0</v>
      </c>
      <c r="AB1589" s="2">
        <f>VLOOKUP(A1589,segment3_SB_quantity!$A$2:$B$2834,2,FALSE)</f>
        <v>37</v>
      </c>
      <c r="AC1589" s="3">
        <f t="shared" si="223"/>
        <v>1.3599999999999999E-2</v>
      </c>
      <c r="AD1589">
        <f t="shared" si="219"/>
        <v>0</v>
      </c>
      <c r="AE1589">
        <f t="shared" si="224"/>
        <v>1.0316669999999999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58399832</v>
      </c>
      <c r="B1590" s="2">
        <v>0</v>
      </c>
      <c r="C1590" s="2">
        <v>0.15432718425816799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7"/>
        <v>0.15432718425816799</v>
      </c>
      <c r="Y1590" s="2">
        <f t="shared" si="218"/>
        <v>0</v>
      </c>
      <c r="Z1590" s="2">
        <f>IF(Y1590&gt;$W$1,HLOOKUP(Y1590,B1590:$U$2835,ROW($B$2836)-ROW($A1590),FALSE),0)</f>
        <v>0</v>
      </c>
      <c r="AA1590" s="2">
        <f t="shared" si="216"/>
        <v>0</v>
      </c>
      <c r="AB1590" s="2">
        <f>VLOOKUP(A1590,segment3_SB_quantity!$A$2:$B$2834,2,FALSE)</f>
        <v>36</v>
      </c>
      <c r="AC1590" s="3">
        <f t="shared" si="223"/>
        <v>1.3599999999999999E-2</v>
      </c>
      <c r="AD1590">
        <f t="shared" si="219"/>
        <v>0</v>
      </c>
      <c r="AE1590">
        <f t="shared" si="224"/>
        <v>1.0316669999999999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58449629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7"/>
        <v>0</v>
      </c>
      <c r="Y1591" s="2">
        <f t="shared" si="218"/>
        <v>0</v>
      </c>
      <c r="Z1591" s="2">
        <f>IF(Y1591&gt;$W$1,HLOOKUP(Y1591,B1591:$U$2835,ROW($B$2836)-ROW($A1591),FALSE),0)</f>
        <v>0</v>
      </c>
      <c r="AA1591" s="2">
        <f t="shared" si="216"/>
        <v>0</v>
      </c>
      <c r="AB1591" s="2">
        <f>VLOOKUP(A1591,segment3_SB_quantity!$A$2:$B$2834,2,FALSE)</f>
        <v>10</v>
      </c>
      <c r="AC1591" s="3">
        <f t="shared" si="223"/>
        <v>1.3599999999999999E-2</v>
      </c>
      <c r="AD1591">
        <f t="shared" si="219"/>
        <v>0</v>
      </c>
      <c r="AE1591">
        <f t="shared" si="224"/>
        <v>1.0316669999999999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58449681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2.08434302682209E-2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7"/>
        <v>2.08434302682209E-2</v>
      </c>
      <c r="Y1592" s="2">
        <f t="shared" si="218"/>
        <v>0</v>
      </c>
      <c r="Z1592" s="2">
        <f>IF(Y1592&gt;$W$1,HLOOKUP(Y1592,B1592:$U$2835,ROW($B$2836)-ROW($A1592),FALSE),0)</f>
        <v>0</v>
      </c>
      <c r="AA1592" s="2">
        <f t="shared" si="216"/>
        <v>0</v>
      </c>
      <c r="AB1592" s="2">
        <f>VLOOKUP(A1592,segment3_SB_quantity!$A$2:$B$2834,2,FALSE)</f>
        <v>37</v>
      </c>
      <c r="AC1592" s="3">
        <f t="shared" si="223"/>
        <v>1.3599999999999999E-2</v>
      </c>
      <c r="AD1592">
        <f t="shared" si="219"/>
        <v>0</v>
      </c>
      <c r="AE1592">
        <f t="shared" si="224"/>
        <v>1.0316669999999999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58559830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7.3915128047121997E-2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7"/>
        <v>7.3915128047121997E-2</v>
      </c>
      <c r="Y1593" s="2">
        <f t="shared" si="218"/>
        <v>0</v>
      </c>
      <c r="Z1593" s="2">
        <f>IF(Y1593&gt;$W$1,HLOOKUP(Y1593,B1593:$U$2835,ROW($B$2836)-ROW($A1593),FALSE),0)</f>
        <v>0</v>
      </c>
      <c r="AA1593" s="2">
        <f t="shared" si="216"/>
        <v>0</v>
      </c>
      <c r="AB1593" s="2">
        <f>VLOOKUP(A1593,segment3_SB_quantity!$A$2:$B$2834,2,FALSE)</f>
        <v>4</v>
      </c>
      <c r="AC1593" s="3">
        <f t="shared" si="223"/>
        <v>1.3599999999999999E-2</v>
      </c>
      <c r="AD1593">
        <f t="shared" si="219"/>
        <v>0</v>
      </c>
      <c r="AE1593">
        <f t="shared" si="224"/>
        <v>1.0316669999999999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58629981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1.8907161382637198E-2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7"/>
        <v>1.8907161382637198E-2</v>
      </c>
      <c r="Y1594" s="2">
        <f t="shared" si="218"/>
        <v>0</v>
      </c>
      <c r="Z1594" s="2">
        <f>IF(Y1594&gt;$W$1,HLOOKUP(Y1594,B1594:$U$2835,ROW($B$2836)-ROW($A1594),FALSE),0)</f>
        <v>0</v>
      </c>
      <c r="AA1594" s="2">
        <f t="shared" si="216"/>
        <v>0</v>
      </c>
      <c r="AB1594" s="2">
        <f>VLOOKUP(A1594,segment3_SB_quantity!$A$2:$B$2834,2,FALSE)</f>
        <v>33</v>
      </c>
      <c r="AC1594" s="3">
        <f t="shared" si="223"/>
        <v>1.3599999999999999E-2</v>
      </c>
      <c r="AD1594">
        <f t="shared" si="219"/>
        <v>0</v>
      </c>
      <c r="AE1594">
        <f t="shared" si="224"/>
        <v>1.0316669999999999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58639904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7"/>
        <v>0</v>
      </c>
      <c r="Y1595" s="2">
        <f t="shared" si="218"/>
        <v>0</v>
      </c>
      <c r="Z1595" s="2">
        <f>IF(Y1595&gt;$W$1,HLOOKUP(Y1595,B1595:$U$2835,ROW($B$2836)-ROW($A1595),FALSE),0)</f>
        <v>0</v>
      </c>
      <c r="AA1595" s="2">
        <f t="shared" si="216"/>
        <v>0</v>
      </c>
      <c r="AB1595" s="2">
        <f>VLOOKUP(A1595,segment3_SB_quantity!$A$2:$B$2834,2,FALSE)</f>
        <v>2</v>
      </c>
      <c r="AC1595" s="3">
        <f t="shared" si="223"/>
        <v>1.3599999999999999E-2</v>
      </c>
      <c r="AD1595">
        <f t="shared" si="219"/>
        <v>0</v>
      </c>
      <c r="AE1595">
        <f t="shared" si="224"/>
        <v>1.0316669999999999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58669836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7"/>
        <v>0</v>
      </c>
      <c r="Y1596" s="2">
        <f t="shared" si="218"/>
        <v>0</v>
      </c>
      <c r="Z1596" s="2">
        <f>IF(Y1596&gt;$W$1,HLOOKUP(Y1596,B1596:$U$2835,ROW($B$2836)-ROW($A1596),FALSE),0)</f>
        <v>0</v>
      </c>
      <c r="AA1596" s="2">
        <f t="shared" si="216"/>
        <v>0</v>
      </c>
      <c r="AB1596" s="2">
        <f>VLOOKUP(A1596,segment3_SB_quantity!$A$2:$B$2834,2,FALSE)</f>
        <v>6</v>
      </c>
      <c r="AC1596" s="3">
        <f t="shared" si="223"/>
        <v>1.3599999999999999E-2</v>
      </c>
      <c r="AD1596">
        <f t="shared" si="219"/>
        <v>0</v>
      </c>
      <c r="AE1596">
        <f t="shared" si="224"/>
        <v>1.0316669999999999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58769773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1.4615090805255001E-2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7"/>
        <v>1.4615090805255001E-2</v>
      </c>
      <c r="Y1597" s="2">
        <f t="shared" si="218"/>
        <v>0</v>
      </c>
      <c r="Z1597" s="2">
        <f>IF(Y1597&gt;$W$1,HLOOKUP(Y1597,B1597:$U$2835,ROW($B$2836)-ROW($A1597),FALSE),0)</f>
        <v>0</v>
      </c>
      <c r="AA1597" s="2">
        <f t="shared" si="216"/>
        <v>0</v>
      </c>
      <c r="AB1597" s="2">
        <f>VLOOKUP(A1597,segment3_SB_quantity!$A$2:$B$2834,2,FALSE)</f>
        <v>386</v>
      </c>
      <c r="AC1597" s="3">
        <f t="shared" si="223"/>
        <v>1.3599999999999999E-2</v>
      </c>
      <c r="AD1597">
        <f t="shared" si="219"/>
        <v>0</v>
      </c>
      <c r="AE1597">
        <f t="shared" si="224"/>
        <v>1.0316669999999999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58769988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3.7926510169326098E-2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7"/>
        <v>3.7926510169326098E-2</v>
      </c>
      <c r="Y1598" s="2">
        <f t="shared" si="218"/>
        <v>0</v>
      </c>
      <c r="Z1598" s="2">
        <f>IF(Y1598&gt;$W$1,HLOOKUP(Y1598,B1598:$U$2835,ROW($B$2836)-ROW($A1598),FALSE),0)</f>
        <v>0</v>
      </c>
      <c r="AA1598" s="2">
        <f t="shared" si="216"/>
        <v>0</v>
      </c>
      <c r="AB1598" s="2">
        <f>VLOOKUP(A1598,segment3_SB_quantity!$A$2:$B$2834,2,FALSE)</f>
        <v>8</v>
      </c>
      <c r="AC1598" s="3">
        <f t="shared" si="223"/>
        <v>1.3599999999999999E-2</v>
      </c>
      <c r="AD1598">
        <f t="shared" si="219"/>
        <v>0</v>
      </c>
      <c r="AE1598">
        <f t="shared" si="224"/>
        <v>1.0316669999999999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58809981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7"/>
        <v>0</v>
      </c>
      <c r="Y1599" s="2">
        <f t="shared" si="218"/>
        <v>0</v>
      </c>
      <c r="Z1599" s="2">
        <f>IF(Y1599&gt;$W$1,HLOOKUP(Y1599,B1599:$U$2835,ROW($B$2836)-ROW($A1599),FALSE),0)</f>
        <v>0</v>
      </c>
      <c r="AA1599" s="2">
        <f t="shared" si="216"/>
        <v>0</v>
      </c>
      <c r="AB1599" s="2">
        <f>VLOOKUP(A1599,segment3_SB_quantity!$A$2:$B$2834,2,FALSE)</f>
        <v>2</v>
      </c>
      <c r="AC1599" s="3">
        <f t="shared" si="223"/>
        <v>1.3599999999999999E-2</v>
      </c>
      <c r="AD1599">
        <f t="shared" si="219"/>
        <v>0</v>
      </c>
      <c r="AE1599">
        <f t="shared" si="224"/>
        <v>1.0316669999999999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58819655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9.47844344586189E-4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7"/>
        <v>9.47844344586189E-4</v>
      </c>
      <c r="Y1600" s="2">
        <f t="shared" si="218"/>
        <v>0</v>
      </c>
      <c r="Z1600" s="2">
        <f>IF(Y1600&gt;$W$1,HLOOKUP(Y1600,B1600:$U$2835,ROW($B$2836)-ROW($A1600),FALSE),0)</f>
        <v>0</v>
      </c>
      <c r="AA1600" s="2">
        <f t="shared" si="216"/>
        <v>0</v>
      </c>
      <c r="AB1600" s="2">
        <f>VLOOKUP(A1600,segment3_SB_quantity!$A$2:$B$2834,2,FALSE)</f>
        <v>59</v>
      </c>
      <c r="AC1600" s="3">
        <f t="shared" si="223"/>
        <v>1.3599999999999999E-2</v>
      </c>
      <c r="AD1600">
        <f t="shared" si="219"/>
        <v>0</v>
      </c>
      <c r="AE1600">
        <f t="shared" si="224"/>
        <v>1.0316669999999999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58839917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6.0730443026922997E-3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7"/>
        <v>6.0730443026922997E-3</v>
      </c>
      <c r="Y1601" s="2">
        <f t="shared" si="218"/>
        <v>0</v>
      </c>
      <c r="Z1601" s="2">
        <f>IF(Y1601&gt;$W$1,HLOOKUP(Y1601,B1601:$U$2835,ROW($B$2836)-ROW($A1601),FALSE),0)</f>
        <v>0</v>
      </c>
      <c r="AA1601" s="2">
        <f t="shared" si="216"/>
        <v>0</v>
      </c>
      <c r="AB1601" s="2">
        <f>VLOOKUP(A1601,segment3_SB_quantity!$A$2:$B$2834,2,FALSE)</f>
        <v>10</v>
      </c>
      <c r="AC1601" s="3">
        <f t="shared" si="223"/>
        <v>1.3599999999999999E-2</v>
      </c>
      <c r="AD1601">
        <f t="shared" si="219"/>
        <v>0</v>
      </c>
      <c r="AE1601">
        <f t="shared" si="224"/>
        <v>1.0316669999999999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58839996</v>
      </c>
      <c r="B1602" s="2">
        <v>0</v>
      </c>
      <c r="C1602" s="2">
        <v>0</v>
      </c>
      <c r="D1602" s="2">
        <v>0</v>
      </c>
      <c r="E1602" s="2">
        <v>1.31308488655722E-2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7"/>
        <v>1.31308488655722E-2</v>
      </c>
      <c r="Y1602" s="2">
        <f t="shared" si="218"/>
        <v>0</v>
      </c>
      <c r="Z1602" s="2">
        <f>IF(Y1602&gt;$W$1,HLOOKUP(Y1602,B1602:$U$2835,ROW($B$2836)-ROW($A1602),FALSE),0)</f>
        <v>0</v>
      </c>
      <c r="AA1602" s="2">
        <f t="shared" ref="AA1602:AA1608" si="225">IF(Z1602&gt;0,HLOOKUP(Z1602,$B$2835:$U$2836,2,FALSE),0)</f>
        <v>0</v>
      </c>
      <c r="AB1602" s="2">
        <f>VLOOKUP(A1602,segment3_SB_quantity!$A$2:$B$2834,2,FALSE)</f>
        <v>1</v>
      </c>
      <c r="AC1602" s="3">
        <f t="shared" si="223"/>
        <v>1.3599999999999999E-2</v>
      </c>
      <c r="AD1602">
        <f t="shared" si="219"/>
        <v>0</v>
      </c>
      <c r="AE1602">
        <f t="shared" si="224"/>
        <v>1.0316669999999999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58879816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7.5376378820559298E-3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08" si="226">MAX(B1603:U1603)</f>
        <v>7.5376378820559298E-3</v>
      </c>
      <c r="Y1603" s="2">
        <f t="shared" ref="Y1603:Y1608" si="227">IF(X1603&gt;$W$1,X1603,0)</f>
        <v>0</v>
      </c>
      <c r="Z1603" s="2">
        <f>IF(Y1603&gt;$W$1,HLOOKUP(Y1603,B1603:$U$2835,ROW($B$2836)-ROW($A1603),FALSE),0)</f>
        <v>0</v>
      </c>
      <c r="AA1603" s="2">
        <f t="shared" si="225"/>
        <v>0</v>
      </c>
      <c r="AB1603" s="2">
        <f>VLOOKUP(A1603,segment3_SB_quantity!$A$2:$B$2834,2,FALSE)</f>
        <v>4</v>
      </c>
      <c r="AC1603" s="3">
        <f t="shared" si="223"/>
        <v>1.3599999999999999E-2</v>
      </c>
      <c r="AD1603">
        <f t="shared" ref="AD1603:AD1608" si="228">IF(AA1603&gt;0,AB1603*AC1603,0)</f>
        <v>0</v>
      </c>
      <c r="AE1603">
        <f t="shared" si="224"/>
        <v>1.0316669999999999</v>
      </c>
      <c r="AF1603" s="2">
        <f t="shared" ref="AF1603:AF1608" si="229">AD1603*AE1603</f>
        <v>0</v>
      </c>
      <c r="AG1603" s="2">
        <f t="shared" ref="AG1603:AG1608" si="230">AA1603*AE1603*AD1603</f>
        <v>0</v>
      </c>
      <c r="AH1603" s="1">
        <f t="shared" ref="AH1603:AH1608" si="231">IF(AG1603&gt;0,AF1603/AG1603,0)</f>
        <v>0</v>
      </c>
    </row>
    <row r="1604" spans="1:34" x14ac:dyDescent="0.55000000000000004">
      <c r="A1604">
        <v>58929977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1.2249144443898899E-4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6"/>
        <v>1.2249144443898899E-4</v>
      </c>
      <c r="Y1604" s="2">
        <f t="shared" si="227"/>
        <v>0</v>
      </c>
      <c r="Z1604" s="2">
        <f>IF(Y1604&gt;$W$1,HLOOKUP(Y1604,B1604:$U$2835,ROW($B$2836)-ROW($A1604),FALSE),0)</f>
        <v>0</v>
      </c>
      <c r="AA1604" s="2">
        <f t="shared" si="225"/>
        <v>0</v>
      </c>
      <c r="AB1604" s="2">
        <f>VLOOKUP(A1604,segment3_SB_quantity!$A$2:$B$2834,2,FALSE)</f>
        <v>1</v>
      </c>
      <c r="AC1604" s="3">
        <f t="shared" ref="AC1604:AC1667" si="232">AC1603</f>
        <v>1.3599999999999999E-2</v>
      </c>
      <c r="AD1604">
        <f t="shared" si="228"/>
        <v>0</v>
      </c>
      <c r="AE1604">
        <f t="shared" ref="AE1604:AE1667" si="233">AE1603</f>
        <v>1.0316669999999999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58939977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6.2607302945851396E-4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6"/>
        <v>6.2607302945851396E-4</v>
      </c>
      <c r="Y1605" s="2">
        <f t="shared" si="227"/>
        <v>0</v>
      </c>
      <c r="Z1605" s="2">
        <f>IF(Y1605&gt;$W$1,HLOOKUP(Y1605,B1605:$U$2835,ROW($B$2836)-ROW($A1605),FALSE),0)</f>
        <v>0</v>
      </c>
      <c r="AA1605" s="2">
        <f t="shared" si="225"/>
        <v>0</v>
      </c>
      <c r="AB1605" s="2">
        <f>VLOOKUP(A1605,segment3_SB_quantity!$A$2:$B$2834,2,FALSE)</f>
        <v>41</v>
      </c>
      <c r="AC1605" s="3">
        <f t="shared" si="232"/>
        <v>1.3599999999999999E-2</v>
      </c>
      <c r="AD1605">
        <f t="shared" si="228"/>
        <v>0</v>
      </c>
      <c r="AE1605">
        <f t="shared" si="233"/>
        <v>1.0316669999999999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58949670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0.65597967406569602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6"/>
        <v>0.65597967406569602</v>
      </c>
      <c r="Y1606" s="2">
        <f t="shared" si="227"/>
        <v>0.65597967406569602</v>
      </c>
      <c r="Z1606" s="2" t="str">
        <f>IF(Y1606&gt;$W$1,HLOOKUP(Y1606,B1606:$U$2835,ROW($B$2836)-ROW($A1606),FALSE),0)</f>
        <v>P_OL10</v>
      </c>
      <c r="AA1606" s="2">
        <f t="shared" si="225"/>
        <v>0.47499999999999992</v>
      </c>
      <c r="AB1606" s="2">
        <f>VLOOKUP(A1606,segment3_SB_quantity!$A$2:$B$2834,2,FALSE)</f>
        <v>2</v>
      </c>
      <c r="AC1606" s="3">
        <f t="shared" si="232"/>
        <v>1.3599999999999999E-2</v>
      </c>
      <c r="AD1606">
        <f t="shared" si="228"/>
        <v>2.7199999999999998E-2</v>
      </c>
      <c r="AE1606">
        <f t="shared" si="233"/>
        <v>1.0316669999999999</v>
      </c>
      <c r="AF1606" s="2">
        <f t="shared" si="229"/>
        <v>2.8061342399999994E-2</v>
      </c>
      <c r="AG1606" s="2">
        <f t="shared" si="230"/>
        <v>1.3329137639999995E-2</v>
      </c>
      <c r="AH1606" s="1">
        <f t="shared" si="231"/>
        <v>2.1052631578947372</v>
      </c>
    </row>
    <row r="1607" spans="1:34" x14ac:dyDescent="0.55000000000000004">
      <c r="A1607">
        <v>58989946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3.26207766046478E-4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6"/>
        <v>3.26207766046478E-4</v>
      </c>
      <c r="Y1607" s="2">
        <f t="shared" si="227"/>
        <v>0</v>
      </c>
      <c r="Z1607" s="2">
        <f>IF(Y1607&gt;$W$1,HLOOKUP(Y1607,B1607:$U$2835,ROW($B$2836)-ROW($A1607),FALSE),0)</f>
        <v>0</v>
      </c>
      <c r="AA1607" s="2">
        <f t="shared" si="225"/>
        <v>0</v>
      </c>
      <c r="AB1607" s="2">
        <f>VLOOKUP(A1607,segment3_SB_quantity!$A$2:$B$2834,2,FALSE)</f>
        <v>188</v>
      </c>
      <c r="AC1607" s="3">
        <f t="shared" si="232"/>
        <v>1.3599999999999999E-2</v>
      </c>
      <c r="AD1607">
        <f t="shared" si="228"/>
        <v>0</v>
      </c>
      <c r="AE1607">
        <f t="shared" si="233"/>
        <v>1.0316669999999999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>
        <v>59029557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0.112927768737208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6"/>
        <v>0.112927768737208</v>
      </c>
      <c r="Y1608" s="2">
        <f t="shared" si="227"/>
        <v>0</v>
      </c>
      <c r="Z1608" s="2">
        <f>IF(Y1608&gt;$W$1,HLOOKUP(Y1608,B1608:$U$2835,ROW($B$2836)-ROW($A1608),FALSE),0)</f>
        <v>0</v>
      </c>
      <c r="AA1608" s="2">
        <f t="shared" si="225"/>
        <v>0</v>
      </c>
      <c r="AB1608" s="2">
        <f>VLOOKUP(A1608,segment3_SB_quantity!$A$2:$B$2834,2,FALSE)</f>
        <v>94</v>
      </c>
      <c r="AC1608" s="3">
        <f t="shared" si="232"/>
        <v>1.3599999999999999E-2</v>
      </c>
      <c r="AD1608">
        <f t="shared" si="228"/>
        <v>0</v>
      </c>
      <c r="AE1608">
        <f t="shared" si="233"/>
        <v>1.0316669999999999</v>
      </c>
      <c r="AF1608" s="2">
        <f t="shared" si="229"/>
        <v>0</v>
      </c>
      <c r="AG1608" s="2">
        <f t="shared" si="230"/>
        <v>0</v>
      </c>
      <c r="AH1608" s="1">
        <f t="shared" si="231"/>
        <v>0</v>
      </c>
    </row>
    <row r="1609" spans="1:34" x14ac:dyDescent="0.55000000000000004">
      <c r="A1609">
        <v>59059682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2.99520672866605E-2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X1609" s="2">
        <f t="shared" ref="X1609:X1672" si="234">MAX(B1609:U1609)</f>
        <v>2.99520672866605E-2</v>
      </c>
      <c r="Y1609" s="2">
        <f t="shared" ref="Y1609:Y1672" si="235">IF(X1609&gt;$W$1,X1609,0)</f>
        <v>0</v>
      </c>
      <c r="Z1609" s="2">
        <f>IF(Y1609&gt;$W$1,HLOOKUP(Y1609,B1609:$U$2835,ROW($B$2836)-ROW($A1609),FALSE),0)</f>
        <v>0</v>
      </c>
      <c r="AA1609" s="2">
        <f t="shared" ref="AA1609:AA1672" si="236">IF(Z1609&gt;0,HLOOKUP(Z1609,$B$2835:$U$2836,2,FALSE),0)</f>
        <v>0</v>
      </c>
      <c r="AB1609" s="2">
        <f>VLOOKUP(A1609,segment3_SB_quantity!$A$2:$B$2834,2,FALSE)</f>
        <v>43</v>
      </c>
      <c r="AC1609" s="3">
        <f t="shared" si="232"/>
        <v>1.3599999999999999E-2</v>
      </c>
      <c r="AD1609">
        <f t="shared" ref="AD1609:AD1672" si="237">IF(AA1609&gt;0,AB1609*AC1609,0)</f>
        <v>0</v>
      </c>
      <c r="AE1609">
        <f t="shared" si="233"/>
        <v>1.0316669999999999</v>
      </c>
      <c r="AF1609" s="2">
        <f t="shared" ref="AF1609:AF1672" si="238">AD1609*AE1609</f>
        <v>0</v>
      </c>
      <c r="AG1609" s="2">
        <f t="shared" ref="AG1609:AG1672" si="239">AA1609*AE1609*AD1609</f>
        <v>0</v>
      </c>
      <c r="AH1609" s="1">
        <f t="shared" ref="AH1609:AH1672" si="240">IF(AG1609&gt;0,AF1609/AG1609,0)</f>
        <v>0</v>
      </c>
    </row>
    <row r="1610" spans="1:34" x14ac:dyDescent="0.55000000000000004">
      <c r="A1610">
        <v>59089608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9.2586076337442504E-35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X1610" s="2">
        <f t="shared" si="234"/>
        <v>9.2586076337442504E-35</v>
      </c>
      <c r="Y1610" s="2">
        <f t="shared" si="235"/>
        <v>0</v>
      </c>
      <c r="Z1610" s="2">
        <f>IF(Y1610&gt;$W$1,HLOOKUP(Y1610,B1610:$U$2835,ROW($B$2836)-ROW($A1610),FALSE),0)</f>
        <v>0</v>
      </c>
      <c r="AA1610" s="2">
        <f t="shared" si="236"/>
        <v>0</v>
      </c>
      <c r="AB1610" s="2">
        <f>VLOOKUP(A1610,segment3_SB_quantity!$A$2:$B$2834,2,FALSE)</f>
        <v>6</v>
      </c>
      <c r="AC1610" s="3">
        <f t="shared" si="232"/>
        <v>1.3599999999999999E-2</v>
      </c>
      <c r="AD1610">
        <f t="shared" si="237"/>
        <v>0</v>
      </c>
      <c r="AE1610">
        <f t="shared" si="233"/>
        <v>1.0316669999999999</v>
      </c>
      <c r="AF1610" s="2">
        <f t="shared" si="238"/>
        <v>0</v>
      </c>
      <c r="AG1610" s="2">
        <f t="shared" si="239"/>
        <v>0</v>
      </c>
      <c r="AH1610" s="1">
        <f t="shared" si="240"/>
        <v>0</v>
      </c>
    </row>
    <row r="1611" spans="1:34" x14ac:dyDescent="0.55000000000000004">
      <c r="A1611">
        <v>59099710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1.5617513984121699E-3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X1611" s="2">
        <f t="shared" si="234"/>
        <v>1.5617513984121699E-3</v>
      </c>
      <c r="Y1611" s="2">
        <f t="shared" si="235"/>
        <v>0</v>
      </c>
      <c r="Z1611" s="2">
        <f>IF(Y1611&gt;$W$1,HLOOKUP(Y1611,B1611:$U$2835,ROW($B$2836)-ROW($A1611),FALSE),0)</f>
        <v>0</v>
      </c>
      <c r="AA1611" s="2">
        <f t="shared" si="236"/>
        <v>0</v>
      </c>
      <c r="AB1611" s="2">
        <f>VLOOKUP(A1611,segment3_SB_quantity!$A$2:$B$2834,2,FALSE)</f>
        <v>59</v>
      </c>
      <c r="AC1611" s="3">
        <f t="shared" si="232"/>
        <v>1.3599999999999999E-2</v>
      </c>
      <c r="AD1611">
        <f t="shared" si="237"/>
        <v>0</v>
      </c>
      <c r="AE1611">
        <f t="shared" si="233"/>
        <v>1.0316669999999999</v>
      </c>
      <c r="AF1611" s="2">
        <f t="shared" si="238"/>
        <v>0</v>
      </c>
      <c r="AG1611" s="2">
        <f t="shared" si="239"/>
        <v>0</v>
      </c>
      <c r="AH1611" s="1">
        <f t="shared" si="240"/>
        <v>0</v>
      </c>
    </row>
    <row r="1612" spans="1:34" x14ac:dyDescent="0.55000000000000004">
      <c r="A1612">
        <v>59179893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3.7293949517567399E-3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X1612" s="2">
        <f t="shared" si="234"/>
        <v>3.7293949517567399E-3</v>
      </c>
      <c r="Y1612" s="2">
        <f t="shared" si="235"/>
        <v>0</v>
      </c>
      <c r="Z1612" s="2">
        <f>IF(Y1612&gt;$W$1,HLOOKUP(Y1612,B1612:$U$2835,ROW($B$2836)-ROW($A1612),FALSE),0)</f>
        <v>0</v>
      </c>
      <c r="AA1612" s="2">
        <f t="shared" si="236"/>
        <v>0</v>
      </c>
      <c r="AB1612" s="2">
        <f>VLOOKUP(A1612,segment3_SB_quantity!$A$2:$B$2834,2,FALSE)</f>
        <v>43</v>
      </c>
      <c r="AC1612" s="3">
        <f t="shared" si="232"/>
        <v>1.3599999999999999E-2</v>
      </c>
      <c r="AD1612">
        <f t="shared" si="237"/>
        <v>0</v>
      </c>
      <c r="AE1612">
        <f t="shared" si="233"/>
        <v>1.0316669999999999</v>
      </c>
      <c r="AF1612" s="2">
        <f t="shared" si="238"/>
        <v>0</v>
      </c>
      <c r="AG1612" s="2">
        <f t="shared" si="239"/>
        <v>0</v>
      </c>
      <c r="AH1612" s="1">
        <f t="shared" si="240"/>
        <v>0</v>
      </c>
    </row>
    <row r="1613" spans="1:34" x14ac:dyDescent="0.55000000000000004">
      <c r="A1613">
        <v>59219810</v>
      </c>
      <c r="B1613" s="2">
        <v>0</v>
      </c>
      <c r="C1613" s="2">
        <v>0.29273831732289401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X1613" s="2">
        <f t="shared" si="234"/>
        <v>0.29273831732289401</v>
      </c>
      <c r="Y1613" s="2">
        <f t="shared" si="235"/>
        <v>0</v>
      </c>
      <c r="Z1613" s="2">
        <f>IF(Y1613&gt;$W$1,HLOOKUP(Y1613,B1613:$U$2835,ROW($B$2836)-ROW($A1613),FALSE),0)</f>
        <v>0</v>
      </c>
      <c r="AA1613" s="2">
        <f t="shared" si="236"/>
        <v>0</v>
      </c>
      <c r="AB1613" s="2">
        <f>VLOOKUP(A1613,segment3_SB_quantity!$A$2:$B$2834,2,FALSE)</f>
        <v>62</v>
      </c>
      <c r="AC1613" s="3">
        <f t="shared" si="232"/>
        <v>1.3599999999999999E-2</v>
      </c>
      <c r="AD1613">
        <f t="shared" si="237"/>
        <v>0</v>
      </c>
      <c r="AE1613">
        <f t="shared" si="233"/>
        <v>1.0316669999999999</v>
      </c>
      <c r="AF1613" s="2">
        <f t="shared" si="238"/>
        <v>0</v>
      </c>
      <c r="AG1613" s="2">
        <f t="shared" si="239"/>
        <v>0</v>
      </c>
      <c r="AH1613" s="1">
        <f t="shared" si="240"/>
        <v>0</v>
      </c>
    </row>
    <row r="1614" spans="1:34" x14ac:dyDescent="0.55000000000000004">
      <c r="A1614">
        <v>59279735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1.41476254070049E-3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X1614" s="2">
        <f t="shared" si="234"/>
        <v>1.41476254070049E-3</v>
      </c>
      <c r="Y1614" s="2">
        <f t="shared" si="235"/>
        <v>0</v>
      </c>
      <c r="Z1614" s="2">
        <f>IF(Y1614&gt;$W$1,HLOOKUP(Y1614,B1614:$U$2835,ROW($B$2836)-ROW($A1614),FALSE),0)</f>
        <v>0</v>
      </c>
      <c r="AA1614" s="2">
        <f t="shared" si="236"/>
        <v>0</v>
      </c>
      <c r="AB1614" s="2">
        <f>VLOOKUP(A1614,segment3_SB_quantity!$A$2:$B$2834,2,FALSE)</f>
        <v>64</v>
      </c>
      <c r="AC1614" s="3">
        <f t="shared" si="232"/>
        <v>1.3599999999999999E-2</v>
      </c>
      <c r="AD1614">
        <f t="shared" si="237"/>
        <v>0</v>
      </c>
      <c r="AE1614">
        <f t="shared" si="233"/>
        <v>1.0316669999999999</v>
      </c>
      <c r="AF1614" s="2">
        <f t="shared" si="238"/>
        <v>0</v>
      </c>
      <c r="AG1614" s="2">
        <f t="shared" si="239"/>
        <v>0</v>
      </c>
      <c r="AH1614" s="1">
        <f t="shared" si="240"/>
        <v>0</v>
      </c>
    </row>
    <row r="1615" spans="1:34" x14ac:dyDescent="0.55000000000000004">
      <c r="A1615">
        <v>59319938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X1615" s="2">
        <f t="shared" si="234"/>
        <v>0</v>
      </c>
      <c r="Y1615" s="2">
        <f t="shared" si="235"/>
        <v>0</v>
      </c>
      <c r="Z1615" s="2">
        <f>IF(Y1615&gt;$W$1,HLOOKUP(Y1615,B1615:$U$2835,ROW($B$2836)-ROW($A1615),FALSE),0)</f>
        <v>0</v>
      </c>
      <c r="AA1615" s="2">
        <f t="shared" si="236"/>
        <v>0</v>
      </c>
      <c r="AB1615" s="2">
        <f>VLOOKUP(A1615,segment3_SB_quantity!$A$2:$B$2834,2,FALSE)</f>
        <v>23</v>
      </c>
      <c r="AC1615" s="3">
        <f t="shared" si="232"/>
        <v>1.3599999999999999E-2</v>
      </c>
      <c r="AD1615">
        <f t="shared" si="237"/>
        <v>0</v>
      </c>
      <c r="AE1615">
        <f t="shared" si="233"/>
        <v>1.0316669999999999</v>
      </c>
      <c r="AF1615" s="2">
        <f t="shared" si="238"/>
        <v>0</v>
      </c>
      <c r="AG1615" s="2">
        <f t="shared" si="239"/>
        <v>0</v>
      </c>
      <c r="AH1615" s="1">
        <f t="shared" si="240"/>
        <v>0</v>
      </c>
    </row>
    <row r="1616" spans="1:34" x14ac:dyDescent="0.55000000000000004">
      <c r="A1616">
        <v>59329765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1.67649240831509E-2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X1616" s="2">
        <f t="shared" si="234"/>
        <v>1.67649240831509E-2</v>
      </c>
      <c r="Y1616" s="2">
        <f t="shared" si="235"/>
        <v>0</v>
      </c>
      <c r="Z1616" s="2">
        <f>IF(Y1616&gt;$W$1,HLOOKUP(Y1616,B1616:$U$2835,ROW($B$2836)-ROW($A1616),FALSE),0)</f>
        <v>0</v>
      </c>
      <c r="AA1616" s="2">
        <f t="shared" si="236"/>
        <v>0</v>
      </c>
      <c r="AB1616" s="2">
        <f>VLOOKUP(A1616,segment3_SB_quantity!$A$2:$B$2834,2,FALSE)</f>
        <v>2</v>
      </c>
      <c r="AC1616" s="3">
        <f t="shared" si="232"/>
        <v>1.3599999999999999E-2</v>
      </c>
      <c r="AD1616">
        <f t="shared" si="237"/>
        <v>0</v>
      </c>
      <c r="AE1616">
        <f t="shared" si="233"/>
        <v>1.0316669999999999</v>
      </c>
      <c r="AF1616" s="2">
        <f t="shared" si="238"/>
        <v>0</v>
      </c>
      <c r="AG1616" s="2">
        <f t="shared" si="239"/>
        <v>0</v>
      </c>
      <c r="AH1616" s="1">
        <f t="shared" si="240"/>
        <v>0</v>
      </c>
    </row>
    <row r="1617" spans="1:34" x14ac:dyDescent="0.55000000000000004">
      <c r="A1617">
        <v>59359786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2.02560774547054E-273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X1617" s="2">
        <f t="shared" si="234"/>
        <v>2.02560774547054E-273</v>
      </c>
      <c r="Y1617" s="2">
        <f t="shared" si="235"/>
        <v>0</v>
      </c>
      <c r="Z1617" s="2">
        <f>IF(Y1617&gt;$W$1,HLOOKUP(Y1617,B1617:$U$2835,ROW($B$2836)-ROW($A1617),FALSE),0)</f>
        <v>0</v>
      </c>
      <c r="AA1617" s="2">
        <f t="shared" si="236"/>
        <v>0</v>
      </c>
      <c r="AB1617" s="2">
        <f>VLOOKUP(A1617,segment3_SB_quantity!$A$2:$B$2834,2,FALSE)</f>
        <v>22</v>
      </c>
      <c r="AC1617" s="3">
        <f t="shared" si="232"/>
        <v>1.3599999999999999E-2</v>
      </c>
      <c r="AD1617">
        <f t="shared" si="237"/>
        <v>0</v>
      </c>
      <c r="AE1617">
        <f t="shared" si="233"/>
        <v>1.0316669999999999</v>
      </c>
      <c r="AF1617" s="2">
        <f t="shared" si="238"/>
        <v>0</v>
      </c>
      <c r="AG1617" s="2">
        <f t="shared" si="239"/>
        <v>0</v>
      </c>
      <c r="AH1617" s="1">
        <f t="shared" si="240"/>
        <v>0</v>
      </c>
    </row>
    <row r="1618" spans="1:34" x14ac:dyDescent="0.55000000000000004">
      <c r="A1618">
        <v>59499720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7.3058171016831196E-4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X1618" s="2">
        <f t="shared" si="234"/>
        <v>7.3058171016831196E-4</v>
      </c>
      <c r="Y1618" s="2">
        <f t="shared" si="235"/>
        <v>0</v>
      </c>
      <c r="Z1618" s="2">
        <f>IF(Y1618&gt;$W$1,HLOOKUP(Y1618,B1618:$U$2835,ROW($B$2836)-ROW($A1618),FALSE),0)</f>
        <v>0</v>
      </c>
      <c r="AA1618" s="2">
        <f t="shared" si="236"/>
        <v>0</v>
      </c>
      <c r="AB1618" s="2">
        <f>VLOOKUP(A1618,segment3_SB_quantity!$A$2:$B$2834,2,FALSE)</f>
        <v>134</v>
      </c>
      <c r="AC1618" s="3">
        <f t="shared" si="232"/>
        <v>1.3599999999999999E-2</v>
      </c>
      <c r="AD1618">
        <f t="shared" si="237"/>
        <v>0</v>
      </c>
      <c r="AE1618">
        <f t="shared" si="233"/>
        <v>1.0316669999999999</v>
      </c>
      <c r="AF1618" s="2">
        <f t="shared" si="238"/>
        <v>0</v>
      </c>
      <c r="AG1618" s="2">
        <f t="shared" si="239"/>
        <v>0</v>
      </c>
      <c r="AH1618" s="1">
        <f t="shared" si="240"/>
        <v>0</v>
      </c>
    </row>
    <row r="1619" spans="1:34" x14ac:dyDescent="0.55000000000000004">
      <c r="A1619">
        <v>59499924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2.11662317521055E-6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X1619" s="2">
        <f t="shared" si="234"/>
        <v>2.11662317521055E-6</v>
      </c>
      <c r="Y1619" s="2">
        <f t="shared" si="235"/>
        <v>0</v>
      </c>
      <c r="Z1619" s="2">
        <f>IF(Y1619&gt;$W$1,HLOOKUP(Y1619,B1619:$U$2835,ROW($B$2836)-ROW($A1619),FALSE),0)</f>
        <v>0</v>
      </c>
      <c r="AA1619" s="2">
        <f t="shared" si="236"/>
        <v>0</v>
      </c>
      <c r="AB1619" s="2">
        <f>VLOOKUP(A1619,segment3_SB_quantity!$A$2:$B$2834,2,FALSE)</f>
        <v>24</v>
      </c>
      <c r="AC1619" s="3">
        <f t="shared" si="232"/>
        <v>1.3599999999999999E-2</v>
      </c>
      <c r="AD1619">
        <f t="shared" si="237"/>
        <v>0</v>
      </c>
      <c r="AE1619">
        <f t="shared" si="233"/>
        <v>1.0316669999999999</v>
      </c>
      <c r="AF1619" s="2">
        <f t="shared" si="238"/>
        <v>0</v>
      </c>
      <c r="AG1619" s="2">
        <f t="shared" si="239"/>
        <v>0</v>
      </c>
      <c r="AH1619" s="1">
        <f t="shared" si="240"/>
        <v>0</v>
      </c>
    </row>
    <row r="1620" spans="1:34" x14ac:dyDescent="0.55000000000000004">
      <c r="A1620">
        <v>59519607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2.0807962802332E-11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X1620" s="2">
        <f t="shared" si="234"/>
        <v>2.0807962802332E-11</v>
      </c>
      <c r="Y1620" s="2">
        <f t="shared" si="235"/>
        <v>0</v>
      </c>
      <c r="Z1620" s="2">
        <f>IF(Y1620&gt;$W$1,HLOOKUP(Y1620,B1620:$U$2835,ROW($B$2836)-ROW($A1620),FALSE),0)</f>
        <v>0</v>
      </c>
      <c r="AA1620" s="2">
        <f t="shared" si="236"/>
        <v>0</v>
      </c>
      <c r="AB1620" s="2">
        <f>VLOOKUP(A1620,segment3_SB_quantity!$A$2:$B$2834,2,FALSE)</f>
        <v>38</v>
      </c>
      <c r="AC1620" s="3">
        <f t="shared" si="232"/>
        <v>1.3599999999999999E-2</v>
      </c>
      <c r="AD1620">
        <f t="shared" si="237"/>
        <v>0</v>
      </c>
      <c r="AE1620">
        <f t="shared" si="233"/>
        <v>1.0316669999999999</v>
      </c>
      <c r="AF1620" s="2">
        <f t="shared" si="238"/>
        <v>0</v>
      </c>
      <c r="AG1620" s="2">
        <f t="shared" si="239"/>
        <v>0</v>
      </c>
      <c r="AH1620" s="1">
        <f t="shared" si="240"/>
        <v>0</v>
      </c>
    </row>
    <row r="1621" spans="1:34" x14ac:dyDescent="0.55000000000000004">
      <c r="A1621">
        <v>59589990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X1621" s="2">
        <f t="shared" si="234"/>
        <v>0</v>
      </c>
      <c r="Y1621" s="2">
        <f t="shared" si="235"/>
        <v>0</v>
      </c>
      <c r="Z1621" s="2">
        <f>IF(Y1621&gt;$W$1,HLOOKUP(Y1621,B1621:$U$2835,ROW($B$2836)-ROW($A1621),FALSE),0)</f>
        <v>0</v>
      </c>
      <c r="AA1621" s="2">
        <f t="shared" si="236"/>
        <v>0</v>
      </c>
      <c r="AB1621" s="2">
        <f>VLOOKUP(A1621,segment3_SB_quantity!$A$2:$B$2834,2,FALSE)</f>
        <v>2</v>
      </c>
      <c r="AC1621" s="3">
        <f t="shared" si="232"/>
        <v>1.3599999999999999E-2</v>
      </c>
      <c r="AD1621">
        <f t="shared" si="237"/>
        <v>0</v>
      </c>
      <c r="AE1621">
        <f t="shared" si="233"/>
        <v>1.0316669999999999</v>
      </c>
      <c r="AF1621" s="2">
        <f t="shared" si="238"/>
        <v>0</v>
      </c>
      <c r="AG1621" s="2">
        <f t="shared" si="239"/>
        <v>0</v>
      </c>
      <c r="AH1621" s="1">
        <f t="shared" si="240"/>
        <v>0</v>
      </c>
    </row>
    <row r="1622" spans="1:34" x14ac:dyDescent="0.55000000000000004">
      <c r="A1622">
        <v>59599598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2.0254567396421801E-3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X1622" s="2">
        <f t="shared" si="234"/>
        <v>2.0254567396421801E-3</v>
      </c>
      <c r="Y1622" s="2">
        <f t="shared" si="235"/>
        <v>0</v>
      </c>
      <c r="Z1622" s="2">
        <f>IF(Y1622&gt;$W$1,HLOOKUP(Y1622,B1622:$U$2835,ROW($B$2836)-ROW($A1622),FALSE),0)</f>
        <v>0</v>
      </c>
      <c r="AA1622" s="2">
        <f t="shared" si="236"/>
        <v>0</v>
      </c>
      <c r="AB1622" s="2">
        <f>VLOOKUP(A1622,segment3_SB_quantity!$A$2:$B$2834,2,FALSE)</f>
        <v>153</v>
      </c>
      <c r="AC1622" s="3">
        <f t="shared" si="232"/>
        <v>1.3599999999999999E-2</v>
      </c>
      <c r="AD1622">
        <f t="shared" si="237"/>
        <v>0</v>
      </c>
      <c r="AE1622">
        <f t="shared" si="233"/>
        <v>1.0316669999999999</v>
      </c>
      <c r="AF1622" s="2">
        <f t="shared" si="238"/>
        <v>0</v>
      </c>
      <c r="AG1622" s="2">
        <f t="shared" si="239"/>
        <v>0</v>
      </c>
      <c r="AH1622" s="1">
        <f t="shared" si="240"/>
        <v>0</v>
      </c>
    </row>
    <row r="1623" spans="1:34" x14ac:dyDescent="0.55000000000000004">
      <c r="A1623">
        <v>59639676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1.33654971743361E-2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X1623" s="2">
        <f t="shared" si="234"/>
        <v>1.33654971743361E-2</v>
      </c>
      <c r="Y1623" s="2">
        <f t="shared" si="235"/>
        <v>0</v>
      </c>
      <c r="Z1623" s="2">
        <f>IF(Y1623&gt;$W$1,HLOOKUP(Y1623,B1623:$U$2835,ROW($B$2836)-ROW($A1623),FALSE),0)</f>
        <v>0</v>
      </c>
      <c r="AA1623" s="2">
        <f t="shared" si="236"/>
        <v>0</v>
      </c>
      <c r="AB1623" s="2">
        <f>VLOOKUP(A1623,segment3_SB_quantity!$A$2:$B$2834,2,FALSE)</f>
        <v>26</v>
      </c>
      <c r="AC1623" s="3">
        <f t="shared" si="232"/>
        <v>1.3599999999999999E-2</v>
      </c>
      <c r="AD1623">
        <f t="shared" si="237"/>
        <v>0</v>
      </c>
      <c r="AE1623">
        <f t="shared" si="233"/>
        <v>1.0316669999999999</v>
      </c>
      <c r="AF1623" s="2">
        <f t="shared" si="238"/>
        <v>0</v>
      </c>
      <c r="AG1623" s="2">
        <f t="shared" si="239"/>
        <v>0</v>
      </c>
      <c r="AH1623" s="1">
        <f t="shared" si="240"/>
        <v>0</v>
      </c>
    </row>
    <row r="1624" spans="1:34" x14ac:dyDescent="0.55000000000000004">
      <c r="A1624">
        <v>59669797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4.2517432575641E-37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X1624" s="2">
        <f t="shared" si="234"/>
        <v>4.2517432575641E-37</v>
      </c>
      <c r="Y1624" s="2">
        <f t="shared" si="235"/>
        <v>0</v>
      </c>
      <c r="Z1624" s="2">
        <f>IF(Y1624&gt;$W$1,HLOOKUP(Y1624,B1624:$U$2835,ROW($B$2836)-ROW($A1624),FALSE),0)</f>
        <v>0</v>
      </c>
      <c r="AA1624" s="2">
        <f t="shared" si="236"/>
        <v>0</v>
      </c>
      <c r="AB1624" s="2">
        <f>VLOOKUP(A1624,segment3_SB_quantity!$A$2:$B$2834,2,FALSE)</f>
        <v>36</v>
      </c>
      <c r="AC1624" s="3">
        <f t="shared" si="232"/>
        <v>1.3599999999999999E-2</v>
      </c>
      <c r="AD1624">
        <f t="shared" si="237"/>
        <v>0</v>
      </c>
      <c r="AE1624">
        <f t="shared" si="233"/>
        <v>1.0316669999999999</v>
      </c>
      <c r="AF1624" s="2">
        <f t="shared" si="238"/>
        <v>0</v>
      </c>
      <c r="AG1624" s="2">
        <f t="shared" si="239"/>
        <v>0</v>
      </c>
      <c r="AH1624" s="1">
        <f t="shared" si="240"/>
        <v>0</v>
      </c>
    </row>
    <row r="1625" spans="1:34" x14ac:dyDescent="0.55000000000000004">
      <c r="A1625">
        <v>59669958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0.14714924626141501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X1625" s="2">
        <f t="shared" si="234"/>
        <v>0.14714924626141501</v>
      </c>
      <c r="Y1625" s="2">
        <f t="shared" si="235"/>
        <v>0</v>
      </c>
      <c r="Z1625" s="2">
        <f>IF(Y1625&gt;$W$1,HLOOKUP(Y1625,B1625:$U$2835,ROW($B$2836)-ROW($A1625),FALSE),0)</f>
        <v>0</v>
      </c>
      <c r="AA1625" s="2">
        <f t="shared" si="236"/>
        <v>0</v>
      </c>
      <c r="AB1625" s="2">
        <f>VLOOKUP(A1625,segment3_SB_quantity!$A$2:$B$2834,2,FALSE)</f>
        <v>2</v>
      </c>
      <c r="AC1625" s="3">
        <f t="shared" si="232"/>
        <v>1.3599999999999999E-2</v>
      </c>
      <c r="AD1625">
        <f t="shared" si="237"/>
        <v>0</v>
      </c>
      <c r="AE1625">
        <f t="shared" si="233"/>
        <v>1.0316669999999999</v>
      </c>
      <c r="AF1625" s="2">
        <f t="shared" si="238"/>
        <v>0</v>
      </c>
      <c r="AG1625" s="2">
        <f t="shared" si="239"/>
        <v>0</v>
      </c>
      <c r="AH1625" s="1">
        <f t="shared" si="240"/>
        <v>0</v>
      </c>
    </row>
    <row r="1626" spans="1:34" x14ac:dyDescent="0.55000000000000004">
      <c r="A1626">
        <v>59679578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6.7264150099848903E-5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X1626" s="2">
        <f t="shared" si="234"/>
        <v>6.7264150099848903E-5</v>
      </c>
      <c r="Y1626" s="2">
        <f t="shared" si="235"/>
        <v>0</v>
      </c>
      <c r="Z1626" s="2">
        <f>IF(Y1626&gt;$W$1,HLOOKUP(Y1626,B1626:$U$2835,ROW($B$2836)-ROW($A1626),FALSE),0)</f>
        <v>0</v>
      </c>
      <c r="AA1626" s="2">
        <f t="shared" si="236"/>
        <v>0</v>
      </c>
      <c r="AB1626" s="2">
        <f>VLOOKUP(A1626,segment3_SB_quantity!$A$2:$B$2834,2,FALSE)</f>
        <v>8</v>
      </c>
      <c r="AC1626" s="3">
        <f t="shared" si="232"/>
        <v>1.3599999999999999E-2</v>
      </c>
      <c r="AD1626">
        <f t="shared" si="237"/>
        <v>0</v>
      </c>
      <c r="AE1626">
        <f t="shared" si="233"/>
        <v>1.0316669999999999</v>
      </c>
      <c r="AF1626" s="2">
        <f t="shared" si="238"/>
        <v>0</v>
      </c>
      <c r="AG1626" s="2">
        <f t="shared" si="239"/>
        <v>0</v>
      </c>
      <c r="AH1626" s="1">
        <f t="shared" si="240"/>
        <v>0</v>
      </c>
    </row>
    <row r="1627" spans="1:34" x14ac:dyDescent="0.55000000000000004">
      <c r="A1627">
        <v>59689862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3.6541070962034398E-2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X1627" s="2">
        <f t="shared" si="234"/>
        <v>3.6541070962034398E-2</v>
      </c>
      <c r="Y1627" s="2">
        <f t="shared" si="235"/>
        <v>0</v>
      </c>
      <c r="Z1627" s="2">
        <f>IF(Y1627&gt;$W$1,HLOOKUP(Y1627,B1627:$U$2835,ROW($B$2836)-ROW($A1627),FALSE),0)</f>
        <v>0</v>
      </c>
      <c r="AA1627" s="2">
        <f t="shared" si="236"/>
        <v>0</v>
      </c>
      <c r="AB1627" s="2">
        <f>VLOOKUP(A1627,segment3_SB_quantity!$A$2:$B$2834,2,FALSE)</f>
        <v>39</v>
      </c>
      <c r="AC1627" s="3">
        <f t="shared" si="232"/>
        <v>1.3599999999999999E-2</v>
      </c>
      <c r="AD1627">
        <f t="shared" si="237"/>
        <v>0</v>
      </c>
      <c r="AE1627">
        <f t="shared" si="233"/>
        <v>1.0316669999999999</v>
      </c>
      <c r="AF1627" s="2">
        <f t="shared" si="238"/>
        <v>0</v>
      </c>
      <c r="AG1627" s="2">
        <f t="shared" si="239"/>
        <v>0</v>
      </c>
      <c r="AH1627" s="1">
        <f t="shared" si="240"/>
        <v>0</v>
      </c>
    </row>
    <row r="1628" spans="1:34" x14ac:dyDescent="0.55000000000000004">
      <c r="A1628">
        <v>59709900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1.8139124240028E-2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X1628" s="2">
        <f t="shared" si="234"/>
        <v>1.8139124240028E-2</v>
      </c>
      <c r="Y1628" s="2">
        <f t="shared" si="235"/>
        <v>0</v>
      </c>
      <c r="Z1628" s="2">
        <f>IF(Y1628&gt;$W$1,HLOOKUP(Y1628,B1628:$U$2835,ROW($B$2836)-ROW($A1628),FALSE),0)</f>
        <v>0</v>
      </c>
      <c r="AA1628" s="2">
        <f t="shared" si="236"/>
        <v>0</v>
      </c>
      <c r="AB1628" s="2">
        <f>VLOOKUP(A1628,segment3_SB_quantity!$A$2:$B$2834,2,FALSE)</f>
        <v>4</v>
      </c>
      <c r="AC1628" s="3">
        <f t="shared" si="232"/>
        <v>1.3599999999999999E-2</v>
      </c>
      <c r="AD1628">
        <f t="shared" si="237"/>
        <v>0</v>
      </c>
      <c r="AE1628">
        <f t="shared" si="233"/>
        <v>1.0316669999999999</v>
      </c>
      <c r="AF1628" s="2">
        <f t="shared" si="238"/>
        <v>0</v>
      </c>
      <c r="AG1628" s="2">
        <f t="shared" si="239"/>
        <v>0</v>
      </c>
      <c r="AH1628" s="1">
        <f t="shared" si="240"/>
        <v>0</v>
      </c>
    </row>
    <row r="1629" spans="1:34" x14ac:dyDescent="0.55000000000000004">
      <c r="A1629">
        <v>59719854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1.47952488303377E-2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X1629" s="2">
        <f t="shared" si="234"/>
        <v>1.47952488303377E-2</v>
      </c>
      <c r="Y1629" s="2">
        <f t="shared" si="235"/>
        <v>0</v>
      </c>
      <c r="Z1629" s="2">
        <f>IF(Y1629&gt;$W$1,HLOOKUP(Y1629,B1629:$U$2835,ROW($B$2836)-ROW($A1629),FALSE),0)</f>
        <v>0</v>
      </c>
      <c r="AA1629" s="2">
        <f t="shared" si="236"/>
        <v>0</v>
      </c>
      <c r="AB1629" s="2">
        <f>VLOOKUP(A1629,segment3_SB_quantity!$A$2:$B$2834,2,FALSE)</f>
        <v>115</v>
      </c>
      <c r="AC1629" s="3">
        <f t="shared" si="232"/>
        <v>1.3599999999999999E-2</v>
      </c>
      <c r="AD1629">
        <f t="shared" si="237"/>
        <v>0</v>
      </c>
      <c r="AE1629">
        <f t="shared" si="233"/>
        <v>1.0316669999999999</v>
      </c>
      <c r="AF1629" s="2">
        <f t="shared" si="238"/>
        <v>0</v>
      </c>
      <c r="AG1629" s="2">
        <f t="shared" si="239"/>
        <v>0</v>
      </c>
      <c r="AH1629" s="1">
        <f t="shared" si="240"/>
        <v>0</v>
      </c>
    </row>
    <row r="1630" spans="1:34" x14ac:dyDescent="0.55000000000000004">
      <c r="A1630">
        <v>59739753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1.4377488864444701E-2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X1630" s="2">
        <f t="shared" si="234"/>
        <v>1.4377488864444701E-2</v>
      </c>
      <c r="Y1630" s="2">
        <f t="shared" si="235"/>
        <v>0</v>
      </c>
      <c r="Z1630" s="2">
        <f>IF(Y1630&gt;$W$1,HLOOKUP(Y1630,B1630:$U$2835,ROW($B$2836)-ROW($A1630),FALSE),0)</f>
        <v>0</v>
      </c>
      <c r="AA1630" s="2">
        <f t="shared" si="236"/>
        <v>0</v>
      </c>
      <c r="AB1630" s="2">
        <f>VLOOKUP(A1630,segment3_SB_quantity!$A$2:$B$2834,2,FALSE)</f>
        <v>1</v>
      </c>
      <c r="AC1630" s="3">
        <f t="shared" si="232"/>
        <v>1.3599999999999999E-2</v>
      </c>
      <c r="AD1630">
        <f t="shared" si="237"/>
        <v>0</v>
      </c>
      <c r="AE1630">
        <f t="shared" si="233"/>
        <v>1.0316669999999999</v>
      </c>
      <c r="AF1630" s="2">
        <f t="shared" si="238"/>
        <v>0</v>
      </c>
      <c r="AG1630" s="2">
        <f t="shared" si="239"/>
        <v>0</v>
      </c>
      <c r="AH1630" s="1">
        <f t="shared" si="240"/>
        <v>0</v>
      </c>
    </row>
    <row r="1631" spans="1:34" x14ac:dyDescent="0.55000000000000004">
      <c r="A1631">
        <v>59759975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4.0439692861079402E-22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X1631" s="2">
        <f t="shared" si="234"/>
        <v>4.0439692861079402E-22</v>
      </c>
      <c r="Y1631" s="2">
        <f t="shared" si="235"/>
        <v>0</v>
      </c>
      <c r="Z1631" s="2">
        <f>IF(Y1631&gt;$W$1,HLOOKUP(Y1631,B1631:$U$2835,ROW($B$2836)-ROW($A1631),FALSE),0)</f>
        <v>0</v>
      </c>
      <c r="AA1631" s="2">
        <f t="shared" si="236"/>
        <v>0</v>
      </c>
      <c r="AB1631" s="2">
        <f>VLOOKUP(A1631,segment3_SB_quantity!$A$2:$B$2834,2,FALSE)</f>
        <v>85</v>
      </c>
      <c r="AC1631" s="3">
        <f t="shared" si="232"/>
        <v>1.3599999999999999E-2</v>
      </c>
      <c r="AD1631">
        <f t="shared" si="237"/>
        <v>0</v>
      </c>
      <c r="AE1631">
        <f t="shared" si="233"/>
        <v>1.0316669999999999</v>
      </c>
      <c r="AF1631" s="2">
        <f t="shared" si="238"/>
        <v>0</v>
      </c>
      <c r="AG1631" s="2">
        <f t="shared" si="239"/>
        <v>0</v>
      </c>
      <c r="AH1631" s="1">
        <f t="shared" si="240"/>
        <v>0</v>
      </c>
    </row>
    <row r="1632" spans="1:34" x14ac:dyDescent="0.55000000000000004">
      <c r="A1632">
        <v>59769826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8.8583166752375792E-3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X1632" s="2">
        <f t="shared" si="234"/>
        <v>8.8583166752375792E-3</v>
      </c>
      <c r="Y1632" s="2">
        <f t="shared" si="235"/>
        <v>0</v>
      </c>
      <c r="Z1632" s="2">
        <f>IF(Y1632&gt;$W$1,HLOOKUP(Y1632,B1632:$U$2835,ROW($B$2836)-ROW($A1632),FALSE),0)</f>
        <v>0</v>
      </c>
      <c r="AA1632" s="2">
        <f t="shared" si="236"/>
        <v>0</v>
      </c>
      <c r="AB1632" s="2">
        <f>VLOOKUP(A1632,segment3_SB_quantity!$A$2:$B$2834,2,FALSE)</f>
        <v>16</v>
      </c>
      <c r="AC1632" s="3">
        <f t="shared" si="232"/>
        <v>1.3599999999999999E-2</v>
      </c>
      <c r="AD1632">
        <f t="shared" si="237"/>
        <v>0</v>
      </c>
      <c r="AE1632">
        <f t="shared" si="233"/>
        <v>1.0316669999999999</v>
      </c>
      <c r="AF1632" s="2">
        <f t="shared" si="238"/>
        <v>0</v>
      </c>
      <c r="AG1632" s="2">
        <f t="shared" si="239"/>
        <v>0</v>
      </c>
      <c r="AH1632" s="1">
        <f t="shared" si="240"/>
        <v>0</v>
      </c>
    </row>
    <row r="1633" spans="1:34" x14ac:dyDescent="0.55000000000000004">
      <c r="A1633">
        <v>59819830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3.3081177876116301E-4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X1633" s="2">
        <f t="shared" si="234"/>
        <v>3.3081177876116301E-4</v>
      </c>
      <c r="Y1633" s="2">
        <f t="shared" si="235"/>
        <v>0</v>
      </c>
      <c r="Z1633" s="2">
        <f>IF(Y1633&gt;$W$1,HLOOKUP(Y1633,B1633:$U$2835,ROW($B$2836)-ROW($A1633),FALSE),0)</f>
        <v>0</v>
      </c>
      <c r="AA1633" s="2">
        <f t="shared" si="236"/>
        <v>0</v>
      </c>
      <c r="AB1633" s="2">
        <f>VLOOKUP(A1633,segment3_SB_quantity!$A$2:$B$2834,2,FALSE)</f>
        <v>15</v>
      </c>
      <c r="AC1633" s="3">
        <f t="shared" si="232"/>
        <v>1.3599999999999999E-2</v>
      </c>
      <c r="AD1633">
        <f t="shared" si="237"/>
        <v>0</v>
      </c>
      <c r="AE1633">
        <f t="shared" si="233"/>
        <v>1.0316669999999999</v>
      </c>
      <c r="AF1633" s="2">
        <f t="shared" si="238"/>
        <v>0</v>
      </c>
      <c r="AG1633" s="2">
        <f t="shared" si="239"/>
        <v>0</v>
      </c>
      <c r="AH1633" s="1">
        <f t="shared" si="240"/>
        <v>0</v>
      </c>
    </row>
    <row r="1634" spans="1:34" x14ac:dyDescent="0.55000000000000004">
      <c r="A1634">
        <v>59869993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2.7770816708008301E-3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X1634" s="2">
        <f t="shared" si="234"/>
        <v>2.7770816708008301E-3</v>
      </c>
      <c r="Y1634" s="2">
        <f t="shared" si="235"/>
        <v>0</v>
      </c>
      <c r="Z1634" s="2">
        <f>IF(Y1634&gt;$W$1,HLOOKUP(Y1634,B1634:$U$2835,ROW($B$2836)-ROW($A1634),FALSE),0)</f>
        <v>0</v>
      </c>
      <c r="AA1634" s="2">
        <f t="shared" si="236"/>
        <v>0</v>
      </c>
      <c r="AB1634" s="2">
        <f>VLOOKUP(A1634,segment3_SB_quantity!$A$2:$B$2834,2,FALSE)</f>
        <v>3</v>
      </c>
      <c r="AC1634" s="3">
        <f t="shared" si="232"/>
        <v>1.3599999999999999E-2</v>
      </c>
      <c r="AD1634">
        <f t="shared" si="237"/>
        <v>0</v>
      </c>
      <c r="AE1634">
        <f t="shared" si="233"/>
        <v>1.0316669999999999</v>
      </c>
      <c r="AF1634" s="2">
        <f t="shared" si="238"/>
        <v>0</v>
      </c>
      <c r="AG1634" s="2">
        <f t="shared" si="239"/>
        <v>0</v>
      </c>
      <c r="AH1634" s="1">
        <f t="shared" si="240"/>
        <v>0</v>
      </c>
    </row>
    <row r="1635" spans="1:34" x14ac:dyDescent="0.55000000000000004">
      <c r="A1635">
        <v>59879888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2.4641996900265101E-3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X1635" s="2">
        <f t="shared" si="234"/>
        <v>2.4641996900265101E-3</v>
      </c>
      <c r="Y1635" s="2">
        <f t="shared" si="235"/>
        <v>0</v>
      </c>
      <c r="Z1635" s="2">
        <f>IF(Y1635&gt;$W$1,HLOOKUP(Y1635,B1635:$U$2835,ROW($B$2836)-ROW($A1635),FALSE),0)</f>
        <v>0</v>
      </c>
      <c r="AA1635" s="2">
        <f t="shared" si="236"/>
        <v>0</v>
      </c>
      <c r="AB1635" s="2">
        <f>VLOOKUP(A1635,segment3_SB_quantity!$A$2:$B$2834,2,FALSE)</f>
        <v>43</v>
      </c>
      <c r="AC1635" s="3">
        <f t="shared" si="232"/>
        <v>1.3599999999999999E-2</v>
      </c>
      <c r="AD1635">
        <f t="shared" si="237"/>
        <v>0</v>
      </c>
      <c r="AE1635">
        <f t="shared" si="233"/>
        <v>1.0316669999999999</v>
      </c>
      <c r="AF1635" s="2">
        <f t="shared" si="238"/>
        <v>0</v>
      </c>
      <c r="AG1635" s="2">
        <f t="shared" si="239"/>
        <v>0</v>
      </c>
      <c r="AH1635" s="1">
        <f t="shared" si="240"/>
        <v>0</v>
      </c>
    </row>
    <row r="1636" spans="1:34" x14ac:dyDescent="0.55000000000000004">
      <c r="A1636">
        <v>59899904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1.35093019344451E-5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X1636" s="2">
        <f t="shared" si="234"/>
        <v>1.35093019344451E-5</v>
      </c>
      <c r="Y1636" s="2">
        <f t="shared" si="235"/>
        <v>0</v>
      </c>
      <c r="Z1636" s="2">
        <f>IF(Y1636&gt;$W$1,HLOOKUP(Y1636,B1636:$U$2835,ROW($B$2836)-ROW($A1636),FALSE),0)</f>
        <v>0</v>
      </c>
      <c r="AA1636" s="2">
        <f t="shared" si="236"/>
        <v>0</v>
      </c>
      <c r="AB1636" s="2">
        <f>VLOOKUP(A1636,segment3_SB_quantity!$A$2:$B$2834,2,FALSE)</f>
        <v>24</v>
      </c>
      <c r="AC1636" s="3">
        <f t="shared" si="232"/>
        <v>1.3599999999999999E-2</v>
      </c>
      <c r="AD1636">
        <f t="shared" si="237"/>
        <v>0</v>
      </c>
      <c r="AE1636">
        <f t="shared" si="233"/>
        <v>1.0316669999999999</v>
      </c>
      <c r="AF1636" s="2">
        <f t="shared" si="238"/>
        <v>0</v>
      </c>
      <c r="AG1636" s="2">
        <f t="shared" si="239"/>
        <v>0</v>
      </c>
      <c r="AH1636" s="1">
        <f t="shared" si="240"/>
        <v>0</v>
      </c>
    </row>
    <row r="1637" spans="1:34" x14ac:dyDescent="0.55000000000000004">
      <c r="A1637">
        <v>59909609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X1637" s="2">
        <f t="shared" si="234"/>
        <v>0</v>
      </c>
      <c r="Y1637" s="2">
        <f t="shared" si="235"/>
        <v>0</v>
      </c>
      <c r="Z1637" s="2">
        <f>IF(Y1637&gt;$W$1,HLOOKUP(Y1637,B1637:$U$2835,ROW($B$2836)-ROW($A1637),FALSE),0)</f>
        <v>0</v>
      </c>
      <c r="AA1637" s="2">
        <f t="shared" si="236"/>
        <v>0</v>
      </c>
      <c r="AB1637" s="2">
        <f>VLOOKUP(A1637,segment3_SB_quantity!$A$2:$B$2834,2,FALSE)</f>
        <v>2</v>
      </c>
      <c r="AC1637" s="3">
        <f t="shared" si="232"/>
        <v>1.3599999999999999E-2</v>
      </c>
      <c r="AD1637">
        <f t="shared" si="237"/>
        <v>0</v>
      </c>
      <c r="AE1637">
        <f t="shared" si="233"/>
        <v>1.0316669999999999</v>
      </c>
      <c r="AF1637" s="2">
        <f t="shared" si="238"/>
        <v>0</v>
      </c>
      <c r="AG1637" s="2">
        <f t="shared" si="239"/>
        <v>0</v>
      </c>
      <c r="AH1637" s="1">
        <f t="shared" si="240"/>
        <v>0</v>
      </c>
    </row>
    <row r="1638" spans="1:34" x14ac:dyDescent="0.55000000000000004">
      <c r="A1638">
        <v>59909971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3.5883894237482401E-2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X1638" s="2">
        <f t="shared" si="234"/>
        <v>3.5883894237482401E-2</v>
      </c>
      <c r="Y1638" s="2">
        <f t="shared" si="235"/>
        <v>0</v>
      </c>
      <c r="Z1638" s="2">
        <f>IF(Y1638&gt;$W$1,HLOOKUP(Y1638,B1638:$U$2835,ROW($B$2836)-ROW($A1638),FALSE),0)</f>
        <v>0</v>
      </c>
      <c r="AA1638" s="2">
        <f t="shared" si="236"/>
        <v>0</v>
      </c>
      <c r="AB1638" s="2">
        <f>VLOOKUP(A1638,segment3_SB_quantity!$A$2:$B$2834,2,FALSE)</f>
        <v>72</v>
      </c>
      <c r="AC1638" s="3">
        <f t="shared" si="232"/>
        <v>1.3599999999999999E-2</v>
      </c>
      <c r="AD1638">
        <f t="shared" si="237"/>
        <v>0</v>
      </c>
      <c r="AE1638">
        <f t="shared" si="233"/>
        <v>1.0316669999999999</v>
      </c>
      <c r="AF1638" s="2">
        <f t="shared" si="238"/>
        <v>0</v>
      </c>
      <c r="AG1638" s="2">
        <f t="shared" si="239"/>
        <v>0</v>
      </c>
      <c r="AH1638" s="1">
        <f t="shared" si="240"/>
        <v>0</v>
      </c>
    </row>
    <row r="1639" spans="1:34" x14ac:dyDescent="0.55000000000000004">
      <c r="A1639">
        <v>60009847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4.5263254635104602E-18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X1639" s="2">
        <f t="shared" si="234"/>
        <v>4.5263254635104602E-18</v>
      </c>
      <c r="Y1639" s="2">
        <f t="shared" si="235"/>
        <v>0</v>
      </c>
      <c r="Z1639" s="2">
        <f>IF(Y1639&gt;$W$1,HLOOKUP(Y1639,B1639:$U$2835,ROW($B$2836)-ROW($A1639),FALSE),0)</f>
        <v>0</v>
      </c>
      <c r="AA1639" s="2">
        <f t="shared" si="236"/>
        <v>0</v>
      </c>
      <c r="AB1639" s="2">
        <f>VLOOKUP(A1639,segment3_SB_quantity!$A$2:$B$2834,2,FALSE)</f>
        <v>164</v>
      </c>
      <c r="AC1639" s="3">
        <f t="shared" si="232"/>
        <v>1.3599999999999999E-2</v>
      </c>
      <c r="AD1639">
        <f t="shared" si="237"/>
        <v>0</v>
      </c>
      <c r="AE1639">
        <f t="shared" si="233"/>
        <v>1.0316669999999999</v>
      </c>
      <c r="AF1639" s="2">
        <f t="shared" si="238"/>
        <v>0</v>
      </c>
      <c r="AG1639" s="2">
        <f t="shared" si="239"/>
        <v>0</v>
      </c>
      <c r="AH1639" s="1">
        <f t="shared" si="240"/>
        <v>0</v>
      </c>
    </row>
    <row r="1640" spans="1:34" x14ac:dyDescent="0.55000000000000004">
      <c r="A1640">
        <v>60019815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1.7483952300442601E-11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X1640" s="2">
        <f t="shared" si="234"/>
        <v>1.7483952300442601E-11</v>
      </c>
      <c r="Y1640" s="2">
        <f t="shared" si="235"/>
        <v>0</v>
      </c>
      <c r="Z1640" s="2">
        <f>IF(Y1640&gt;$W$1,HLOOKUP(Y1640,B1640:$U$2835,ROW($B$2836)-ROW($A1640),FALSE),0)</f>
        <v>0</v>
      </c>
      <c r="AA1640" s="2">
        <f t="shared" si="236"/>
        <v>0</v>
      </c>
      <c r="AB1640" s="2">
        <f>VLOOKUP(A1640,segment3_SB_quantity!$A$2:$B$2834,2,FALSE)</f>
        <v>117</v>
      </c>
      <c r="AC1640" s="3">
        <f t="shared" si="232"/>
        <v>1.3599999999999999E-2</v>
      </c>
      <c r="AD1640">
        <f t="shared" si="237"/>
        <v>0</v>
      </c>
      <c r="AE1640">
        <f t="shared" si="233"/>
        <v>1.0316669999999999</v>
      </c>
      <c r="AF1640" s="2">
        <f t="shared" si="238"/>
        <v>0</v>
      </c>
      <c r="AG1640" s="2">
        <f t="shared" si="239"/>
        <v>0</v>
      </c>
      <c r="AH1640" s="1">
        <f t="shared" si="240"/>
        <v>0</v>
      </c>
    </row>
    <row r="1641" spans="1:34" x14ac:dyDescent="0.55000000000000004">
      <c r="A1641">
        <v>60029755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1.5512377312533E-2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X1641" s="2">
        <f t="shared" si="234"/>
        <v>1.5512377312533E-2</v>
      </c>
      <c r="Y1641" s="2">
        <f t="shared" si="235"/>
        <v>0</v>
      </c>
      <c r="Z1641" s="2">
        <f>IF(Y1641&gt;$W$1,HLOOKUP(Y1641,B1641:$U$2835,ROW($B$2836)-ROW($A1641),FALSE),0)</f>
        <v>0</v>
      </c>
      <c r="AA1641" s="2">
        <f t="shared" si="236"/>
        <v>0</v>
      </c>
      <c r="AB1641" s="2">
        <f>VLOOKUP(A1641,segment3_SB_quantity!$A$2:$B$2834,2,FALSE)</f>
        <v>349</v>
      </c>
      <c r="AC1641" s="3">
        <f t="shared" si="232"/>
        <v>1.3599999999999999E-2</v>
      </c>
      <c r="AD1641">
        <f t="shared" si="237"/>
        <v>0</v>
      </c>
      <c r="AE1641">
        <f t="shared" si="233"/>
        <v>1.0316669999999999</v>
      </c>
      <c r="AF1641" s="2">
        <f t="shared" si="238"/>
        <v>0</v>
      </c>
      <c r="AG1641" s="2">
        <f t="shared" si="239"/>
        <v>0</v>
      </c>
      <c r="AH1641" s="1">
        <f t="shared" si="240"/>
        <v>0</v>
      </c>
    </row>
    <row r="1642" spans="1:34" x14ac:dyDescent="0.55000000000000004">
      <c r="A1642">
        <v>60039707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4.6906435508071204E-25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X1642" s="2">
        <f t="shared" si="234"/>
        <v>4.6906435508071204E-25</v>
      </c>
      <c r="Y1642" s="2">
        <f t="shared" si="235"/>
        <v>0</v>
      </c>
      <c r="Z1642" s="2">
        <f>IF(Y1642&gt;$W$1,HLOOKUP(Y1642,B1642:$U$2835,ROW($B$2836)-ROW($A1642),FALSE),0)</f>
        <v>0</v>
      </c>
      <c r="AA1642" s="2">
        <f t="shared" si="236"/>
        <v>0</v>
      </c>
      <c r="AB1642" s="2">
        <f>VLOOKUP(A1642,segment3_SB_quantity!$A$2:$B$2834,2,FALSE)</f>
        <v>10</v>
      </c>
      <c r="AC1642" s="3">
        <f t="shared" si="232"/>
        <v>1.3599999999999999E-2</v>
      </c>
      <c r="AD1642">
        <f t="shared" si="237"/>
        <v>0</v>
      </c>
      <c r="AE1642">
        <f t="shared" si="233"/>
        <v>1.0316669999999999</v>
      </c>
      <c r="AF1642" s="2">
        <f t="shared" si="238"/>
        <v>0</v>
      </c>
      <c r="AG1642" s="2">
        <f t="shared" si="239"/>
        <v>0</v>
      </c>
      <c r="AH1642" s="1">
        <f t="shared" si="240"/>
        <v>0</v>
      </c>
    </row>
    <row r="1643" spans="1:34" x14ac:dyDescent="0.55000000000000004">
      <c r="A1643">
        <v>60049963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5.0194480930084795E-4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X1643" s="2">
        <f t="shared" si="234"/>
        <v>5.0194480930084795E-4</v>
      </c>
      <c r="Y1643" s="2">
        <f t="shared" si="235"/>
        <v>0</v>
      </c>
      <c r="Z1643" s="2">
        <f>IF(Y1643&gt;$W$1,HLOOKUP(Y1643,B1643:$U$2835,ROW($B$2836)-ROW($A1643),FALSE),0)</f>
        <v>0</v>
      </c>
      <c r="AA1643" s="2">
        <f t="shared" si="236"/>
        <v>0</v>
      </c>
      <c r="AB1643" s="2">
        <f>VLOOKUP(A1643,segment3_SB_quantity!$A$2:$B$2834,2,FALSE)</f>
        <v>47</v>
      </c>
      <c r="AC1643" s="3">
        <f t="shared" si="232"/>
        <v>1.3599999999999999E-2</v>
      </c>
      <c r="AD1643">
        <f t="shared" si="237"/>
        <v>0</v>
      </c>
      <c r="AE1643">
        <f t="shared" si="233"/>
        <v>1.0316669999999999</v>
      </c>
      <c r="AF1643" s="2">
        <f t="shared" si="238"/>
        <v>0</v>
      </c>
      <c r="AG1643" s="2">
        <f t="shared" si="239"/>
        <v>0</v>
      </c>
      <c r="AH1643" s="1">
        <f t="shared" si="240"/>
        <v>0</v>
      </c>
    </row>
    <row r="1644" spans="1:34" x14ac:dyDescent="0.55000000000000004">
      <c r="A1644">
        <v>60219832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0.99999944820476105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X1644" s="2">
        <f t="shared" si="234"/>
        <v>0.99999944820476105</v>
      </c>
      <c r="Y1644" s="2">
        <f t="shared" si="235"/>
        <v>0.99999944820476105</v>
      </c>
      <c r="Z1644" s="2" t="str">
        <f>IF(Y1644&gt;$W$1,HLOOKUP(Y1644,B1644:$U$2835,ROW($B$2836)-ROW($A1644),FALSE),0)</f>
        <v>P_OL7</v>
      </c>
      <c r="AA1644" s="2">
        <f t="shared" si="236"/>
        <v>0.32499999999999996</v>
      </c>
      <c r="AB1644" s="2">
        <f>VLOOKUP(A1644,segment3_SB_quantity!$A$2:$B$2834,2,FALSE)</f>
        <v>27</v>
      </c>
      <c r="AC1644" s="3">
        <f t="shared" si="232"/>
        <v>1.3599999999999999E-2</v>
      </c>
      <c r="AD1644">
        <f t="shared" si="237"/>
        <v>0.36719999999999997</v>
      </c>
      <c r="AE1644">
        <f t="shared" si="233"/>
        <v>1.0316669999999999</v>
      </c>
      <c r="AF1644" s="2">
        <f t="shared" si="238"/>
        <v>0.37882812239999991</v>
      </c>
      <c r="AG1644" s="2">
        <f t="shared" si="239"/>
        <v>0.12311913977999996</v>
      </c>
      <c r="AH1644" s="1">
        <f t="shared" si="240"/>
        <v>3.0769230769230771</v>
      </c>
    </row>
    <row r="1645" spans="1:34" x14ac:dyDescent="0.55000000000000004">
      <c r="A1645">
        <v>60239738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0.11618534732444399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X1645" s="2">
        <f t="shared" si="234"/>
        <v>0.11618534732444399</v>
      </c>
      <c r="Y1645" s="2">
        <f t="shared" si="235"/>
        <v>0</v>
      </c>
      <c r="Z1645" s="2">
        <f>IF(Y1645&gt;$W$1,HLOOKUP(Y1645,B1645:$U$2835,ROW($B$2836)-ROW($A1645),FALSE),0)</f>
        <v>0</v>
      </c>
      <c r="AA1645" s="2">
        <f t="shared" si="236"/>
        <v>0</v>
      </c>
      <c r="AB1645" s="2">
        <f>VLOOKUP(A1645,segment3_SB_quantity!$A$2:$B$2834,2,FALSE)</f>
        <v>175</v>
      </c>
      <c r="AC1645" s="3">
        <f t="shared" si="232"/>
        <v>1.3599999999999999E-2</v>
      </c>
      <c r="AD1645">
        <f t="shared" si="237"/>
        <v>0</v>
      </c>
      <c r="AE1645">
        <f t="shared" si="233"/>
        <v>1.0316669999999999</v>
      </c>
      <c r="AF1645" s="2">
        <f t="shared" si="238"/>
        <v>0</v>
      </c>
      <c r="AG1645" s="2">
        <f t="shared" si="239"/>
        <v>0</v>
      </c>
      <c r="AH1645" s="1">
        <f t="shared" si="240"/>
        <v>0</v>
      </c>
    </row>
    <row r="1646" spans="1:34" x14ac:dyDescent="0.55000000000000004">
      <c r="A1646">
        <v>60319729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X1646" s="2">
        <f t="shared" si="234"/>
        <v>0</v>
      </c>
      <c r="Y1646" s="2">
        <f t="shared" si="235"/>
        <v>0</v>
      </c>
      <c r="Z1646" s="2">
        <f>IF(Y1646&gt;$W$1,HLOOKUP(Y1646,B1646:$U$2835,ROW($B$2836)-ROW($A1646),FALSE),0)</f>
        <v>0</v>
      </c>
      <c r="AA1646" s="2">
        <f t="shared" si="236"/>
        <v>0</v>
      </c>
      <c r="AB1646" s="2">
        <f>VLOOKUP(A1646,segment3_SB_quantity!$A$2:$B$2834,2,FALSE)</f>
        <v>5</v>
      </c>
      <c r="AC1646" s="3">
        <f t="shared" si="232"/>
        <v>1.3599999999999999E-2</v>
      </c>
      <c r="AD1646">
        <f t="shared" si="237"/>
        <v>0</v>
      </c>
      <c r="AE1646">
        <f t="shared" si="233"/>
        <v>1.0316669999999999</v>
      </c>
      <c r="AF1646" s="2">
        <f t="shared" si="238"/>
        <v>0</v>
      </c>
      <c r="AG1646" s="2">
        <f t="shared" si="239"/>
        <v>0</v>
      </c>
      <c r="AH1646" s="1">
        <f t="shared" si="240"/>
        <v>0</v>
      </c>
    </row>
    <row r="1647" spans="1:34" x14ac:dyDescent="0.55000000000000004">
      <c r="A1647">
        <v>60329807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2.60371126968445E-9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X1647" s="2">
        <f t="shared" si="234"/>
        <v>2.60371126968445E-9</v>
      </c>
      <c r="Y1647" s="2">
        <f t="shared" si="235"/>
        <v>0</v>
      </c>
      <c r="Z1647" s="2">
        <f>IF(Y1647&gt;$W$1,HLOOKUP(Y1647,B1647:$U$2835,ROW($B$2836)-ROW($A1647),FALSE),0)</f>
        <v>0</v>
      </c>
      <c r="AA1647" s="2">
        <f t="shared" si="236"/>
        <v>0</v>
      </c>
      <c r="AB1647" s="2">
        <f>VLOOKUP(A1647,segment3_SB_quantity!$A$2:$B$2834,2,FALSE)</f>
        <v>35</v>
      </c>
      <c r="AC1647" s="3">
        <f t="shared" si="232"/>
        <v>1.3599999999999999E-2</v>
      </c>
      <c r="AD1647">
        <f t="shared" si="237"/>
        <v>0</v>
      </c>
      <c r="AE1647">
        <f t="shared" si="233"/>
        <v>1.0316669999999999</v>
      </c>
      <c r="AF1647" s="2">
        <f t="shared" si="238"/>
        <v>0</v>
      </c>
      <c r="AG1647" s="2">
        <f t="shared" si="239"/>
        <v>0</v>
      </c>
      <c r="AH1647" s="1">
        <f t="shared" si="240"/>
        <v>0</v>
      </c>
    </row>
    <row r="1648" spans="1:34" x14ac:dyDescent="0.55000000000000004">
      <c r="A1648">
        <v>60329938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7.3398687407695701E-3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X1648" s="2">
        <f t="shared" si="234"/>
        <v>7.3398687407695701E-3</v>
      </c>
      <c r="Y1648" s="2">
        <f t="shared" si="235"/>
        <v>0</v>
      </c>
      <c r="Z1648" s="2">
        <f>IF(Y1648&gt;$W$1,HLOOKUP(Y1648,B1648:$U$2835,ROW($B$2836)-ROW($A1648),FALSE),0)</f>
        <v>0</v>
      </c>
      <c r="AA1648" s="2">
        <f t="shared" si="236"/>
        <v>0</v>
      </c>
      <c r="AB1648" s="2">
        <f>VLOOKUP(A1648,segment3_SB_quantity!$A$2:$B$2834,2,FALSE)</f>
        <v>5</v>
      </c>
      <c r="AC1648" s="3">
        <f t="shared" si="232"/>
        <v>1.3599999999999999E-2</v>
      </c>
      <c r="AD1648">
        <f t="shared" si="237"/>
        <v>0</v>
      </c>
      <c r="AE1648">
        <f t="shared" si="233"/>
        <v>1.0316669999999999</v>
      </c>
      <c r="AF1648" s="2">
        <f t="shared" si="238"/>
        <v>0</v>
      </c>
      <c r="AG1648" s="2">
        <f t="shared" si="239"/>
        <v>0</v>
      </c>
      <c r="AH1648" s="1">
        <f t="shared" si="240"/>
        <v>0</v>
      </c>
    </row>
    <row r="1649" spans="1:34" x14ac:dyDescent="0.55000000000000004">
      <c r="A1649">
        <v>60429796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X1649" s="2">
        <f t="shared" si="234"/>
        <v>0</v>
      </c>
      <c r="Y1649" s="2">
        <f t="shared" si="235"/>
        <v>0</v>
      </c>
      <c r="Z1649" s="2">
        <f>IF(Y1649&gt;$W$1,HLOOKUP(Y1649,B1649:$U$2835,ROW($B$2836)-ROW($A1649),FALSE),0)</f>
        <v>0</v>
      </c>
      <c r="AA1649" s="2">
        <f t="shared" si="236"/>
        <v>0</v>
      </c>
      <c r="AB1649" s="2">
        <f>VLOOKUP(A1649,segment3_SB_quantity!$A$2:$B$2834,2,FALSE)</f>
        <v>11</v>
      </c>
      <c r="AC1649" s="3">
        <f t="shared" si="232"/>
        <v>1.3599999999999999E-2</v>
      </c>
      <c r="AD1649">
        <f t="shared" si="237"/>
        <v>0</v>
      </c>
      <c r="AE1649">
        <f t="shared" si="233"/>
        <v>1.0316669999999999</v>
      </c>
      <c r="AF1649" s="2">
        <f t="shared" si="238"/>
        <v>0</v>
      </c>
      <c r="AG1649" s="2">
        <f t="shared" si="239"/>
        <v>0</v>
      </c>
      <c r="AH1649" s="1">
        <f t="shared" si="240"/>
        <v>0</v>
      </c>
    </row>
    <row r="1650" spans="1:34" x14ac:dyDescent="0.55000000000000004">
      <c r="A1650">
        <v>60449806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7.1409800152882799E-4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X1650" s="2">
        <f t="shared" si="234"/>
        <v>7.1409800152882799E-4</v>
      </c>
      <c r="Y1650" s="2">
        <f t="shared" si="235"/>
        <v>0</v>
      </c>
      <c r="Z1650" s="2">
        <f>IF(Y1650&gt;$W$1,HLOOKUP(Y1650,B1650:$U$2835,ROW($B$2836)-ROW($A1650),FALSE),0)</f>
        <v>0</v>
      </c>
      <c r="AA1650" s="2">
        <f t="shared" si="236"/>
        <v>0</v>
      </c>
      <c r="AB1650" s="2">
        <f>VLOOKUP(A1650,segment3_SB_quantity!$A$2:$B$2834,2,FALSE)</f>
        <v>32</v>
      </c>
      <c r="AC1650" s="3">
        <f t="shared" si="232"/>
        <v>1.3599999999999999E-2</v>
      </c>
      <c r="AD1650">
        <f t="shared" si="237"/>
        <v>0</v>
      </c>
      <c r="AE1650">
        <f t="shared" si="233"/>
        <v>1.0316669999999999</v>
      </c>
      <c r="AF1650" s="2">
        <f t="shared" si="238"/>
        <v>0</v>
      </c>
      <c r="AG1650" s="2">
        <f t="shared" si="239"/>
        <v>0</v>
      </c>
      <c r="AH1650" s="1">
        <f t="shared" si="240"/>
        <v>0</v>
      </c>
    </row>
    <row r="1651" spans="1:34" x14ac:dyDescent="0.55000000000000004">
      <c r="A1651">
        <v>60489894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9.9402475449067801E-2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X1651" s="2">
        <f t="shared" si="234"/>
        <v>9.9402475449067801E-2</v>
      </c>
      <c r="Y1651" s="2">
        <f t="shared" si="235"/>
        <v>0</v>
      </c>
      <c r="Z1651" s="2">
        <f>IF(Y1651&gt;$W$1,HLOOKUP(Y1651,B1651:$U$2835,ROW($B$2836)-ROW($A1651),FALSE),0)</f>
        <v>0</v>
      </c>
      <c r="AA1651" s="2">
        <f t="shared" si="236"/>
        <v>0</v>
      </c>
      <c r="AB1651" s="2">
        <f>VLOOKUP(A1651,segment3_SB_quantity!$A$2:$B$2834,2,FALSE)</f>
        <v>18</v>
      </c>
      <c r="AC1651" s="3">
        <f t="shared" si="232"/>
        <v>1.3599999999999999E-2</v>
      </c>
      <c r="AD1651">
        <f t="shared" si="237"/>
        <v>0</v>
      </c>
      <c r="AE1651">
        <f t="shared" si="233"/>
        <v>1.0316669999999999</v>
      </c>
      <c r="AF1651" s="2">
        <f t="shared" si="238"/>
        <v>0</v>
      </c>
      <c r="AG1651" s="2">
        <f t="shared" si="239"/>
        <v>0</v>
      </c>
      <c r="AH1651" s="1">
        <f t="shared" si="240"/>
        <v>0</v>
      </c>
    </row>
    <row r="1652" spans="1:34" x14ac:dyDescent="0.55000000000000004">
      <c r="A1652">
        <v>60549979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4.1953606911364202E-3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X1652" s="2">
        <f t="shared" si="234"/>
        <v>4.1953606911364202E-3</v>
      </c>
      <c r="Y1652" s="2">
        <f t="shared" si="235"/>
        <v>0</v>
      </c>
      <c r="Z1652" s="2">
        <f>IF(Y1652&gt;$W$1,HLOOKUP(Y1652,B1652:$U$2835,ROW($B$2836)-ROW($A1652),FALSE),0)</f>
        <v>0</v>
      </c>
      <c r="AA1652" s="2">
        <f t="shared" si="236"/>
        <v>0</v>
      </c>
      <c r="AB1652" s="2">
        <f>VLOOKUP(A1652,segment3_SB_quantity!$A$2:$B$2834,2,FALSE)</f>
        <v>4</v>
      </c>
      <c r="AC1652" s="3">
        <f t="shared" si="232"/>
        <v>1.3599999999999999E-2</v>
      </c>
      <c r="AD1652">
        <f t="shared" si="237"/>
        <v>0</v>
      </c>
      <c r="AE1652">
        <f t="shared" si="233"/>
        <v>1.0316669999999999</v>
      </c>
      <c r="AF1652" s="2">
        <f t="shared" si="238"/>
        <v>0</v>
      </c>
      <c r="AG1652" s="2">
        <f t="shared" si="239"/>
        <v>0</v>
      </c>
      <c r="AH1652" s="1">
        <f t="shared" si="240"/>
        <v>0</v>
      </c>
    </row>
    <row r="1653" spans="1:34" x14ac:dyDescent="0.55000000000000004">
      <c r="A1653">
        <v>60549992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X1653" s="2">
        <f t="shared" si="234"/>
        <v>0</v>
      </c>
      <c r="Y1653" s="2">
        <f t="shared" si="235"/>
        <v>0</v>
      </c>
      <c r="Z1653" s="2">
        <f>IF(Y1653&gt;$W$1,HLOOKUP(Y1653,B1653:$U$2835,ROW($B$2836)-ROW($A1653),FALSE),0)</f>
        <v>0</v>
      </c>
      <c r="AA1653" s="2">
        <f t="shared" si="236"/>
        <v>0</v>
      </c>
      <c r="AB1653" s="2">
        <f>VLOOKUP(A1653,segment3_SB_quantity!$A$2:$B$2834,2,FALSE)</f>
        <v>2</v>
      </c>
      <c r="AC1653" s="3">
        <f t="shared" si="232"/>
        <v>1.3599999999999999E-2</v>
      </c>
      <c r="AD1653">
        <f t="shared" si="237"/>
        <v>0</v>
      </c>
      <c r="AE1653">
        <f t="shared" si="233"/>
        <v>1.0316669999999999</v>
      </c>
      <c r="AF1653" s="2">
        <f t="shared" si="238"/>
        <v>0</v>
      </c>
      <c r="AG1653" s="2">
        <f t="shared" si="239"/>
        <v>0</v>
      </c>
      <c r="AH1653" s="1">
        <f t="shared" si="240"/>
        <v>0</v>
      </c>
    </row>
    <row r="1654" spans="1:34" x14ac:dyDescent="0.55000000000000004">
      <c r="A1654">
        <v>60559643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X1654" s="2">
        <f t="shared" si="234"/>
        <v>0</v>
      </c>
      <c r="Y1654" s="2">
        <f t="shared" si="235"/>
        <v>0</v>
      </c>
      <c r="Z1654" s="2">
        <f>IF(Y1654&gt;$W$1,HLOOKUP(Y1654,B1654:$U$2835,ROW($B$2836)-ROW($A1654),FALSE),0)</f>
        <v>0</v>
      </c>
      <c r="AA1654" s="2">
        <f t="shared" si="236"/>
        <v>0</v>
      </c>
      <c r="AB1654" s="2">
        <f>VLOOKUP(A1654,segment3_SB_quantity!$A$2:$B$2834,2,FALSE)</f>
        <v>5</v>
      </c>
      <c r="AC1654" s="3">
        <f t="shared" si="232"/>
        <v>1.3599999999999999E-2</v>
      </c>
      <c r="AD1654">
        <f t="shared" si="237"/>
        <v>0</v>
      </c>
      <c r="AE1654">
        <f t="shared" si="233"/>
        <v>1.0316669999999999</v>
      </c>
      <c r="AF1654" s="2">
        <f t="shared" si="238"/>
        <v>0</v>
      </c>
      <c r="AG1654" s="2">
        <f t="shared" si="239"/>
        <v>0</v>
      </c>
      <c r="AH1654" s="1">
        <f t="shared" si="240"/>
        <v>0</v>
      </c>
    </row>
    <row r="1655" spans="1:34" x14ac:dyDescent="0.55000000000000004">
      <c r="A1655">
        <v>60569870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1.46309015239379E-2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X1655" s="2">
        <f t="shared" si="234"/>
        <v>1.46309015239379E-2</v>
      </c>
      <c r="Y1655" s="2">
        <f t="shared" si="235"/>
        <v>0</v>
      </c>
      <c r="Z1655" s="2">
        <f>IF(Y1655&gt;$W$1,HLOOKUP(Y1655,B1655:$U$2835,ROW($B$2836)-ROW($A1655),FALSE),0)</f>
        <v>0</v>
      </c>
      <c r="AA1655" s="2">
        <f t="shared" si="236"/>
        <v>0</v>
      </c>
      <c r="AB1655" s="2">
        <f>VLOOKUP(A1655,segment3_SB_quantity!$A$2:$B$2834,2,FALSE)</f>
        <v>1</v>
      </c>
      <c r="AC1655" s="3">
        <f t="shared" si="232"/>
        <v>1.3599999999999999E-2</v>
      </c>
      <c r="AD1655">
        <f t="shared" si="237"/>
        <v>0</v>
      </c>
      <c r="AE1655">
        <f t="shared" si="233"/>
        <v>1.0316669999999999</v>
      </c>
      <c r="AF1655" s="2">
        <f t="shared" si="238"/>
        <v>0</v>
      </c>
      <c r="AG1655" s="2">
        <f t="shared" si="239"/>
        <v>0</v>
      </c>
      <c r="AH1655" s="1">
        <f t="shared" si="240"/>
        <v>0</v>
      </c>
    </row>
    <row r="1656" spans="1:34" x14ac:dyDescent="0.55000000000000004">
      <c r="A1656">
        <v>60629799</v>
      </c>
      <c r="B1656" s="2">
        <v>0</v>
      </c>
      <c r="C1656" s="2">
        <v>0.13654961589275599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X1656" s="2">
        <f t="shared" si="234"/>
        <v>0.13654961589275599</v>
      </c>
      <c r="Y1656" s="2">
        <f t="shared" si="235"/>
        <v>0</v>
      </c>
      <c r="Z1656" s="2">
        <f>IF(Y1656&gt;$W$1,HLOOKUP(Y1656,B1656:$U$2835,ROW($B$2836)-ROW($A1656),FALSE),0)</f>
        <v>0</v>
      </c>
      <c r="AA1656" s="2">
        <f t="shared" si="236"/>
        <v>0</v>
      </c>
      <c r="AB1656" s="2">
        <f>VLOOKUP(A1656,segment3_SB_quantity!$A$2:$B$2834,2,FALSE)</f>
        <v>6</v>
      </c>
      <c r="AC1656" s="3">
        <f t="shared" si="232"/>
        <v>1.3599999999999999E-2</v>
      </c>
      <c r="AD1656">
        <f t="shared" si="237"/>
        <v>0</v>
      </c>
      <c r="AE1656">
        <f t="shared" si="233"/>
        <v>1.0316669999999999</v>
      </c>
      <c r="AF1656" s="2">
        <f t="shared" si="238"/>
        <v>0</v>
      </c>
      <c r="AG1656" s="2">
        <f t="shared" si="239"/>
        <v>0</v>
      </c>
      <c r="AH1656" s="1">
        <f t="shared" si="240"/>
        <v>0</v>
      </c>
    </row>
    <row r="1657" spans="1:34" x14ac:dyDescent="0.55000000000000004">
      <c r="A1657">
        <v>60769795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9.9545902076499895E-2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X1657" s="2">
        <f t="shared" si="234"/>
        <v>9.9545902076499895E-2</v>
      </c>
      <c r="Y1657" s="2">
        <f t="shared" si="235"/>
        <v>0</v>
      </c>
      <c r="Z1657" s="2">
        <f>IF(Y1657&gt;$W$1,HLOOKUP(Y1657,B1657:$U$2835,ROW($B$2836)-ROW($A1657),FALSE),0)</f>
        <v>0</v>
      </c>
      <c r="AA1657" s="2">
        <f t="shared" si="236"/>
        <v>0</v>
      </c>
      <c r="AB1657" s="2">
        <f>VLOOKUP(A1657,segment3_SB_quantity!$A$2:$B$2834,2,FALSE)</f>
        <v>245</v>
      </c>
      <c r="AC1657" s="3">
        <f t="shared" si="232"/>
        <v>1.3599999999999999E-2</v>
      </c>
      <c r="AD1657">
        <f t="shared" si="237"/>
        <v>0</v>
      </c>
      <c r="AE1657">
        <f t="shared" si="233"/>
        <v>1.0316669999999999</v>
      </c>
      <c r="AF1657" s="2">
        <f t="shared" si="238"/>
        <v>0</v>
      </c>
      <c r="AG1657" s="2">
        <f t="shared" si="239"/>
        <v>0</v>
      </c>
      <c r="AH1657" s="1">
        <f t="shared" si="240"/>
        <v>0</v>
      </c>
    </row>
    <row r="1658" spans="1:34" x14ac:dyDescent="0.55000000000000004">
      <c r="A1658">
        <v>60779858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2.34399547417724E-8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X1658" s="2">
        <f t="shared" si="234"/>
        <v>2.34399547417724E-8</v>
      </c>
      <c r="Y1658" s="2">
        <f t="shared" si="235"/>
        <v>0</v>
      </c>
      <c r="Z1658" s="2">
        <f>IF(Y1658&gt;$W$1,HLOOKUP(Y1658,B1658:$U$2835,ROW($B$2836)-ROW($A1658),FALSE),0)</f>
        <v>0</v>
      </c>
      <c r="AA1658" s="2">
        <f t="shared" si="236"/>
        <v>0</v>
      </c>
      <c r="AB1658" s="2">
        <f>VLOOKUP(A1658,segment3_SB_quantity!$A$2:$B$2834,2,FALSE)</f>
        <v>70</v>
      </c>
      <c r="AC1658" s="3">
        <f t="shared" si="232"/>
        <v>1.3599999999999999E-2</v>
      </c>
      <c r="AD1658">
        <f t="shared" si="237"/>
        <v>0</v>
      </c>
      <c r="AE1658">
        <f t="shared" si="233"/>
        <v>1.0316669999999999</v>
      </c>
      <c r="AF1658" s="2">
        <f t="shared" si="238"/>
        <v>0</v>
      </c>
      <c r="AG1658" s="2">
        <f t="shared" si="239"/>
        <v>0</v>
      </c>
      <c r="AH1658" s="1">
        <f t="shared" si="240"/>
        <v>0</v>
      </c>
    </row>
    <row r="1659" spans="1:34" x14ac:dyDescent="0.55000000000000004">
      <c r="A1659">
        <v>60789968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X1659" s="2">
        <f t="shared" si="234"/>
        <v>0</v>
      </c>
      <c r="Y1659" s="2">
        <f t="shared" si="235"/>
        <v>0</v>
      </c>
      <c r="Z1659" s="2">
        <f>IF(Y1659&gt;$W$1,HLOOKUP(Y1659,B1659:$U$2835,ROW($B$2836)-ROW($A1659),FALSE),0)</f>
        <v>0</v>
      </c>
      <c r="AA1659" s="2">
        <f t="shared" si="236"/>
        <v>0</v>
      </c>
      <c r="AB1659" s="2">
        <f>VLOOKUP(A1659,segment3_SB_quantity!$A$2:$B$2834,2,FALSE)</f>
        <v>90</v>
      </c>
      <c r="AC1659" s="3">
        <f t="shared" si="232"/>
        <v>1.3599999999999999E-2</v>
      </c>
      <c r="AD1659">
        <f t="shared" si="237"/>
        <v>0</v>
      </c>
      <c r="AE1659">
        <f t="shared" si="233"/>
        <v>1.0316669999999999</v>
      </c>
      <c r="AF1659" s="2">
        <f t="shared" si="238"/>
        <v>0</v>
      </c>
      <c r="AG1659" s="2">
        <f t="shared" si="239"/>
        <v>0</v>
      </c>
      <c r="AH1659" s="1">
        <f t="shared" si="240"/>
        <v>0</v>
      </c>
    </row>
    <row r="1660" spans="1:34" x14ac:dyDescent="0.55000000000000004">
      <c r="A1660">
        <v>60809936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X1660" s="2">
        <f t="shared" si="234"/>
        <v>0</v>
      </c>
      <c r="Y1660" s="2">
        <f t="shared" si="235"/>
        <v>0</v>
      </c>
      <c r="Z1660" s="2">
        <f>IF(Y1660&gt;$W$1,HLOOKUP(Y1660,B1660:$U$2835,ROW($B$2836)-ROW($A1660),FALSE),0)</f>
        <v>0</v>
      </c>
      <c r="AA1660" s="2">
        <f t="shared" si="236"/>
        <v>0</v>
      </c>
      <c r="AB1660" s="2">
        <f>VLOOKUP(A1660,segment3_SB_quantity!$A$2:$B$2834,2,FALSE)</f>
        <v>7</v>
      </c>
      <c r="AC1660" s="3">
        <f t="shared" si="232"/>
        <v>1.3599999999999999E-2</v>
      </c>
      <c r="AD1660">
        <f t="shared" si="237"/>
        <v>0</v>
      </c>
      <c r="AE1660">
        <f t="shared" si="233"/>
        <v>1.0316669999999999</v>
      </c>
      <c r="AF1660" s="2">
        <f t="shared" si="238"/>
        <v>0</v>
      </c>
      <c r="AG1660" s="2">
        <f t="shared" si="239"/>
        <v>0</v>
      </c>
      <c r="AH1660" s="1">
        <f t="shared" si="240"/>
        <v>0</v>
      </c>
    </row>
    <row r="1661" spans="1:34" x14ac:dyDescent="0.55000000000000004">
      <c r="A1661">
        <v>60819975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0.15298707277158299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X1661" s="2">
        <f t="shared" si="234"/>
        <v>0.15298707277158299</v>
      </c>
      <c r="Y1661" s="2">
        <f t="shared" si="235"/>
        <v>0</v>
      </c>
      <c r="Z1661" s="2">
        <f>IF(Y1661&gt;$W$1,HLOOKUP(Y1661,B1661:$U$2835,ROW($B$2836)-ROW($A1661),FALSE),0)</f>
        <v>0</v>
      </c>
      <c r="AA1661" s="2">
        <f t="shared" si="236"/>
        <v>0</v>
      </c>
      <c r="AB1661" s="2">
        <f>VLOOKUP(A1661,segment3_SB_quantity!$A$2:$B$2834,2,FALSE)</f>
        <v>6</v>
      </c>
      <c r="AC1661" s="3">
        <f t="shared" si="232"/>
        <v>1.3599999999999999E-2</v>
      </c>
      <c r="AD1661">
        <f t="shared" si="237"/>
        <v>0</v>
      </c>
      <c r="AE1661">
        <f t="shared" si="233"/>
        <v>1.0316669999999999</v>
      </c>
      <c r="AF1661" s="2">
        <f t="shared" si="238"/>
        <v>0</v>
      </c>
      <c r="AG1661" s="2">
        <f t="shared" si="239"/>
        <v>0</v>
      </c>
      <c r="AH1661" s="1">
        <f t="shared" si="240"/>
        <v>0</v>
      </c>
    </row>
    <row r="1662" spans="1:34" x14ac:dyDescent="0.55000000000000004">
      <c r="A1662">
        <v>60829804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X1662" s="2">
        <f t="shared" si="234"/>
        <v>0</v>
      </c>
      <c r="Y1662" s="2">
        <f t="shared" si="235"/>
        <v>0</v>
      </c>
      <c r="Z1662" s="2">
        <f>IF(Y1662&gt;$W$1,HLOOKUP(Y1662,B1662:$U$2835,ROW($B$2836)-ROW($A1662),FALSE),0)</f>
        <v>0</v>
      </c>
      <c r="AA1662" s="2">
        <f t="shared" si="236"/>
        <v>0</v>
      </c>
      <c r="AB1662" s="2">
        <f>VLOOKUP(A1662,segment3_SB_quantity!$A$2:$B$2834,2,FALSE)</f>
        <v>6</v>
      </c>
      <c r="AC1662" s="3">
        <f t="shared" si="232"/>
        <v>1.3599999999999999E-2</v>
      </c>
      <c r="AD1662">
        <f t="shared" si="237"/>
        <v>0</v>
      </c>
      <c r="AE1662">
        <f t="shared" si="233"/>
        <v>1.0316669999999999</v>
      </c>
      <c r="AF1662" s="2">
        <f t="shared" si="238"/>
        <v>0</v>
      </c>
      <c r="AG1662" s="2">
        <f t="shared" si="239"/>
        <v>0</v>
      </c>
      <c r="AH1662" s="1">
        <f t="shared" si="240"/>
        <v>0</v>
      </c>
    </row>
    <row r="1663" spans="1:34" x14ac:dyDescent="0.55000000000000004">
      <c r="A1663">
        <v>60889825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0.15222041540261499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X1663" s="2">
        <f t="shared" si="234"/>
        <v>0.15222041540261499</v>
      </c>
      <c r="Y1663" s="2">
        <f t="shared" si="235"/>
        <v>0</v>
      </c>
      <c r="Z1663" s="2">
        <f>IF(Y1663&gt;$W$1,HLOOKUP(Y1663,B1663:$U$2835,ROW($B$2836)-ROW($A1663),FALSE),0)</f>
        <v>0</v>
      </c>
      <c r="AA1663" s="2">
        <f t="shared" si="236"/>
        <v>0</v>
      </c>
      <c r="AB1663" s="2">
        <f>VLOOKUP(A1663,segment3_SB_quantity!$A$2:$B$2834,2,FALSE)</f>
        <v>61</v>
      </c>
      <c r="AC1663" s="3">
        <f t="shared" si="232"/>
        <v>1.3599999999999999E-2</v>
      </c>
      <c r="AD1663">
        <f t="shared" si="237"/>
        <v>0</v>
      </c>
      <c r="AE1663">
        <f t="shared" si="233"/>
        <v>1.0316669999999999</v>
      </c>
      <c r="AF1663" s="2">
        <f t="shared" si="238"/>
        <v>0</v>
      </c>
      <c r="AG1663" s="2">
        <f t="shared" si="239"/>
        <v>0</v>
      </c>
      <c r="AH1663" s="1">
        <f t="shared" si="240"/>
        <v>0</v>
      </c>
    </row>
    <row r="1664" spans="1:34" x14ac:dyDescent="0.55000000000000004">
      <c r="A1664">
        <v>60889832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X1664" s="2">
        <f t="shared" si="234"/>
        <v>0</v>
      </c>
      <c r="Y1664" s="2">
        <f t="shared" si="235"/>
        <v>0</v>
      </c>
      <c r="Z1664" s="2">
        <f>IF(Y1664&gt;$W$1,HLOOKUP(Y1664,B1664:$U$2835,ROW($B$2836)-ROW($A1664),FALSE),0)</f>
        <v>0</v>
      </c>
      <c r="AA1664" s="2">
        <f t="shared" si="236"/>
        <v>0</v>
      </c>
      <c r="AB1664" s="2">
        <f>VLOOKUP(A1664,segment3_SB_quantity!$A$2:$B$2834,2,FALSE)</f>
        <v>57</v>
      </c>
      <c r="AC1664" s="3">
        <f t="shared" si="232"/>
        <v>1.3599999999999999E-2</v>
      </c>
      <c r="AD1664">
        <f t="shared" si="237"/>
        <v>0</v>
      </c>
      <c r="AE1664">
        <f t="shared" si="233"/>
        <v>1.0316669999999999</v>
      </c>
      <c r="AF1664" s="2">
        <f t="shared" si="238"/>
        <v>0</v>
      </c>
      <c r="AG1664" s="2">
        <f t="shared" si="239"/>
        <v>0</v>
      </c>
      <c r="AH1664" s="1">
        <f t="shared" si="240"/>
        <v>0</v>
      </c>
    </row>
    <row r="1665" spans="1:34" x14ac:dyDescent="0.55000000000000004">
      <c r="A1665">
        <v>60939746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2.35517360755273E-2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X1665" s="2">
        <f t="shared" si="234"/>
        <v>2.35517360755273E-2</v>
      </c>
      <c r="Y1665" s="2">
        <f t="shared" si="235"/>
        <v>0</v>
      </c>
      <c r="Z1665" s="2">
        <f>IF(Y1665&gt;$W$1,HLOOKUP(Y1665,B1665:$U$2835,ROW($B$2836)-ROW($A1665),FALSE),0)</f>
        <v>0</v>
      </c>
      <c r="AA1665" s="2">
        <f t="shared" si="236"/>
        <v>0</v>
      </c>
      <c r="AB1665" s="2">
        <f>VLOOKUP(A1665,segment3_SB_quantity!$A$2:$B$2834,2,FALSE)</f>
        <v>11</v>
      </c>
      <c r="AC1665" s="3">
        <f t="shared" si="232"/>
        <v>1.3599999999999999E-2</v>
      </c>
      <c r="AD1665">
        <f t="shared" si="237"/>
        <v>0</v>
      </c>
      <c r="AE1665">
        <f t="shared" si="233"/>
        <v>1.0316669999999999</v>
      </c>
      <c r="AF1665" s="2">
        <f t="shared" si="238"/>
        <v>0</v>
      </c>
      <c r="AG1665" s="2">
        <f t="shared" si="239"/>
        <v>0</v>
      </c>
      <c r="AH1665" s="1">
        <f t="shared" si="240"/>
        <v>0</v>
      </c>
    </row>
    <row r="1666" spans="1:34" x14ac:dyDescent="0.55000000000000004">
      <c r="A1666">
        <v>60969802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1.9845171802286E-9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X1666" s="2">
        <f t="shared" si="234"/>
        <v>1.9845171802286E-9</v>
      </c>
      <c r="Y1666" s="2">
        <f t="shared" si="235"/>
        <v>0</v>
      </c>
      <c r="Z1666" s="2">
        <f>IF(Y1666&gt;$W$1,HLOOKUP(Y1666,B1666:$U$2835,ROW($B$2836)-ROW($A1666),FALSE),0)</f>
        <v>0</v>
      </c>
      <c r="AA1666" s="2">
        <f t="shared" si="236"/>
        <v>0</v>
      </c>
      <c r="AB1666" s="2">
        <f>VLOOKUP(A1666,segment3_SB_quantity!$A$2:$B$2834,2,FALSE)</f>
        <v>52</v>
      </c>
      <c r="AC1666" s="3">
        <f t="shared" si="232"/>
        <v>1.3599999999999999E-2</v>
      </c>
      <c r="AD1666">
        <f t="shared" si="237"/>
        <v>0</v>
      </c>
      <c r="AE1666">
        <f t="shared" si="233"/>
        <v>1.0316669999999999</v>
      </c>
      <c r="AF1666" s="2">
        <f t="shared" si="238"/>
        <v>0</v>
      </c>
      <c r="AG1666" s="2">
        <f t="shared" si="239"/>
        <v>0</v>
      </c>
      <c r="AH1666" s="1">
        <f t="shared" si="240"/>
        <v>0</v>
      </c>
    </row>
    <row r="1667" spans="1:34" x14ac:dyDescent="0.55000000000000004">
      <c r="A1667">
        <v>61019724</v>
      </c>
      <c r="B1667" s="2">
        <v>0</v>
      </c>
      <c r="C1667" s="2">
        <v>0</v>
      </c>
      <c r="D1667" s="2">
        <v>0</v>
      </c>
      <c r="E1667" s="2">
        <v>1.7033116130786698E-2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X1667" s="2">
        <f t="shared" si="234"/>
        <v>1.7033116130786698E-2</v>
      </c>
      <c r="Y1667" s="2">
        <f t="shared" si="235"/>
        <v>0</v>
      </c>
      <c r="Z1667" s="2">
        <f>IF(Y1667&gt;$W$1,HLOOKUP(Y1667,B1667:$U$2835,ROW($B$2836)-ROW($A1667),FALSE),0)</f>
        <v>0</v>
      </c>
      <c r="AA1667" s="2">
        <f t="shared" si="236"/>
        <v>0</v>
      </c>
      <c r="AB1667" s="2">
        <f>VLOOKUP(A1667,segment3_SB_quantity!$A$2:$B$2834,2,FALSE)</f>
        <v>57</v>
      </c>
      <c r="AC1667" s="3">
        <f t="shared" si="232"/>
        <v>1.3599999999999999E-2</v>
      </c>
      <c r="AD1667">
        <f t="shared" si="237"/>
        <v>0</v>
      </c>
      <c r="AE1667">
        <f t="shared" si="233"/>
        <v>1.0316669999999999</v>
      </c>
      <c r="AF1667" s="2">
        <f t="shared" si="238"/>
        <v>0</v>
      </c>
      <c r="AG1667" s="2">
        <f t="shared" si="239"/>
        <v>0</v>
      </c>
      <c r="AH1667" s="1">
        <f t="shared" si="240"/>
        <v>0</v>
      </c>
    </row>
    <row r="1668" spans="1:34" x14ac:dyDescent="0.55000000000000004">
      <c r="A1668">
        <v>61069852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0.38160791167578101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X1668" s="2">
        <f t="shared" si="234"/>
        <v>0.38160791167578101</v>
      </c>
      <c r="Y1668" s="2">
        <f t="shared" si="235"/>
        <v>0</v>
      </c>
      <c r="Z1668" s="2">
        <f>IF(Y1668&gt;$W$1,HLOOKUP(Y1668,B1668:$U$2835,ROW($B$2836)-ROW($A1668),FALSE),0)</f>
        <v>0</v>
      </c>
      <c r="AA1668" s="2">
        <f t="shared" si="236"/>
        <v>0</v>
      </c>
      <c r="AB1668" s="2">
        <f>VLOOKUP(A1668,segment3_SB_quantity!$A$2:$B$2834,2,FALSE)</f>
        <v>22</v>
      </c>
      <c r="AC1668" s="3">
        <f t="shared" ref="AC1668:AC1731" si="241">AC1667</f>
        <v>1.3599999999999999E-2</v>
      </c>
      <c r="AD1668">
        <f t="shared" si="237"/>
        <v>0</v>
      </c>
      <c r="AE1668">
        <f t="shared" ref="AE1668:AE1731" si="242">AE1667</f>
        <v>1.0316669999999999</v>
      </c>
      <c r="AF1668" s="2">
        <f t="shared" si="238"/>
        <v>0</v>
      </c>
      <c r="AG1668" s="2">
        <f t="shared" si="239"/>
        <v>0</v>
      </c>
      <c r="AH1668" s="1">
        <f t="shared" si="240"/>
        <v>0</v>
      </c>
    </row>
    <row r="1669" spans="1:34" x14ac:dyDescent="0.55000000000000004">
      <c r="A1669">
        <v>61079972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X1669" s="2">
        <f t="shared" si="234"/>
        <v>0</v>
      </c>
      <c r="Y1669" s="2">
        <f t="shared" si="235"/>
        <v>0</v>
      </c>
      <c r="Z1669" s="2">
        <f>IF(Y1669&gt;$W$1,HLOOKUP(Y1669,B1669:$U$2835,ROW($B$2836)-ROW($A1669),FALSE),0)</f>
        <v>0</v>
      </c>
      <c r="AA1669" s="2">
        <f t="shared" si="236"/>
        <v>0</v>
      </c>
      <c r="AB1669" s="2">
        <f>VLOOKUP(A1669,segment3_SB_quantity!$A$2:$B$2834,2,FALSE)</f>
        <v>42</v>
      </c>
      <c r="AC1669" s="3">
        <f t="shared" si="241"/>
        <v>1.3599999999999999E-2</v>
      </c>
      <c r="AD1669">
        <f t="shared" si="237"/>
        <v>0</v>
      </c>
      <c r="AE1669">
        <f t="shared" si="242"/>
        <v>1.0316669999999999</v>
      </c>
      <c r="AF1669" s="2">
        <f t="shared" si="238"/>
        <v>0</v>
      </c>
      <c r="AG1669" s="2">
        <f t="shared" si="239"/>
        <v>0</v>
      </c>
      <c r="AH1669" s="1">
        <f t="shared" si="240"/>
        <v>0</v>
      </c>
    </row>
    <row r="1670" spans="1:34" x14ac:dyDescent="0.55000000000000004">
      <c r="A1670">
        <v>61149783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1.33644540205524E-2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X1670" s="2">
        <f t="shared" si="234"/>
        <v>1.33644540205524E-2</v>
      </c>
      <c r="Y1670" s="2">
        <f t="shared" si="235"/>
        <v>0</v>
      </c>
      <c r="Z1670" s="2">
        <f>IF(Y1670&gt;$W$1,HLOOKUP(Y1670,B1670:$U$2835,ROW($B$2836)-ROW($A1670),FALSE),0)</f>
        <v>0</v>
      </c>
      <c r="AA1670" s="2">
        <f t="shared" si="236"/>
        <v>0</v>
      </c>
      <c r="AB1670" s="2">
        <f>VLOOKUP(A1670,segment3_SB_quantity!$A$2:$B$2834,2,FALSE)</f>
        <v>65</v>
      </c>
      <c r="AC1670" s="3">
        <f t="shared" si="241"/>
        <v>1.3599999999999999E-2</v>
      </c>
      <c r="AD1670">
        <f t="shared" si="237"/>
        <v>0</v>
      </c>
      <c r="AE1670">
        <f t="shared" si="242"/>
        <v>1.0316669999999999</v>
      </c>
      <c r="AF1670" s="2">
        <f t="shared" si="238"/>
        <v>0</v>
      </c>
      <c r="AG1670" s="2">
        <f t="shared" si="239"/>
        <v>0</v>
      </c>
      <c r="AH1670" s="1">
        <f t="shared" si="240"/>
        <v>0</v>
      </c>
    </row>
    <row r="1671" spans="1:34" x14ac:dyDescent="0.55000000000000004">
      <c r="A1671">
        <v>61219766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4.7589509962253198E-7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X1671" s="2">
        <f t="shared" si="234"/>
        <v>4.7589509962253198E-7</v>
      </c>
      <c r="Y1671" s="2">
        <f t="shared" si="235"/>
        <v>0</v>
      </c>
      <c r="Z1671" s="2">
        <f>IF(Y1671&gt;$W$1,HLOOKUP(Y1671,B1671:$U$2835,ROW($B$2836)-ROW($A1671),FALSE),0)</f>
        <v>0</v>
      </c>
      <c r="AA1671" s="2">
        <f t="shared" si="236"/>
        <v>0</v>
      </c>
      <c r="AB1671" s="2">
        <f>VLOOKUP(A1671,segment3_SB_quantity!$A$2:$B$2834,2,FALSE)</f>
        <v>9</v>
      </c>
      <c r="AC1671" s="3">
        <f t="shared" si="241"/>
        <v>1.3599999999999999E-2</v>
      </c>
      <c r="AD1671">
        <f t="shared" si="237"/>
        <v>0</v>
      </c>
      <c r="AE1671">
        <f t="shared" si="242"/>
        <v>1.0316669999999999</v>
      </c>
      <c r="AF1671" s="2">
        <f t="shared" si="238"/>
        <v>0</v>
      </c>
      <c r="AG1671" s="2">
        <f t="shared" si="239"/>
        <v>0</v>
      </c>
      <c r="AH1671" s="1">
        <f t="shared" si="240"/>
        <v>0</v>
      </c>
    </row>
    <row r="1672" spans="1:34" x14ac:dyDescent="0.55000000000000004">
      <c r="A1672">
        <v>61249664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0.10969667515702899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X1672" s="2">
        <f t="shared" si="234"/>
        <v>0.10969667515702899</v>
      </c>
      <c r="Y1672" s="2">
        <f t="shared" si="235"/>
        <v>0</v>
      </c>
      <c r="Z1672" s="2">
        <f>IF(Y1672&gt;$W$1,HLOOKUP(Y1672,B1672:$U$2835,ROW($B$2836)-ROW($A1672),FALSE),0)</f>
        <v>0</v>
      </c>
      <c r="AA1672" s="2">
        <f t="shared" si="236"/>
        <v>0</v>
      </c>
      <c r="AB1672" s="2">
        <f>VLOOKUP(A1672,segment3_SB_quantity!$A$2:$B$2834,2,FALSE)</f>
        <v>516</v>
      </c>
      <c r="AC1672" s="3">
        <f t="shared" si="241"/>
        <v>1.3599999999999999E-2</v>
      </c>
      <c r="AD1672">
        <f t="shared" si="237"/>
        <v>0</v>
      </c>
      <c r="AE1672">
        <f t="shared" si="242"/>
        <v>1.0316669999999999</v>
      </c>
      <c r="AF1672" s="2">
        <f t="shared" si="238"/>
        <v>0</v>
      </c>
      <c r="AG1672" s="2">
        <f t="shared" si="239"/>
        <v>0</v>
      </c>
      <c r="AH1672" s="1">
        <f t="shared" si="240"/>
        <v>0</v>
      </c>
    </row>
    <row r="1673" spans="1:34" x14ac:dyDescent="0.55000000000000004">
      <c r="A1673">
        <v>61279763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5.8171607220817401E-42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X1673" s="2">
        <f t="shared" ref="X1673:X1736" si="243">MAX(B1673:U1673)</f>
        <v>5.8171607220817401E-42</v>
      </c>
      <c r="Y1673" s="2">
        <f t="shared" ref="Y1673:Y1736" si="244">IF(X1673&gt;$W$1,X1673,0)</f>
        <v>0</v>
      </c>
      <c r="Z1673" s="2">
        <f>IF(Y1673&gt;$W$1,HLOOKUP(Y1673,B1673:$U$2835,ROW($B$2836)-ROW($A1673),FALSE),0)</f>
        <v>0</v>
      </c>
      <c r="AA1673" s="2">
        <f t="shared" ref="AA1673:AA1736" si="245">IF(Z1673&gt;0,HLOOKUP(Z1673,$B$2835:$U$2836,2,FALSE),0)</f>
        <v>0</v>
      </c>
      <c r="AB1673" s="2">
        <f>VLOOKUP(A1673,segment3_SB_quantity!$A$2:$B$2834,2,FALSE)</f>
        <v>181</v>
      </c>
      <c r="AC1673" s="3">
        <f t="shared" si="241"/>
        <v>1.3599999999999999E-2</v>
      </c>
      <c r="AD1673">
        <f t="shared" ref="AD1673:AD1736" si="246">IF(AA1673&gt;0,AB1673*AC1673,0)</f>
        <v>0</v>
      </c>
      <c r="AE1673">
        <f t="shared" si="242"/>
        <v>1.0316669999999999</v>
      </c>
      <c r="AF1673" s="2">
        <f t="shared" ref="AF1673:AF1736" si="247">AD1673*AE1673</f>
        <v>0</v>
      </c>
      <c r="AG1673" s="2">
        <f t="shared" ref="AG1673:AG1736" si="248">AA1673*AE1673*AD1673</f>
        <v>0</v>
      </c>
      <c r="AH1673" s="1">
        <f t="shared" ref="AH1673:AH1736" si="249">IF(AG1673&gt;0,AF1673/AG1673,0)</f>
        <v>0</v>
      </c>
    </row>
    <row r="1674" spans="1:34" x14ac:dyDescent="0.55000000000000004">
      <c r="A1674">
        <v>61289610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6.8579408079980096E-20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X1674" s="2">
        <f t="shared" si="243"/>
        <v>6.8579408079980096E-20</v>
      </c>
      <c r="Y1674" s="2">
        <f t="shared" si="244"/>
        <v>0</v>
      </c>
      <c r="Z1674" s="2">
        <f>IF(Y1674&gt;$W$1,HLOOKUP(Y1674,B1674:$U$2835,ROW($B$2836)-ROW($A1674),FALSE),0)</f>
        <v>0</v>
      </c>
      <c r="AA1674" s="2">
        <f t="shared" si="245"/>
        <v>0</v>
      </c>
      <c r="AB1674" s="2">
        <f>VLOOKUP(A1674,segment3_SB_quantity!$A$2:$B$2834,2,FALSE)</f>
        <v>2</v>
      </c>
      <c r="AC1674" s="3">
        <f t="shared" si="241"/>
        <v>1.3599999999999999E-2</v>
      </c>
      <c r="AD1674">
        <f t="shared" si="246"/>
        <v>0</v>
      </c>
      <c r="AE1674">
        <f t="shared" si="242"/>
        <v>1.0316669999999999</v>
      </c>
      <c r="AF1674" s="2">
        <f t="shared" si="247"/>
        <v>0</v>
      </c>
      <c r="AG1674" s="2">
        <f t="shared" si="248"/>
        <v>0</v>
      </c>
      <c r="AH1674" s="1">
        <f t="shared" si="249"/>
        <v>0</v>
      </c>
    </row>
    <row r="1675" spans="1:34" x14ac:dyDescent="0.55000000000000004">
      <c r="A1675">
        <v>61309843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1.9636448080813502E-3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X1675" s="2">
        <f t="shared" si="243"/>
        <v>1.9636448080813502E-3</v>
      </c>
      <c r="Y1675" s="2">
        <f t="shared" si="244"/>
        <v>0</v>
      </c>
      <c r="Z1675" s="2">
        <f>IF(Y1675&gt;$W$1,HLOOKUP(Y1675,B1675:$U$2835,ROW($B$2836)-ROW($A1675),FALSE),0)</f>
        <v>0</v>
      </c>
      <c r="AA1675" s="2">
        <f t="shared" si="245"/>
        <v>0</v>
      </c>
      <c r="AB1675" s="2">
        <f>VLOOKUP(A1675,segment3_SB_quantity!$A$2:$B$2834,2,FALSE)</f>
        <v>83</v>
      </c>
      <c r="AC1675" s="3">
        <f t="shared" si="241"/>
        <v>1.3599999999999999E-2</v>
      </c>
      <c r="AD1675">
        <f t="shared" si="246"/>
        <v>0</v>
      </c>
      <c r="AE1675">
        <f t="shared" si="242"/>
        <v>1.0316669999999999</v>
      </c>
      <c r="AF1675" s="2">
        <f t="shared" si="247"/>
        <v>0</v>
      </c>
      <c r="AG1675" s="2">
        <f t="shared" si="248"/>
        <v>0</v>
      </c>
      <c r="AH1675" s="1">
        <f t="shared" si="249"/>
        <v>0</v>
      </c>
    </row>
    <row r="1676" spans="1:34" x14ac:dyDescent="0.55000000000000004">
      <c r="A1676">
        <v>61339938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X1676" s="2">
        <f t="shared" si="243"/>
        <v>0</v>
      </c>
      <c r="Y1676" s="2">
        <f t="shared" si="244"/>
        <v>0</v>
      </c>
      <c r="Z1676" s="2">
        <f>IF(Y1676&gt;$W$1,HLOOKUP(Y1676,B1676:$U$2835,ROW($B$2836)-ROW($A1676),FALSE),0)</f>
        <v>0</v>
      </c>
      <c r="AA1676" s="2">
        <f t="shared" si="245"/>
        <v>0</v>
      </c>
      <c r="AB1676" s="2">
        <f>VLOOKUP(A1676,segment3_SB_quantity!$A$2:$B$2834,2,FALSE)</f>
        <v>10</v>
      </c>
      <c r="AC1676" s="3">
        <f t="shared" si="241"/>
        <v>1.3599999999999999E-2</v>
      </c>
      <c r="AD1676">
        <f t="shared" si="246"/>
        <v>0</v>
      </c>
      <c r="AE1676">
        <f t="shared" si="242"/>
        <v>1.0316669999999999</v>
      </c>
      <c r="AF1676" s="2">
        <f t="shared" si="247"/>
        <v>0</v>
      </c>
      <c r="AG1676" s="2">
        <f t="shared" si="248"/>
        <v>0</v>
      </c>
      <c r="AH1676" s="1">
        <f t="shared" si="249"/>
        <v>0</v>
      </c>
    </row>
    <row r="1677" spans="1:34" x14ac:dyDescent="0.55000000000000004">
      <c r="A1677">
        <v>61469554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X1677" s="2">
        <f t="shared" si="243"/>
        <v>0</v>
      </c>
      <c r="Y1677" s="2">
        <f t="shared" si="244"/>
        <v>0</v>
      </c>
      <c r="Z1677" s="2">
        <f>IF(Y1677&gt;$W$1,HLOOKUP(Y1677,B1677:$U$2835,ROW($B$2836)-ROW($A1677),FALSE),0)</f>
        <v>0</v>
      </c>
      <c r="AA1677" s="2">
        <f t="shared" si="245"/>
        <v>0</v>
      </c>
      <c r="AB1677" s="2">
        <f>VLOOKUP(A1677,segment3_SB_quantity!$A$2:$B$2834,2,FALSE)</f>
        <v>9</v>
      </c>
      <c r="AC1677" s="3">
        <f t="shared" si="241"/>
        <v>1.3599999999999999E-2</v>
      </c>
      <c r="AD1677">
        <f t="shared" si="246"/>
        <v>0</v>
      </c>
      <c r="AE1677">
        <f t="shared" si="242"/>
        <v>1.0316669999999999</v>
      </c>
      <c r="AF1677" s="2">
        <f t="shared" si="247"/>
        <v>0</v>
      </c>
      <c r="AG1677" s="2">
        <f t="shared" si="248"/>
        <v>0</v>
      </c>
      <c r="AH1677" s="1">
        <f t="shared" si="249"/>
        <v>0</v>
      </c>
    </row>
    <row r="1678" spans="1:34" x14ac:dyDescent="0.55000000000000004">
      <c r="A1678">
        <v>61469801</v>
      </c>
      <c r="B1678" s="2">
        <v>0</v>
      </c>
      <c r="C1678" s="2">
        <v>0</v>
      </c>
      <c r="D1678" s="2">
        <v>0</v>
      </c>
      <c r="E1678" s="2">
        <v>1.30796300318777E-2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X1678" s="2">
        <f t="shared" si="243"/>
        <v>1.30796300318777E-2</v>
      </c>
      <c r="Y1678" s="2">
        <f t="shared" si="244"/>
        <v>0</v>
      </c>
      <c r="Z1678" s="2">
        <f>IF(Y1678&gt;$W$1,HLOOKUP(Y1678,B1678:$U$2835,ROW($B$2836)-ROW($A1678),FALSE),0)</f>
        <v>0</v>
      </c>
      <c r="AA1678" s="2">
        <f t="shared" si="245"/>
        <v>0</v>
      </c>
      <c r="AB1678" s="2">
        <f>VLOOKUP(A1678,segment3_SB_quantity!$A$2:$B$2834,2,FALSE)</f>
        <v>3</v>
      </c>
      <c r="AC1678" s="3">
        <f t="shared" si="241"/>
        <v>1.3599999999999999E-2</v>
      </c>
      <c r="AD1678">
        <f t="shared" si="246"/>
        <v>0</v>
      </c>
      <c r="AE1678">
        <f t="shared" si="242"/>
        <v>1.0316669999999999</v>
      </c>
      <c r="AF1678" s="2">
        <f t="shared" si="247"/>
        <v>0</v>
      </c>
      <c r="AG1678" s="2">
        <f t="shared" si="248"/>
        <v>0</v>
      </c>
      <c r="AH1678" s="1">
        <f t="shared" si="249"/>
        <v>0</v>
      </c>
    </row>
    <row r="1679" spans="1:34" x14ac:dyDescent="0.55000000000000004">
      <c r="A1679">
        <v>61499829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X1679" s="2">
        <f t="shared" si="243"/>
        <v>0</v>
      </c>
      <c r="Y1679" s="2">
        <f t="shared" si="244"/>
        <v>0</v>
      </c>
      <c r="Z1679" s="2">
        <f>IF(Y1679&gt;$W$1,HLOOKUP(Y1679,B1679:$U$2835,ROW($B$2836)-ROW($A1679),FALSE),0)</f>
        <v>0</v>
      </c>
      <c r="AA1679" s="2">
        <f t="shared" si="245"/>
        <v>0</v>
      </c>
      <c r="AB1679" s="2">
        <f>VLOOKUP(A1679,segment3_SB_quantity!$A$2:$B$2834,2,FALSE)</f>
        <v>4</v>
      </c>
      <c r="AC1679" s="3">
        <f t="shared" si="241"/>
        <v>1.3599999999999999E-2</v>
      </c>
      <c r="AD1679">
        <f t="shared" si="246"/>
        <v>0</v>
      </c>
      <c r="AE1679">
        <f t="shared" si="242"/>
        <v>1.0316669999999999</v>
      </c>
      <c r="AF1679" s="2">
        <f t="shared" si="247"/>
        <v>0</v>
      </c>
      <c r="AG1679" s="2">
        <f t="shared" si="248"/>
        <v>0</v>
      </c>
      <c r="AH1679" s="1">
        <f t="shared" si="249"/>
        <v>0</v>
      </c>
    </row>
    <row r="1680" spans="1:34" x14ac:dyDescent="0.55000000000000004">
      <c r="A1680">
        <v>61529579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X1680" s="2">
        <f t="shared" si="243"/>
        <v>0</v>
      </c>
      <c r="Y1680" s="2">
        <f t="shared" si="244"/>
        <v>0</v>
      </c>
      <c r="Z1680" s="2">
        <f>IF(Y1680&gt;$W$1,HLOOKUP(Y1680,B1680:$U$2835,ROW($B$2836)-ROW($A1680),FALSE),0)</f>
        <v>0</v>
      </c>
      <c r="AA1680" s="2">
        <f t="shared" si="245"/>
        <v>0</v>
      </c>
      <c r="AB1680" s="2">
        <f>VLOOKUP(A1680,segment3_SB_quantity!$A$2:$B$2834,2,FALSE)</f>
        <v>2</v>
      </c>
      <c r="AC1680" s="3">
        <f t="shared" si="241"/>
        <v>1.3599999999999999E-2</v>
      </c>
      <c r="AD1680">
        <f t="shared" si="246"/>
        <v>0</v>
      </c>
      <c r="AE1680">
        <f t="shared" si="242"/>
        <v>1.0316669999999999</v>
      </c>
      <c r="AF1680" s="2">
        <f t="shared" si="247"/>
        <v>0</v>
      </c>
      <c r="AG1680" s="2">
        <f t="shared" si="248"/>
        <v>0</v>
      </c>
      <c r="AH1680" s="1">
        <f t="shared" si="249"/>
        <v>0</v>
      </c>
    </row>
    <row r="1681" spans="1:34" x14ac:dyDescent="0.55000000000000004">
      <c r="A1681">
        <v>61719869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8.4723006228722406E-2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X1681" s="2">
        <f t="shared" si="243"/>
        <v>8.4723006228722406E-2</v>
      </c>
      <c r="Y1681" s="2">
        <f t="shared" si="244"/>
        <v>0</v>
      </c>
      <c r="Z1681" s="2">
        <f>IF(Y1681&gt;$W$1,HLOOKUP(Y1681,B1681:$U$2835,ROW($B$2836)-ROW($A1681),FALSE),0)</f>
        <v>0</v>
      </c>
      <c r="AA1681" s="2">
        <f t="shared" si="245"/>
        <v>0</v>
      </c>
      <c r="AB1681" s="2">
        <f>VLOOKUP(A1681,segment3_SB_quantity!$A$2:$B$2834,2,FALSE)</f>
        <v>4</v>
      </c>
      <c r="AC1681" s="3">
        <f t="shared" si="241"/>
        <v>1.3599999999999999E-2</v>
      </c>
      <c r="AD1681">
        <f t="shared" si="246"/>
        <v>0</v>
      </c>
      <c r="AE1681">
        <f t="shared" si="242"/>
        <v>1.0316669999999999</v>
      </c>
      <c r="AF1681" s="2">
        <f t="shared" si="247"/>
        <v>0</v>
      </c>
      <c r="AG1681" s="2">
        <f t="shared" si="248"/>
        <v>0</v>
      </c>
      <c r="AH1681" s="1">
        <f t="shared" si="249"/>
        <v>0</v>
      </c>
    </row>
    <row r="1682" spans="1:34" x14ac:dyDescent="0.55000000000000004">
      <c r="A1682">
        <v>61729988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0.39622192735015399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X1682" s="2">
        <f t="shared" si="243"/>
        <v>0.39622192735015399</v>
      </c>
      <c r="Y1682" s="2">
        <f t="shared" si="244"/>
        <v>0</v>
      </c>
      <c r="Z1682" s="2">
        <f>IF(Y1682&gt;$W$1,HLOOKUP(Y1682,B1682:$U$2835,ROW($B$2836)-ROW($A1682),FALSE),0)</f>
        <v>0</v>
      </c>
      <c r="AA1682" s="2">
        <f t="shared" si="245"/>
        <v>0</v>
      </c>
      <c r="AB1682" s="2">
        <f>VLOOKUP(A1682,segment3_SB_quantity!$A$2:$B$2834,2,FALSE)</f>
        <v>30</v>
      </c>
      <c r="AC1682" s="3">
        <f t="shared" si="241"/>
        <v>1.3599999999999999E-2</v>
      </c>
      <c r="AD1682">
        <f t="shared" si="246"/>
        <v>0</v>
      </c>
      <c r="AE1682">
        <f t="shared" si="242"/>
        <v>1.0316669999999999</v>
      </c>
      <c r="AF1682" s="2">
        <f t="shared" si="247"/>
        <v>0</v>
      </c>
      <c r="AG1682" s="2">
        <f t="shared" si="248"/>
        <v>0</v>
      </c>
      <c r="AH1682" s="1">
        <f t="shared" si="249"/>
        <v>0</v>
      </c>
    </row>
    <row r="1683" spans="1:34" x14ac:dyDescent="0.55000000000000004">
      <c r="A1683">
        <v>61759735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2.4928197186480801E-3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X1683" s="2">
        <f t="shared" si="243"/>
        <v>2.4928197186480801E-3</v>
      </c>
      <c r="Y1683" s="2">
        <f t="shared" si="244"/>
        <v>0</v>
      </c>
      <c r="Z1683" s="2">
        <f>IF(Y1683&gt;$W$1,HLOOKUP(Y1683,B1683:$U$2835,ROW($B$2836)-ROW($A1683),FALSE),0)</f>
        <v>0</v>
      </c>
      <c r="AA1683" s="2">
        <f t="shared" si="245"/>
        <v>0</v>
      </c>
      <c r="AB1683" s="2">
        <f>VLOOKUP(A1683,segment3_SB_quantity!$A$2:$B$2834,2,FALSE)</f>
        <v>195</v>
      </c>
      <c r="AC1683" s="3">
        <f t="shared" si="241"/>
        <v>1.3599999999999999E-2</v>
      </c>
      <c r="AD1683">
        <f t="shared" si="246"/>
        <v>0</v>
      </c>
      <c r="AE1683">
        <f t="shared" si="242"/>
        <v>1.0316669999999999</v>
      </c>
      <c r="AF1683" s="2">
        <f t="shared" si="247"/>
        <v>0</v>
      </c>
      <c r="AG1683" s="2">
        <f t="shared" si="248"/>
        <v>0</v>
      </c>
      <c r="AH1683" s="1">
        <f t="shared" si="249"/>
        <v>0</v>
      </c>
    </row>
    <row r="1684" spans="1:34" x14ac:dyDescent="0.55000000000000004">
      <c r="A1684">
        <v>61789818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X1684" s="2">
        <f t="shared" si="243"/>
        <v>0</v>
      </c>
      <c r="Y1684" s="2">
        <f t="shared" si="244"/>
        <v>0</v>
      </c>
      <c r="Z1684" s="2">
        <f>IF(Y1684&gt;$W$1,HLOOKUP(Y1684,B1684:$U$2835,ROW($B$2836)-ROW($A1684),FALSE),0)</f>
        <v>0</v>
      </c>
      <c r="AA1684" s="2">
        <f t="shared" si="245"/>
        <v>0</v>
      </c>
      <c r="AB1684" s="2">
        <f>VLOOKUP(A1684,segment3_SB_quantity!$A$2:$B$2834,2,FALSE)</f>
        <v>2</v>
      </c>
      <c r="AC1684" s="3">
        <f t="shared" si="241"/>
        <v>1.3599999999999999E-2</v>
      </c>
      <c r="AD1684">
        <f t="shared" si="246"/>
        <v>0</v>
      </c>
      <c r="AE1684">
        <f t="shared" si="242"/>
        <v>1.0316669999999999</v>
      </c>
      <c r="AF1684" s="2">
        <f t="shared" si="247"/>
        <v>0</v>
      </c>
      <c r="AG1684" s="2">
        <f t="shared" si="248"/>
        <v>0</v>
      </c>
      <c r="AH1684" s="1">
        <f t="shared" si="249"/>
        <v>0</v>
      </c>
    </row>
    <row r="1685" spans="1:34" x14ac:dyDescent="0.55000000000000004">
      <c r="A1685">
        <v>61839894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8.7093640156308901E-28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X1685" s="2">
        <f t="shared" si="243"/>
        <v>8.7093640156308901E-28</v>
      </c>
      <c r="Y1685" s="2">
        <f t="shared" si="244"/>
        <v>0</v>
      </c>
      <c r="Z1685" s="2">
        <f>IF(Y1685&gt;$W$1,HLOOKUP(Y1685,B1685:$U$2835,ROW($B$2836)-ROW($A1685),FALSE),0)</f>
        <v>0</v>
      </c>
      <c r="AA1685" s="2">
        <f t="shared" si="245"/>
        <v>0</v>
      </c>
      <c r="AB1685" s="2">
        <f>VLOOKUP(A1685,segment3_SB_quantity!$A$2:$B$2834,2,FALSE)</f>
        <v>66</v>
      </c>
      <c r="AC1685" s="3">
        <f t="shared" si="241"/>
        <v>1.3599999999999999E-2</v>
      </c>
      <c r="AD1685">
        <f t="shared" si="246"/>
        <v>0</v>
      </c>
      <c r="AE1685">
        <f t="shared" si="242"/>
        <v>1.0316669999999999</v>
      </c>
      <c r="AF1685" s="2">
        <f t="shared" si="247"/>
        <v>0</v>
      </c>
      <c r="AG1685" s="2">
        <f t="shared" si="248"/>
        <v>0</v>
      </c>
      <c r="AH1685" s="1">
        <f t="shared" si="249"/>
        <v>0</v>
      </c>
    </row>
    <row r="1686" spans="1:34" x14ac:dyDescent="0.55000000000000004">
      <c r="A1686">
        <v>61889740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1.3452546829490699E-2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X1686" s="2">
        <f t="shared" si="243"/>
        <v>1.3452546829490699E-2</v>
      </c>
      <c r="Y1686" s="2">
        <f t="shared" si="244"/>
        <v>0</v>
      </c>
      <c r="Z1686" s="2">
        <f>IF(Y1686&gt;$W$1,HLOOKUP(Y1686,B1686:$U$2835,ROW($B$2836)-ROW($A1686),FALSE),0)</f>
        <v>0</v>
      </c>
      <c r="AA1686" s="2">
        <f t="shared" si="245"/>
        <v>0</v>
      </c>
      <c r="AB1686" s="2">
        <f>VLOOKUP(A1686,segment3_SB_quantity!$A$2:$B$2834,2,FALSE)</f>
        <v>13</v>
      </c>
      <c r="AC1686" s="3">
        <f t="shared" si="241"/>
        <v>1.3599999999999999E-2</v>
      </c>
      <c r="AD1686">
        <f t="shared" si="246"/>
        <v>0</v>
      </c>
      <c r="AE1686">
        <f t="shared" si="242"/>
        <v>1.0316669999999999</v>
      </c>
      <c r="AF1686" s="2">
        <f t="shared" si="247"/>
        <v>0</v>
      </c>
      <c r="AG1686" s="2">
        <f t="shared" si="248"/>
        <v>0</v>
      </c>
      <c r="AH1686" s="1">
        <f t="shared" si="249"/>
        <v>0</v>
      </c>
    </row>
    <row r="1687" spans="1:34" x14ac:dyDescent="0.55000000000000004">
      <c r="A1687">
        <v>61889803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9.5294774388629197E-2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X1687" s="2">
        <f t="shared" si="243"/>
        <v>9.5294774388629197E-2</v>
      </c>
      <c r="Y1687" s="2">
        <f t="shared" si="244"/>
        <v>0</v>
      </c>
      <c r="Z1687" s="2">
        <f>IF(Y1687&gt;$W$1,HLOOKUP(Y1687,B1687:$U$2835,ROW($B$2836)-ROW($A1687),FALSE),0)</f>
        <v>0</v>
      </c>
      <c r="AA1687" s="2">
        <f t="shared" si="245"/>
        <v>0</v>
      </c>
      <c r="AB1687" s="2">
        <f>VLOOKUP(A1687,segment3_SB_quantity!$A$2:$B$2834,2,FALSE)</f>
        <v>1</v>
      </c>
      <c r="AC1687" s="3">
        <f t="shared" si="241"/>
        <v>1.3599999999999999E-2</v>
      </c>
      <c r="AD1687">
        <f t="shared" si="246"/>
        <v>0</v>
      </c>
      <c r="AE1687">
        <f t="shared" si="242"/>
        <v>1.0316669999999999</v>
      </c>
      <c r="AF1687" s="2">
        <f t="shared" si="247"/>
        <v>0</v>
      </c>
      <c r="AG1687" s="2">
        <f t="shared" si="248"/>
        <v>0</v>
      </c>
      <c r="AH1687" s="1">
        <f t="shared" si="249"/>
        <v>0</v>
      </c>
    </row>
    <row r="1688" spans="1:34" x14ac:dyDescent="0.55000000000000004">
      <c r="A1688">
        <v>61919896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1.1086576534063201E-2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X1688" s="2">
        <f t="shared" si="243"/>
        <v>1.1086576534063201E-2</v>
      </c>
      <c r="Y1688" s="2">
        <f t="shared" si="244"/>
        <v>0</v>
      </c>
      <c r="Z1688" s="2">
        <f>IF(Y1688&gt;$W$1,HLOOKUP(Y1688,B1688:$U$2835,ROW($B$2836)-ROW($A1688),FALSE),0)</f>
        <v>0</v>
      </c>
      <c r="AA1688" s="2">
        <f t="shared" si="245"/>
        <v>0</v>
      </c>
      <c r="AB1688" s="2">
        <f>VLOOKUP(A1688,segment3_SB_quantity!$A$2:$B$2834,2,FALSE)</f>
        <v>19</v>
      </c>
      <c r="AC1688" s="3">
        <f t="shared" si="241"/>
        <v>1.3599999999999999E-2</v>
      </c>
      <c r="AD1688">
        <f t="shared" si="246"/>
        <v>0</v>
      </c>
      <c r="AE1688">
        <f t="shared" si="242"/>
        <v>1.0316669999999999</v>
      </c>
      <c r="AF1688" s="2">
        <f t="shared" si="247"/>
        <v>0</v>
      </c>
      <c r="AG1688" s="2">
        <f t="shared" si="248"/>
        <v>0</v>
      </c>
      <c r="AH1688" s="1">
        <f t="shared" si="249"/>
        <v>0</v>
      </c>
    </row>
    <row r="1689" spans="1:34" x14ac:dyDescent="0.55000000000000004">
      <c r="A1689">
        <v>61939657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X1689" s="2">
        <f t="shared" si="243"/>
        <v>0</v>
      </c>
      <c r="Y1689" s="2">
        <f t="shared" si="244"/>
        <v>0</v>
      </c>
      <c r="Z1689" s="2">
        <f>IF(Y1689&gt;$W$1,HLOOKUP(Y1689,B1689:$U$2835,ROW($B$2836)-ROW($A1689),FALSE),0)</f>
        <v>0</v>
      </c>
      <c r="AA1689" s="2">
        <f t="shared" si="245"/>
        <v>0</v>
      </c>
      <c r="AB1689" s="2">
        <f>VLOOKUP(A1689,segment3_SB_quantity!$A$2:$B$2834,2,FALSE)</f>
        <v>2</v>
      </c>
      <c r="AC1689" s="3">
        <f t="shared" si="241"/>
        <v>1.3599999999999999E-2</v>
      </c>
      <c r="AD1689">
        <f t="shared" si="246"/>
        <v>0</v>
      </c>
      <c r="AE1689">
        <f t="shared" si="242"/>
        <v>1.0316669999999999</v>
      </c>
      <c r="AF1689" s="2">
        <f t="shared" si="247"/>
        <v>0</v>
      </c>
      <c r="AG1689" s="2">
        <f t="shared" si="248"/>
        <v>0</v>
      </c>
      <c r="AH1689" s="1">
        <f t="shared" si="249"/>
        <v>0</v>
      </c>
    </row>
    <row r="1690" spans="1:34" x14ac:dyDescent="0.55000000000000004">
      <c r="A1690">
        <v>61939887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0.112228390063818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X1690" s="2">
        <f t="shared" si="243"/>
        <v>0.112228390063818</v>
      </c>
      <c r="Y1690" s="2">
        <f t="shared" si="244"/>
        <v>0</v>
      </c>
      <c r="Z1690" s="2">
        <f>IF(Y1690&gt;$W$1,HLOOKUP(Y1690,B1690:$U$2835,ROW($B$2836)-ROW($A1690),FALSE),0)</f>
        <v>0</v>
      </c>
      <c r="AA1690" s="2">
        <f t="shared" si="245"/>
        <v>0</v>
      </c>
      <c r="AB1690" s="2">
        <f>VLOOKUP(A1690,segment3_SB_quantity!$A$2:$B$2834,2,FALSE)</f>
        <v>2</v>
      </c>
      <c r="AC1690" s="3">
        <f t="shared" si="241"/>
        <v>1.3599999999999999E-2</v>
      </c>
      <c r="AD1690">
        <f t="shared" si="246"/>
        <v>0</v>
      </c>
      <c r="AE1690">
        <f t="shared" si="242"/>
        <v>1.0316669999999999</v>
      </c>
      <c r="AF1690" s="2">
        <f t="shared" si="247"/>
        <v>0</v>
      </c>
      <c r="AG1690" s="2">
        <f t="shared" si="248"/>
        <v>0</v>
      </c>
      <c r="AH1690" s="1">
        <f t="shared" si="249"/>
        <v>0</v>
      </c>
    </row>
    <row r="1691" spans="1:34" x14ac:dyDescent="0.55000000000000004">
      <c r="A1691">
        <v>61959612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2.6413102702609198E-6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X1691" s="2">
        <f t="shared" si="243"/>
        <v>2.6413102702609198E-6</v>
      </c>
      <c r="Y1691" s="2">
        <f t="shared" si="244"/>
        <v>0</v>
      </c>
      <c r="Z1691" s="2">
        <f>IF(Y1691&gt;$W$1,HLOOKUP(Y1691,B1691:$U$2835,ROW($B$2836)-ROW($A1691),FALSE),0)</f>
        <v>0</v>
      </c>
      <c r="AA1691" s="2">
        <f t="shared" si="245"/>
        <v>0</v>
      </c>
      <c r="AB1691" s="2">
        <f>VLOOKUP(A1691,segment3_SB_quantity!$A$2:$B$2834,2,FALSE)</f>
        <v>159</v>
      </c>
      <c r="AC1691" s="3">
        <f t="shared" si="241"/>
        <v>1.3599999999999999E-2</v>
      </c>
      <c r="AD1691">
        <f t="shared" si="246"/>
        <v>0</v>
      </c>
      <c r="AE1691">
        <f t="shared" si="242"/>
        <v>1.0316669999999999</v>
      </c>
      <c r="AF1691" s="2">
        <f t="shared" si="247"/>
        <v>0</v>
      </c>
      <c r="AG1691" s="2">
        <f t="shared" si="248"/>
        <v>0</v>
      </c>
      <c r="AH1691" s="1">
        <f t="shared" si="249"/>
        <v>0</v>
      </c>
    </row>
    <row r="1692" spans="1:34" x14ac:dyDescent="0.55000000000000004">
      <c r="A1692">
        <v>61959930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X1692" s="2">
        <f t="shared" si="243"/>
        <v>0</v>
      </c>
      <c r="Y1692" s="2">
        <f t="shared" si="244"/>
        <v>0</v>
      </c>
      <c r="Z1692" s="2">
        <f>IF(Y1692&gt;$W$1,HLOOKUP(Y1692,B1692:$U$2835,ROW($B$2836)-ROW($A1692),FALSE),0)</f>
        <v>0</v>
      </c>
      <c r="AA1692" s="2">
        <f t="shared" si="245"/>
        <v>0</v>
      </c>
      <c r="AB1692" s="2">
        <f>VLOOKUP(A1692,segment3_SB_quantity!$A$2:$B$2834,2,FALSE)</f>
        <v>1</v>
      </c>
      <c r="AC1692" s="3">
        <f t="shared" si="241"/>
        <v>1.3599999999999999E-2</v>
      </c>
      <c r="AD1692">
        <f t="shared" si="246"/>
        <v>0</v>
      </c>
      <c r="AE1692">
        <f t="shared" si="242"/>
        <v>1.0316669999999999</v>
      </c>
      <c r="AF1692" s="2">
        <f t="shared" si="247"/>
        <v>0</v>
      </c>
      <c r="AG1692" s="2">
        <f t="shared" si="248"/>
        <v>0</v>
      </c>
      <c r="AH1692" s="1">
        <f t="shared" si="249"/>
        <v>0</v>
      </c>
    </row>
    <row r="1693" spans="1:34" x14ac:dyDescent="0.55000000000000004">
      <c r="A1693">
        <v>62019763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1.3491579559720799E-2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X1693" s="2">
        <f t="shared" si="243"/>
        <v>1.3491579559720799E-2</v>
      </c>
      <c r="Y1693" s="2">
        <f t="shared" si="244"/>
        <v>0</v>
      </c>
      <c r="Z1693" s="2">
        <f>IF(Y1693&gt;$W$1,HLOOKUP(Y1693,B1693:$U$2835,ROW($B$2836)-ROW($A1693),FALSE),0)</f>
        <v>0</v>
      </c>
      <c r="AA1693" s="2">
        <f t="shared" si="245"/>
        <v>0</v>
      </c>
      <c r="AB1693" s="2">
        <f>VLOOKUP(A1693,segment3_SB_quantity!$A$2:$B$2834,2,FALSE)</f>
        <v>64</v>
      </c>
      <c r="AC1693" s="3">
        <f t="shared" si="241"/>
        <v>1.3599999999999999E-2</v>
      </c>
      <c r="AD1693">
        <f t="shared" si="246"/>
        <v>0</v>
      </c>
      <c r="AE1693">
        <f t="shared" si="242"/>
        <v>1.0316669999999999</v>
      </c>
      <c r="AF1693" s="2">
        <f t="shared" si="247"/>
        <v>0</v>
      </c>
      <c r="AG1693" s="2">
        <f t="shared" si="248"/>
        <v>0</v>
      </c>
      <c r="AH1693" s="1">
        <f t="shared" si="249"/>
        <v>0</v>
      </c>
    </row>
    <row r="1694" spans="1:34" x14ac:dyDescent="0.55000000000000004">
      <c r="A1694">
        <v>62019817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1.7415281093624601E-4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X1694" s="2">
        <f t="shared" si="243"/>
        <v>1.7415281093624601E-4</v>
      </c>
      <c r="Y1694" s="2">
        <f t="shared" si="244"/>
        <v>0</v>
      </c>
      <c r="Z1694" s="2">
        <f>IF(Y1694&gt;$W$1,HLOOKUP(Y1694,B1694:$U$2835,ROW($B$2836)-ROW($A1694),FALSE),0)</f>
        <v>0</v>
      </c>
      <c r="AA1694" s="2">
        <f t="shared" si="245"/>
        <v>0</v>
      </c>
      <c r="AB1694" s="2">
        <f>VLOOKUP(A1694,segment3_SB_quantity!$A$2:$B$2834,2,FALSE)</f>
        <v>46</v>
      </c>
      <c r="AC1694" s="3">
        <f t="shared" si="241"/>
        <v>1.3599999999999999E-2</v>
      </c>
      <c r="AD1694">
        <f t="shared" si="246"/>
        <v>0</v>
      </c>
      <c r="AE1694">
        <f t="shared" si="242"/>
        <v>1.0316669999999999</v>
      </c>
      <c r="AF1694" s="2">
        <f t="shared" si="247"/>
        <v>0</v>
      </c>
      <c r="AG1694" s="2">
        <f t="shared" si="248"/>
        <v>0</v>
      </c>
      <c r="AH1694" s="1">
        <f t="shared" si="249"/>
        <v>0</v>
      </c>
    </row>
    <row r="1695" spans="1:34" x14ac:dyDescent="0.55000000000000004">
      <c r="A1695">
        <v>62099804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0.85399347999339403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X1695" s="2">
        <f t="shared" si="243"/>
        <v>0.85399347999339403</v>
      </c>
      <c r="Y1695" s="2">
        <f t="shared" si="244"/>
        <v>0.85399347999339403</v>
      </c>
      <c r="Z1695" s="2" t="str">
        <f>IF(Y1695&gt;$W$1,HLOOKUP(Y1695,B1695:$U$2835,ROW($B$2836)-ROW($A1695),FALSE),0)</f>
        <v>P_OL10</v>
      </c>
      <c r="AA1695" s="2">
        <f t="shared" si="245"/>
        <v>0.47499999999999992</v>
      </c>
      <c r="AB1695" s="2">
        <f>VLOOKUP(A1695,segment3_SB_quantity!$A$2:$B$2834,2,FALSE)</f>
        <v>30</v>
      </c>
      <c r="AC1695" s="3">
        <f t="shared" si="241"/>
        <v>1.3599999999999999E-2</v>
      </c>
      <c r="AD1695">
        <f t="shared" si="246"/>
        <v>0.40799999999999997</v>
      </c>
      <c r="AE1695">
        <f t="shared" si="242"/>
        <v>1.0316669999999999</v>
      </c>
      <c r="AF1695" s="2">
        <f t="shared" si="247"/>
        <v>0.42092013599999994</v>
      </c>
      <c r="AG1695" s="2">
        <f t="shared" si="248"/>
        <v>0.19993706459999994</v>
      </c>
      <c r="AH1695" s="1">
        <f t="shared" si="249"/>
        <v>2.1052631578947372</v>
      </c>
    </row>
    <row r="1696" spans="1:34" x14ac:dyDescent="0.55000000000000004">
      <c r="A1696">
        <v>62129717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1.17848994261521E-7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X1696" s="2">
        <f t="shared" si="243"/>
        <v>1.17848994261521E-7</v>
      </c>
      <c r="Y1696" s="2">
        <f t="shared" si="244"/>
        <v>0</v>
      </c>
      <c r="Z1696" s="2">
        <f>IF(Y1696&gt;$W$1,HLOOKUP(Y1696,B1696:$U$2835,ROW($B$2836)-ROW($A1696),FALSE),0)</f>
        <v>0</v>
      </c>
      <c r="AA1696" s="2">
        <f t="shared" si="245"/>
        <v>0</v>
      </c>
      <c r="AB1696" s="2">
        <f>VLOOKUP(A1696,segment3_SB_quantity!$A$2:$B$2834,2,FALSE)</f>
        <v>1010</v>
      </c>
      <c r="AC1696" s="3">
        <f t="shared" si="241"/>
        <v>1.3599999999999999E-2</v>
      </c>
      <c r="AD1696">
        <f t="shared" si="246"/>
        <v>0</v>
      </c>
      <c r="AE1696">
        <f t="shared" si="242"/>
        <v>1.0316669999999999</v>
      </c>
      <c r="AF1696" s="2">
        <f t="shared" si="247"/>
        <v>0</v>
      </c>
      <c r="AG1696" s="2">
        <f t="shared" si="248"/>
        <v>0</v>
      </c>
      <c r="AH1696" s="1">
        <f t="shared" si="249"/>
        <v>0</v>
      </c>
    </row>
    <row r="1697" spans="1:34" x14ac:dyDescent="0.55000000000000004">
      <c r="A1697">
        <v>62139531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3.33240786055092E-52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X1697" s="2">
        <f t="shared" si="243"/>
        <v>3.33240786055092E-52</v>
      </c>
      <c r="Y1697" s="2">
        <f t="shared" si="244"/>
        <v>0</v>
      </c>
      <c r="Z1697" s="2">
        <f>IF(Y1697&gt;$W$1,HLOOKUP(Y1697,B1697:$U$2835,ROW($B$2836)-ROW($A1697),FALSE),0)</f>
        <v>0</v>
      </c>
      <c r="AA1697" s="2">
        <f t="shared" si="245"/>
        <v>0</v>
      </c>
      <c r="AB1697" s="2">
        <f>VLOOKUP(A1697,segment3_SB_quantity!$A$2:$B$2834,2,FALSE)</f>
        <v>21</v>
      </c>
      <c r="AC1697" s="3">
        <f t="shared" si="241"/>
        <v>1.3599999999999999E-2</v>
      </c>
      <c r="AD1697">
        <f t="shared" si="246"/>
        <v>0</v>
      </c>
      <c r="AE1697">
        <f t="shared" si="242"/>
        <v>1.0316669999999999</v>
      </c>
      <c r="AF1697" s="2">
        <f t="shared" si="247"/>
        <v>0</v>
      </c>
      <c r="AG1697" s="2">
        <f t="shared" si="248"/>
        <v>0</v>
      </c>
      <c r="AH1697" s="1">
        <f t="shared" si="249"/>
        <v>0</v>
      </c>
    </row>
    <row r="1698" spans="1:34" x14ac:dyDescent="0.55000000000000004">
      <c r="A1698">
        <v>62399718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2.0443459253254001E-7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X1698" s="2">
        <f t="shared" si="243"/>
        <v>2.0443459253254001E-7</v>
      </c>
      <c r="Y1698" s="2">
        <f t="shared" si="244"/>
        <v>0</v>
      </c>
      <c r="Z1698" s="2">
        <f>IF(Y1698&gt;$W$1,HLOOKUP(Y1698,B1698:$U$2835,ROW($B$2836)-ROW($A1698),FALSE),0)</f>
        <v>0</v>
      </c>
      <c r="AA1698" s="2">
        <f t="shared" si="245"/>
        <v>0</v>
      </c>
      <c r="AB1698" s="2">
        <f>VLOOKUP(A1698,segment3_SB_quantity!$A$2:$B$2834,2,FALSE)</f>
        <v>47</v>
      </c>
      <c r="AC1698" s="3">
        <f t="shared" si="241"/>
        <v>1.3599999999999999E-2</v>
      </c>
      <c r="AD1698">
        <f t="shared" si="246"/>
        <v>0</v>
      </c>
      <c r="AE1698">
        <f t="shared" si="242"/>
        <v>1.0316669999999999</v>
      </c>
      <c r="AF1698" s="2">
        <f t="shared" si="247"/>
        <v>0</v>
      </c>
      <c r="AG1698" s="2">
        <f t="shared" si="248"/>
        <v>0</v>
      </c>
      <c r="AH1698" s="1">
        <f t="shared" si="249"/>
        <v>0</v>
      </c>
    </row>
    <row r="1699" spans="1:34" x14ac:dyDescent="0.55000000000000004">
      <c r="A1699">
        <v>62399740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5.8388120363818104E-4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X1699" s="2">
        <f t="shared" si="243"/>
        <v>5.8388120363818104E-4</v>
      </c>
      <c r="Y1699" s="2">
        <f t="shared" si="244"/>
        <v>0</v>
      </c>
      <c r="Z1699" s="2">
        <f>IF(Y1699&gt;$W$1,HLOOKUP(Y1699,B1699:$U$2835,ROW($B$2836)-ROW($A1699),FALSE),0)</f>
        <v>0</v>
      </c>
      <c r="AA1699" s="2">
        <f t="shared" si="245"/>
        <v>0</v>
      </c>
      <c r="AB1699" s="2">
        <f>VLOOKUP(A1699,segment3_SB_quantity!$A$2:$B$2834,2,FALSE)</f>
        <v>62</v>
      </c>
      <c r="AC1699" s="3">
        <f t="shared" si="241"/>
        <v>1.3599999999999999E-2</v>
      </c>
      <c r="AD1699">
        <f t="shared" si="246"/>
        <v>0</v>
      </c>
      <c r="AE1699">
        <f t="shared" si="242"/>
        <v>1.0316669999999999</v>
      </c>
      <c r="AF1699" s="2">
        <f t="shared" si="247"/>
        <v>0</v>
      </c>
      <c r="AG1699" s="2">
        <f t="shared" si="248"/>
        <v>0</v>
      </c>
      <c r="AH1699" s="1">
        <f t="shared" si="249"/>
        <v>0</v>
      </c>
    </row>
    <row r="1700" spans="1:34" x14ac:dyDescent="0.55000000000000004">
      <c r="A1700">
        <v>62399994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3.9390010090122898E-139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X1700" s="2">
        <f t="shared" si="243"/>
        <v>3.9390010090122898E-139</v>
      </c>
      <c r="Y1700" s="2">
        <f t="shared" si="244"/>
        <v>0</v>
      </c>
      <c r="Z1700" s="2">
        <f>IF(Y1700&gt;$W$1,HLOOKUP(Y1700,B1700:$U$2835,ROW($B$2836)-ROW($A1700),FALSE),0)</f>
        <v>0</v>
      </c>
      <c r="AA1700" s="2">
        <f t="shared" si="245"/>
        <v>0</v>
      </c>
      <c r="AB1700" s="2">
        <f>VLOOKUP(A1700,segment3_SB_quantity!$A$2:$B$2834,2,FALSE)</f>
        <v>1</v>
      </c>
      <c r="AC1700" s="3">
        <f t="shared" si="241"/>
        <v>1.3599999999999999E-2</v>
      </c>
      <c r="AD1700">
        <f t="shared" si="246"/>
        <v>0</v>
      </c>
      <c r="AE1700">
        <f t="shared" si="242"/>
        <v>1.0316669999999999</v>
      </c>
      <c r="AF1700" s="2">
        <f t="shared" si="247"/>
        <v>0</v>
      </c>
      <c r="AG1700" s="2">
        <f t="shared" si="248"/>
        <v>0</v>
      </c>
      <c r="AH1700" s="1">
        <f t="shared" si="249"/>
        <v>0</v>
      </c>
    </row>
    <row r="1701" spans="1:34" x14ac:dyDescent="0.55000000000000004">
      <c r="A1701">
        <v>62409736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2.09878371624746E-12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X1701" s="2">
        <f t="shared" si="243"/>
        <v>2.09878371624746E-12</v>
      </c>
      <c r="Y1701" s="2">
        <f t="shared" si="244"/>
        <v>0</v>
      </c>
      <c r="Z1701" s="2">
        <f>IF(Y1701&gt;$W$1,HLOOKUP(Y1701,B1701:$U$2835,ROW($B$2836)-ROW($A1701),FALSE),0)</f>
        <v>0</v>
      </c>
      <c r="AA1701" s="2">
        <f t="shared" si="245"/>
        <v>0</v>
      </c>
      <c r="AB1701" s="2">
        <f>VLOOKUP(A1701,segment3_SB_quantity!$A$2:$B$2834,2,FALSE)</f>
        <v>46</v>
      </c>
      <c r="AC1701" s="3">
        <f t="shared" si="241"/>
        <v>1.3599999999999999E-2</v>
      </c>
      <c r="AD1701">
        <f t="shared" si="246"/>
        <v>0</v>
      </c>
      <c r="AE1701">
        <f t="shared" si="242"/>
        <v>1.0316669999999999</v>
      </c>
      <c r="AF1701" s="2">
        <f t="shared" si="247"/>
        <v>0</v>
      </c>
      <c r="AG1701" s="2">
        <f t="shared" si="248"/>
        <v>0</v>
      </c>
      <c r="AH1701" s="1">
        <f t="shared" si="249"/>
        <v>0</v>
      </c>
    </row>
    <row r="1702" spans="1:34" x14ac:dyDescent="0.55000000000000004">
      <c r="A1702">
        <v>62479947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1.2280085027041601E-4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X1702" s="2">
        <f t="shared" si="243"/>
        <v>1.2280085027041601E-4</v>
      </c>
      <c r="Y1702" s="2">
        <f t="shared" si="244"/>
        <v>0</v>
      </c>
      <c r="Z1702" s="2">
        <f>IF(Y1702&gt;$W$1,HLOOKUP(Y1702,B1702:$U$2835,ROW($B$2836)-ROW($A1702),FALSE),0)</f>
        <v>0</v>
      </c>
      <c r="AA1702" s="2">
        <f t="shared" si="245"/>
        <v>0</v>
      </c>
      <c r="AB1702" s="2">
        <f>VLOOKUP(A1702,segment3_SB_quantity!$A$2:$B$2834,2,FALSE)</f>
        <v>29</v>
      </c>
      <c r="AC1702" s="3">
        <f t="shared" si="241"/>
        <v>1.3599999999999999E-2</v>
      </c>
      <c r="AD1702">
        <f t="shared" si="246"/>
        <v>0</v>
      </c>
      <c r="AE1702">
        <f t="shared" si="242"/>
        <v>1.0316669999999999</v>
      </c>
      <c r="AF1702" s="2">
        <f t="shared" si="247"/>
        <v>0</v>
      </c>
      <c r="AG1702" s="2">
        <f t="shared" si="248"/>
        <v>0</v>
      </c>
      <c r="AH1702" s="1">
        <f t="shared" si="249"/>
        <v>0</v>
      </c>
    </row>
    <row r="1703" spans="1:34" x14ac:dyDescent="0.55000000000000004">
      <c r="A1703">
        <v>62599880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2.8838215673946999E-4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X1703" s="2">
        <f t="shared" si="243"/>
        <v>2.8838215673946999E-4</v>
      </c>
      <c r="Y1703" s="2">
        <f t="shared" si="244"/>
        <v>0</v>
      </c>
      <c r="Z1703" s="2">
        <f>IF(Y1703&gt;$W$1,HLOOKUP(Y1703,B1703:$U$2835,ROW($B$2836)-ROW($A1703),FALSE),0)</f>
        <v>0</v>
      </c>
      <c r="AA1703" s="2">
        <f t="shared" si="245"/>
        <v>0</v>
      </c>
      <c r="AB1703" s="2">
        <f>VLOOKUP(A1703,segment3_SB_quantity!$A$2:$B$2834,2,FALSE)</f>
        <v>1</v>
      </c>
      <c r="AC1703" s="3">
        <f t="shared" si="241"/>
        <v>1.3599999999999999E-2</v>
      </c>
      <c r="AD1703">
        <f t="shared" si="246"/>
        <v>0</v>
      </c>
      <c r="AE1703">
        <f t="shared" si="242"/>
        <v>1.0316669999999999</v>
      </c>
      <c r="AF1703" s="2">
        <f t="shared" si="247"/>
        <v>0</v>
      </c>
      <c r="AG1703" s="2">
        <f t="shared" si="248"/>
        <v>0</v>
      </c>
      <c r="AH1703" s="1">
        <f t="shared" si="249"/>
        <v>0</v>
      </c>
    </row>
    <row r="1704" spans="1:34" x14ac:dyDescent="0.55000000000000004">
      <c r="A1704">
        <v>62669953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3.8551121942889102E-73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X1704" s="2">
        <f t="shared" si="243"/>
        <v>3.8551121942889102E-73</v>
      </c>
      <c r="Y1704" s="2">
        <f t="shared" si="244"/>
        <v>0</v>
      </c>
      <c r="Z1704" s="2">
        <f>IF(Y1704&gt;$W$1,HLOOKUP(Y1704,B1704:$U$2835,ROW($B$2836)-ROW($A1704),FALSE),0)</f>
        <v>0</v>
      </c>
      <c r="AA1704" s="2">
        <f t="shared" si="245"/>
        <v>0</v>
      </c>
      <c r="AB1704" s="2">
        <f>VLOOKUP(A1704,segment3_SB_quantity!$A$2:$B$2834,2,FALSE)</f>
        <v>46</v>
      </c>
      <c r="AC1704" s="3">
        <f t="shared" si="241"/>
        <v>1.3599999999999999E-2</v>
      </c>
      <c r="AD1704">
        <f t="shared" si="246"/>
        <v>0</v>
      </c>
      <c r="AE1704">
        <f t="shared" si="242"/>
        <v>1.0316669999999999</v>
      </c>
      <c r="AF1704" s="2">
        <f t="shared" si="247"/>
        <v>0</v>
      </c>
      <c r="AG1704" s="2">
        <f t="shared" si="248"/>
        <v>0</v>
      </c>
      <c r="AH1704" s="1">
        <f t="shared" si="249"/>
        <v>0</v>
      </c>
    </row>
    <row r="1705" spans="1:34" x14ac:dyDescent="0.55000000000000004">
      <c r="A1705">
        <v>62769677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0.122317022401102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X1705" s="2">
        <f t="shared" si="243"/>
        <v>0.122317022401102</v>
      </c>
      <c r="Y1705" s="2">
        <f t="shared" si="244"/>
        <v>0</v>
      </c>
      <c r="Z1705" s="2">
        <f>IF(Y1705&gt;$W$1,HLOOKUP(Y1705,B1705:$U$2835,ROW($B$2836)-ROW($A1705),FALSE),0)</f>
        <v>0</v>
      </c>
      <c r="AA1705" s="2">
        <f t="shared" si="245"/>
        <v>0</v>
      </c>
      <c r="AB1705" s="2">
        <f>VLOOKUP(A1705,segment3_SB_quantity!$A$2:$B$2834,2,FALSE)</f>
        <v>37</v>
      </c>
      <c r="AC1705" s="3">
        <f t="shared" si="241"/>
        <v>1.3599999999999999E-2</v>
      </c>
      <c r="AD1705">
        <f t="shared" si="246"/>
        <v>0</v>
      </c>
      <c r="AE1705">
        <f t="shared" si="242"/>
        <v>1.0316669999999999</v>
      </c>
      <c r="AF1705" s="2">
        <f t="shared" si="247"/>
        <v>0</v>
      </c>
      <c r="AG1705" s="2">
        <f t="shared" si="248"/>
        <v>0</v>
      </c>
      <c r="AH1705" s="1">
        <f t="shared" si="249"/>
        <v>0</v>
      </c>
    </row>
    <row r="1706" spans="1:34" x14ac:dyDescent="0.55000000000000004">
      <c r="A1706">
        <v>62829619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X1706" s="2">
        <f t="shared" si="243"/>
        <v>0</v>
      </c>
      <c r="Y1706" s="2">
        <f t="shared" si="244"/>
        <v>0</v>
      </c>
      <c r="Z1706" s="2">
        <f>IF(Y1706&gt;$W$1,HLOOKUP(Y1706,B1706:$U$2835,ROW($B$2836)-ROW($A1706),FALSE),0)</f>
        <v>0</v>
      </c>
      <c r="AA1706" s="2">
        <f t="shared" si="245"/>
        <v>0</v>
      </c>
      <c r="AB1706" s="2">
        <f>VLOOKUP(A1706,segment3_SB_quantity!$A$2:$B$2834,2,FALSE)</f>
        <v>1</v>
      </c>
      <c r="AC1706" s="3">
        <f t="shared" si="241"/>
        <v>1.3599999999999999E-2</v>
      </c>
      <c r="AD1706">
        <f t="shared" si="246"/>
        <v>0</v>
      </c>
      <c r="AE1706">
        <f t="shared" si="242"/>
        <v>1.0316669999999999</v>
      </c>
      <c r="AF1706" s="2">
        <f t="shared" si="247"/>
        <v>0</v>
      </c>
      <c r="AG1706" s="2">
        <f t="shared" si="248"/>
        <v>0</v>
      </c>
      <c r="AH1706" s="1">
        <f t="shared" si="249"/>
        <v>0</v>
      </c>
    </row>
    <row r="1707" spans="1:34" x14ac:dyDescent="0.55000000000000004">
      <c r="A1707">
        <v>62859966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1.8705962558909599E-2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X1707" s="2">
        <f t="shared" si="243"/>
        <v>1.8705962558909599E-2</v>
      </c>
      <c r="Y1707" s="2">
        <f t="shared" si="244"/>
        <v>0</v>
      </c>
      <c r="Z1707" s="2">
        <f>IF(Y1707&gt;$W$1,HLOOKUP(Y1707,B1707:$U$2835,ROW($B$2836)-ROW($A1707),FALSE),0)</f>
        <v>0</v>
      </c>
      <c r="AA1707" s="2">
        <f t="shared" si="245"/>
        <v>0</v>
      </c>
      <c r="AB1707" s="2">
        <f>VLOOKUP(A1707,segment3_SB_quantity!$A$2:$B$2834,2,FALSE)</f>
        <v>108</v>
      </c>
      <c r="AC1707" s="3">
        <f t="shared" si="241"/>
        <v>1.3599999999999999E-2</v>
      </c>
      <c r="AD1707">
        <f t="shared" si="246"/>
        <v>0</v>
      </c>
      <c r="AE1707">
        <f t="shared" si="242"/>
        <v>1.0316669999999999</v>
      </c>
      <c r="AF1707" s="2">
        <f t="shared" si="247"/>
        <v>0</v>
      </c>
      <c r="AG1707" s="2">
        <f t="shared" si="248"/>
        <v>0</v>
      </c>
      <c r="AH1707" s="1">
        <f t="shared" si="249"/>
        <v>0</v>
      </c>
    </row>
    <row r="1708" spans="1:34" x14ac:dyDescent="0.55000000000000004">
      <c r="A1708">
        <v>62869571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3.1116513352431798E-4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X1708" s="2">
        <f t="shared" si="243"/>
        <v>3.1116513352431798E-4</v>
      </c>
      <c r="Y1708" s="2">
        <f t="shared" si="244"/>
        <v>0</v>
      </c>
      <c r="Z1708" s="2">
        <f>IF(Y1708&gt;$W$1,HLOOKUP(Y1708,B1708:$U$2835,ROW($B$2836)-ROW($A1708),FALSE),0)</f>
        <v>0</v>
      </c>
      <c r="AA1708" s="2">
        <f t="shared" si="245"/>
        <v>0</v>
      </c>
      <c r="AB1708" s="2">
        <f>VLOOKUP(A1708,segment3_SB_quantity!$A$2:$B$2834,2,FALSE)</f>
        <v>23</v>
      </c>
      <c r="AC1708" s="3">
        <f t="shared" si="241"/>
        <v>1.3599999999999999E-2</v>
      </c>
      <c r="AD1708">
        <f t="shared" si="246"/>
        <v>0</v>
      </c>
      <c r="AE1708">
        <f t="shared" si="242"/>
        <v>1.0316669999999999</v>
      </c>
      <c r="AF1708" s="2">
        <f t="shared" si="247"/>
        <v>0</v>
      </c>
      <c r="AG1708" s="2">
        <f t="shared" si="248"/>
        <v>0</v>
      </c>
      <c r="AH1708" s="1">
        <f t="shared" si="249"/>
        <v>0</v>
      </c>
    </row>
    <row r="1709" spans="1:34" x14ac:dyDescent="0.55000000000000004">
      <c r="A1709">
        <v>62879840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X1709" s="2">
        <f t="shared" si="243"/>
        <v>0</v>
      </c>
      <c r="Y1709" s="2">
        <f t="shared" si="244"/>
        <v>0</v>
      </c>
      <c r="Z1709" s="2">
        <f>IF(Y1709&gt;$W$1,HLOOKUP(Y1709,B1709:$U$2835,ROW($B$2836)-ROW($A1709),FALSE),0)</f>
        <v>0</v>
      </c>
      <c r="AA1709" s="2">
        <f t="shared" si="245"/>
        <v>0</v>
      </c>
      <c r="AB1709" s="2">
        <f>VLOOKUP(A1709,segment3_SB_quantity!$A$2:$B$2834,2,FALSE)</f>
        <v>53</v>
      </c>
      <c r="AC1709" s="3">
        <f t="shared" si="241"/>
        <v>1.3599999999999999E-2</v>
      </c>
      <c r="AD1709">
        <f t="shared" si="246"/>
        <v>0</v>
      </c>
      <c r="AE1709">
        <f t="shared" si="242"/>
        <v>1.0316669999999999</v>
      </c>
      <c r="AF1709" s="2">
        <f t="shared" si="247"/>
        <v>0</v>
      </c>
      <c r="AG1709" s="2">
        <f t="shared" si="248"/>
        <v>0</v>
      </c>
      <c r="AH1709" s="1">
        <f t="shared" si="249"/>
        <v>0</v>
      </c>
    </row>
    <row r="1710" spans="1:34" x14ac:dyDescent="0.55000000000000004">
      <c r="A1710">
        <v>62909989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5.3193994765895702E-13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X1710" s="2">
        <f t="shared" si="243"/>
        <v>5.3193994765895702E-13</v>
      </c>
      <c r="Y1710" s="2">
        <f t="shared" si="244"/>
        <v>0</v>
      </c>
      <c r="Z1710" s="2">
        <f>IF(Y1710&gt;$W$1,HLOOKUP(Y1710,B1710:$U$2835,ROW($B$2836)-ROW($A1710),FALSE),0)</f>
        <v>0</v>
      </c>
      <c r="AA1710" s="2">
        <f t="shared" si="245"/>
        <v>0</v>
      </c>
      <c r="AB1710" s="2">
        <f>VLOOKUP(A1710,segment3_SB_quantity!$A$2:$B$2834,2,FALSE)</f>
        <v>23</v>
      </c>
      <c r="AC1710" s="3">
        <f t="shared" si="241"/>
        <v>1.3599999999999999E-2</v>
      </c>
      <c r="AD1710">
        <f t="shared" si="246"/>
        <v>0</v>
      </c>
      <c r="AE1710">
        <f t="shared" si="242"/>
        <v>1.0316669999999999</v>
      </c>
      <c r="AF1710" s="2">
        <f t="shared" si="247"/>
        <v>0</v>
      </c>
      <c r="AG1710" s="2">
        <f t="shared" si="248"/>
        <v>0</v>
      </c>
      <c r="AH1710" s="1">
        <f t="shared" si="249"/>
        <v>0</v>
      </c>
    </row>
    <row r="1711" spans="1:34" x14ac:dyDescent="0.55000000000000004">
      <c r="A1711">
        <v>62939953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X1711" s="2">
        <f t="shared" si="243"/>
        <v>0</v>
      </c>
      <c r="Y1711" s="2">
        <f t="shared" si="244"/>
        <v>0</v>
      </c>
      <c r="Z1711" s="2">
        <f>IF(Y1711&gt;$W$1,HLOOKUP(Y1711,B1711:$U$2835,ROW($B$2836)-ROW($A1711),FALSE),0)</f>
        <v>0</v>
      </c>
      <c r="AA1711" s="2">
        <f t="shared" si="245"/>
        <v>0</v>
      </c>
      <c r="AB1711" s="2">
        <f>VLOOKUP(A1711,segment3_SB_quantity!$A$2:$B$2834,2,FALSE)</f>
        <v>2</v>
      </c>
      <c r="AC1711" s="3">
        <f t="shared" si="241"/>
        <v>1.3599999999999999E-2</v>
      </c>
      <c r="AD1711">
        <f t="shared" si="246"/>
        <v>0</v>
      </c>
      <c r="AE1711">
        <f t="shared" si="242"/>
        <v>1.0316669999999999</v>
      </c>
      <c r="AF1711" s="2">
        <f t="shared" si="247"/>
        <v>0</v>
      </c>
      <c r="AG1711" s="2">
        <f t="shared" si="248"/>
        <v>0</v>
      </c>
      <c r="AH1711" s="1">
        <f t="shared" si="249"/>
        <v>0</v>
      </c>
    </row>
    <row r="1712" spans="1:34" x14ac:dyDescent="0.55000000000000004">
      <c r="A1712">
        <v>62949989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6.05273245886063E-3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X1712" s="2">
        <f t="shared" si="243"/>
        <v>6.05273245886063E-3</v>
      </c>
      <c r="Y1712" s="2">
        <f t="shared" si="244"/>
        <v>0</v>
      </c>
      <c r="Z1712" s="2">
        <f>IF(Y1712&gt;$W$1,HLOOKUP(Y1712,B1712:$U$2835,ROW($B$2836)-ROW($A1712),FALSE),0)</f>
        <v>0</v>
      </c>
      <c r="AA1712" s="2">
        <f t="shared" si="245"/>
        <v>0</v>
      </c>
      <c r="AB1712" s="2">
        <f>VLOOKUP(A1712,segment3_SB_quantity!$A$2:$B$2834,2,FALSE)</f>
        <v>35</v>
      </c>
      <c r="AC1712" s="3">
        <f t="shared" si="241"/>
        <v>1.3599999999999999E-2</v>
      </c>
      <c r="AD1712">
        <f t="shared" si="246"/>
        <v>0</v>
      </c>
      <c r="AE1712">
        <f t="shared" si="242"/>
        <v>1.0316669999999999</v>
      </c>
      <c r="AF1712" s="2">
        <f t="shared" si="247"/>
        <v>0</v>
      </c>
      <c r="AG1712" s="2">
        <f t="shared" si="248"/>
        <v>0</v>
      </c>
      <c r="AH1712" s="1">
        <f t="shared" si="249"/>
        <v>0</v>
      </c>
    </row>
    <row r="1713" spans="1:34" x14ac:dyDescent="0.55000000000000004">
      <c r="A1713">
        <v>62989950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X1713" s="2">
        <f t="shared" si="243"/>
        <v>0</v>
      </c>
      <c r="Y1713" s="2">
        <f t="shared" si="244"/>
        <v>0</v>
      </c>
      <c r="Z1713" s="2">
        <f>IF(Y1713&gt;$W$1,HLOOKUP(Y1713,B1713:$U$2835,ROW($B$2836)-ROW($A1713),FALSE),0)</f>
        <v>0</v>
      </c>
      <c r="AA1713" s="2">
        <f t="shared" si="245"/>
        <v>0</v>
      </c>
      <c r="AB1713" s="2">
        <f>VLOOKUP(A1713,segment3_SB_quantity!$A$2:$B$2834,2,FALSE)</f>
        <v>2</v>
      </c>
      <c r="AC1713" s="3">
        <f t="shared" si="241"/>
        <v>1.3599999999999999E-2</v>
      </c>
      <c r="AD1713">
        <f t="shared" si="246"/>
        <v>0</v>
      </c>
      <c r="AE1713">
        <f t="shared" si="242"/>
        <v>1.0316669999999999</v>
      </c>
      <c r="AF1713" s="2">
        <f t="shared" si="247"/>
        <v>0</v>
      </c>
      <c r="AG1713" s="2">
        <f t="shared" si="248"/>
        <v>0</v>
      </c>
      <c r="AH1713" s="1">
        <f t="shared" si="249"/>
        <v>0</v>
      </c>
    </row>
    <row r="1714" spans="1:34" x14ac:dyDescent="0.55000000000000004">
      <c r="A1714">
        <v>63019959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X1714" s="2">
        <f t="shared" si="243"/>
        <v>0</v>
      </c>
      <c r="Y1714" s="2">
        <f t="shared" si="244"/>
        <v>0</v>
      </c>
      <c r="Z1714" s="2">
        <f>IF(Y1714&gt;$W$1,HLOOKUP(Y1714,B1714:$U$2835,ROW($B$2836)-ROW($A1714),FALSE),0)</f>
        <v>0</v>
      </c>
      <c r="AA1714" s="2">
        <f t="shared" si="245"/>
        <v>0</v>
      </c>
      <c r="AB1714" s="2">
        <f>VLOOKUP(A1714,segment3_SB_quantity!$A$2:$B$2834,2,FALSE)</f>
        <v>2</v>
      </c>
      <c r="AC1714" s="3">
        <f t="shared" si="241"/>
        <v>1.3599999999999999E-2</v>
      </c>
      <c r="AD1714">
        <f t="shared" si="246"/>
        <v>0</v>
      </c>
      <c r="AE1714">
        <f t="shared" si="242"/>
        <v>1.0316669999999999</v>
      </c>
      <c r="AF1714" s="2">
        <f t="shared" si="247"/>
        <v>0</v>
      </c>
      <c r="AG1714" s="2">
        <f t="shared" si="248"/>
        <v>0</v>
      </c>
      <c r="AH1714" s="1">
        <f t="shared" si="249"/>
        <v>0</v>
      </c>
    </row>
    <row r="1715" spans="1:34" x14ac:dyDescent="0.55000000000000004">
      <c r="A1715">
        <v>63039825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0.31618019221399102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X1715" s="2">
        <f t="shared" si="243"/>
        <v>0.31618019221399102</v>
      </c>
      <c r="Y1715" s="2">
        <f t="shared" si="244"/>
        <v>0</v>
      </c>
      <c r="Z1715" s="2">
        <f>IF(Y1715&gt;$W$1,HLOOKUP(Y1715,B1715:$U$2835,ROW($B$2836)-ROW($A1715),FALSE),0)</f>
        <v>0</v>
      </c>
      <c r="AA1715" s="2">
        <f t="shared" si="245"/>
        <v>0</v>
      </c>
      <c r="AB1715" s="2">
        <f>VLOOKUP(A1715,segment3_SB_quantity!$A$2:$B$2834,2,FALSE)</f>
        <v>12</v>
      </c>
      <c r="AC1715" s="3">
        <f t="shared" si="241"/>
        <v>1.3599999999999999E-2</v>
      </c>
      <c r="AD1715">
        <f t="shared" si="246"/>
        <v>0</v>
      </c>
      <c r="AE1715">
        <f t="shared" si="242"/>
        <v>1.0316669999999999</v>
      </c>
      <c r="AF1715" s="2">
        <f t="shared" si="247"/>
        <v>0</v>
      </c>
      <c r="AG1715" s="2">
        <f t="shared" si="248"/>
        <v>0</v>
      </c>
      <c r="AH1715" s="1">
        <f t="shared" si="249"/>
        <v>0</v>
      </c>
    </row>
    <row r="1716" spans="1:34" x14ac:dyDescent="0.55000000000000004">
      <c r="A1716">
        <v>63049872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0.19566606005472201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X1716" s="2">
        <f t="shared" si="243"/>
        <v>0.19566606005472201</v>
      </c>
      <c r="Y1716" s="2">
        <f t="shared" si="244"/>
        <v>0</v>
      </c>
      <c r="Z1716" s="2">
        <f>IF(Y1716&gt;$W$1,HLOOKUP(Y1716,B1716:$U$2835,ROW($B$2836)-ROW($A1716),FALSE),0)</f>
        <v>0</v>
      </c>
      <c r="AA1716" s="2">
        <f t="shared" si="245"/>
        <v>0</v>
      </c>
      <c r="AB1716" s="2">
        <f>VLOOKUP(A1716,segment3_SB_quantity!$A$2:$B$2834,2,FALSE)</f>
        <v>37</v>
      </c>
      <c r="AC1716" s="3">
        <f t="shared" si="241"/>
        <v>1.3599999999999999E-2</v>
      </c>
      <c r="AD1716">
        <f t="shared" si="246"/>
        <v>0</v>
      </c>
      <c r="AE1716">
        <f t="shared" si="242"/>
        <v>1.0316669999999999</v>
      </c>
      <c r="AF1716" s="2">
        <f t="shared" si="247"/>
        <v>0</v>
      </c>
      <c r="AG1716" s="2">
        <f t="shared" si="248"/>
        <v>0</v>
      </c>
      <c r="AH1716" s="1">
        <f t="shared" si="249"/>
        <v>0</v>
      </c>
    </row>
    <row r="1717" spans="1:34" x14ac:dyDescent="0.55000000000000004">
      <c r="A1717">
        <v>63139548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1.1224738185740299E-69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X1717" s="2">
        <f t="shared" si="243"/>
        <v>1.1224738185740299E-69</v>
      </c>
      <c r="Y1717" s="2">
        <f t="shared" si="244"/>
        <v>0</v>
      </c>
      <c r="Z1717" s="2">
        <f>IF(Y1717&gt;$W$1,HLOOKUP(Y1717,B1717:$U$2835,ROW($B$2836)-ROW($A1717),FALSE),0)</f>
        <v>0</v>
      </c>
      <c r="AA1717" s="2">
        <f t="shared" si="245"/>
        <v>0</v>
      </c>
      <c r="AB1717" s="2">
        <f>VLOOKUP(A1717,segment3_SB_quantity!$A$2:$B$2834,2,FALSE)</f>
        <v>3</v>
      </c>
      <c r="AC1717" s="3">
        <f t="shared" si="241"/>
        <v>1.3599999999999999E-2</v>
      </c>
      <c r="AD1717">
        <f t="shared" si="246"/>
        <v>0</v>
      </c>
      <c r="AE1717">
        <f t="shared" si="242"/>
        <v>1.0316669999999999</v>
      </c>
      <c r="AF1717" s="2">
        <f t="shared" si="247"/>
        <v>0</v>
      </c>
      <c r="AG1717" s="2">
        <f t="shared" si="248"/>
        <v>0</v>
      </c>
      <c r="AH1717" s="1">
        <f t="shared" si="249"/>
        <v>0</v>
      </c>
    </row>
    <row r="1718" spans="1:34" x14ac:dyDescent="0.55000000000000004">
      <c r="A1718">
        <v>63199955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X1718" s="2">
        <f t="shared" si="243"/>
        <v>0</v>
      </c>
      <c r="Y1718" s="2">
        <f t="shared" si="244"/>
        <v>0</v>
      </c>
      <c r="Z1718" s="2">
        <f>IF(Y1718&gt;$W$1,HLOOKUP(Y1718,B1718:$U$2835,ROW($B$2836)-ROW($A1718),FALSE),0)</f>
        <v>0</v>
      </c>
      <c r="AA1718" s="2">
        <f t="shared" si="245"/>
        <v>0</v>
      </c>
      <c r="AB1718" s="2">
        <f>VLOOKUP(A1718,segment3_SB_quantity!$A$2:$B$2834,2,FALSE)</f>
        <v>1</v>
      </c>
      <c r="AC1718" s="3">
        <f t="shared" si="241"/>
        <v>1.3599999999999999E-2</v>
      </c>
      <c r="AD1718">
        <f t="shared" si="246"/>
        <v>0</v>
      </c>
      <c r="AE1718">
        <f t="shared" si="242"/>
        <v>1.0316669999999999</v>
      </c>
      <c r="AF1718" s="2">
        <f t="shared" si="247"/>
        <v>0</v>
      </c>
      <c r="AG1718" s="2">
        <f t="shared" si="248"/>
        <v>0</v>
      </c>
      <c r="AH1718" s="1">
        <f t="shared" si="249"/>
        <v>0</v>
      </c>
    </row>
    <row r="1719" spans="1:34" x14ac:dyDescent="0.55000000000000004">
      <c r="A1719">
        <v>63229694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1.9950260077521199E-5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X1719" s="2">
        <f t="shared" si="243"/>
        <v>1.9950260077521199E-5</v>
      </c>
      <c r="Y1719" s="2">
        <f t="shared" si="244"/>
        <v>0</v>
      </c>
      <c r="Z1719" s="2">
        <f>IF(Y1719&gt;$W$1,HLOOKUP(Y1719,B1719:$U$2835,ROW($B$2836)-ROW($A1719),FALSE),0)</f>
        <v>0</v>
      </c>
      <c r="AA1719" s="2">
        <f t="shared" si="245"/>
        <v>0</v>
      </c>
      <c r="AB1719" s="2">
        <f>VLOOKUP(A1719,segment3_SB_quantity!$A$2:$B$2834,2,FALSE)</f>
        <v>4</v>
      </c>
      <c r="AC1719" s="3">
        <f t="shared" si="241"/>
        <v>1.3599999999999999E-2</v>
      </c>
      <c r="AD1719">
        <f t="shared" si="246"/>
        <v>0</v>
      </c>
      <c r="AE1719">
        <f t="shared" si="242"/>
        <v>1.0316669999999999</v>
      </c>
      <c r="AF1719" s="2">
        <f t="shared" si="247"/>
        <v>0</v>
      </c>
      <c r="AG1719" s="2">
        <f t="shared" si="248"/>
        <v>0</v>
      </c>
      <c r="AH1719" s="1">
        <f t="shared" si="249"/>
        <v>0</v>
      </c>
    </row>
    <row r="1720" spans="1:34" x14ac:dyDescent="0.55000000000000004">
      <c r="A1720">
        <v>63259722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2.9902598039020001E-12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X1720" s="2">
        <f t="shared" si="243"/>
        <v>2.9902598039020001E-12</v>
      </c>
      <c r="Y1720" s="2">
        <f t="shared" si="244"/>
        <v>0</v>
      </c>
      <c r="Z1720" s="2">
        <f>IF(Y1720&gt;$W$1,HLOOKUP(Y1720,B1720:$U$2835,ROW($B$2836)-ROW($A1720),FALSE),0)</f>
        <v>0</v>
      </c>
      <c r="AA1720" s="2">
        <f t="shared" si="245"/>
        <v>0</v>
      </c>
      <c r="AB1720" s="2">
        <f>VLOOKUP(A1720,segment3_SB_quantity!$A$2:$B$2834,2,FALSE)</f>
        <v>1</v>
      </c>
      <c r="AC1720" s="3">
        <f t="shared" si="241"/>
        <v>1.3599999999999999E-2</v>
      </c>
      <c r="AD1720">
        <f t="shared" si="246"/>
        <v>0</v>
      </c>
      <c r="AE1720">
        <f t="shared" si="242"/>
        <v>1.0316669999999999</v>
      </c>
      <c r="AF1720" s="2">
        <f t="shared" si="247"/>
        <v>0</v>
      </c>
      <c r="AG1720" s="2">
        <f t="shared" si="248"/>
        <v>0</v>
      </c>
      <c r="AH1720" s="1">
        <f t="shared" si="249"/>
        <v>0</v>
      </c>
    </row>
    <row r="1721" spans="1:34" x14ac:dyDescent="0.55000000000000004">
      <c r="A1721">
        <v>63309633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1.39811432105923E-2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X1721" s="2">
        <f t="shared" si="243"/>
        <v>1.39811432105923E-2</v>
      </c>
      <c r="Y1721" s="2">
        <f t="shared" si="244"/>
        <v>0</v>
      </c>
      <c r="Z1721" s="2">
        <f>IF(Y1721&gt;$W$1,HLOOKUP(Y1721,B1721:$U$2835,ROW($B$2836)-ROW($A1721),FALSE),0)</f>
        <v>0</v>
      </c>
      <c r="AA1721" s="2">
        <f t="shared" si="245"/>
        <v>0</v>
      </c>
      <c r="AB1721" s="2">
        <f>VLOOKUP(A1721,segment3_SB_quantity!$A$2:$B$2834,2,FALSE)</f>
        <v>2</v>
      </c>
      <c r="AC1721" s="3">
        <f t="shared" si="241"/>
        <v>1.3599999999999999E-2</v>
      </c>
      <c r="AD1721">
        <f t="shared" si="246"/>
        <v>0</v>
      </c>
      <c r="AE1721">
        <f t="shared" si="242"/>
        <v>1.0316669999999999</v>
      </c>
      <c r="AF1721" s="2">
        <f t="shared" si="247"/>
        <v>0</v>
      </c>
      <c r="AG1721" s="2">
        <f t="shared" si="248"/>
        <v>0</v>
      </c>
      <c r="AH1721" s="1">
        <f t="shared" si="249"/>
        <v>0</v>
      </c>
    </row>
    <row r="1722" spans="1:34" x14ac:dyDescent="0.55000000000000004">
      <c r="A1722">
        <v>63349691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4.7272764445939203E-8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X1722" s="2">
        <f t="shared" si="243"/>
        <v>4.7272764445939203E-8</v>
      </c>
      <c r="Y1722" s="2">
        <f t="shared" si="244"/>
        <v>0</v>
      </c>
      <c r="Z1722" s="2">
        <f>IF(Y1722&gt;$W$1,HLOOKUP(Y1722,B1722:$U$2835,ROW($B$2836)-ROW($A1722),FALSE),0)</f>
        <v>0</v>
      </c>
      <c r="AA1722" s="2">
        <f t="shared" si="245"/>
        <v>0</v>
      </c>
      <c r="AB1722" s="2">
        <f>VLOOKUP(A1722,segment3_SB_quantity!$A$2:$B$2834,2,FALSE)</f>
        <v>1</v>
      </c>
      <c r="AC1722" s="3">
        <f t="shared" si="241"/>
        <v>1.3599999999999999E-2</v>
      </c>
      <c r="AD1722">
        <f t="shared" si="246"/>
        <v>0</v>
      </c>
      <c r="AE1722">
        <f t="shared" si="242"/>
        <v>1.0316669999999999</v>
      </c>
      <c r="AF1722" s="2">
        <f t="shared" si="247"/>
        <v>0</v>
      </c>
      <c r="AG1722" s="2">
        <f t="shared" si="248"/>
        <v>0</v>
      </c>
      <c r="AH1722" s="1">
        <f t="shared" si="249"/>
        <v>0</v>
      </c>
    </row>
    <row r="1723" spans="1:34" x14ac:dyDescent="0.55000000000000004">
      <c r="A1723">
        <v>63399980</v>
      </c>
      <c r="B1723" s="2">
        <v>0</v>
      </c>
      <c r="C1723" s="2">
        <v>5.9322163724365198E-15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X1723" s="2">
        <f t="shared" si="243"/>
        <v>5.9322163724365198E-15</v>
      </c>
      <c r="Y1723" s="2">
        <f t="shared" si="244"/>
        <v>0</v>
      </c>
      <c r="Z1723" s="2">
        <f>IF(Y1723&gt;$W$1,HLOOKUP(Y1723,B1723:$U$2835,ROW($B$2836)-ROW($A1723),FALSE),0)</f>
        <v>0</v>
      </c>
      <c r="AA1723" s="2">
        <f t="shared" si="245"/>
        <v>0</v>
      </c>
      <c r="AB1723" s="2">
        <f>VLOOKUP(A1723,segment3_SB_quantity!$A$2:$B$2834,2,FALSE)</f>
        <v>2</v>
      </c>
      <c r="AC1723" s="3">
        <f t="shared" si="241"/>
        <v>1.3599999999999999E-2</v>
      </c>
      <c r="AD1723">
        <f t="shared" si="246"/>
        <v>0</v>
      </c>
      <c r="AE1723">
        <f t="shared" si="242"/>
        <v>1.0316669999999999</v>
      </c>
      <c r="AF1723" s="2">
        <f t="shared" si="247"/>
        <v>0</v>
      </c>
      <c r="AG1723" s="2">
        <f t="shared" si="248"/>
        <v>0</v>
      </c>
      <c r="AH1723" s="1">
        <f t="shared" si="249"/>
        <v>0</v>
      </c>
    </row>
    <row r="1724" spans="1:34" x14ac:dyDescent="0.55000000000000004">
      <c r="A1724">
        <v>63419988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1.7466722856883101E-13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X1724" s="2">
        <f t="shared" si="243"/>
        <v>1.7466722856883101E-13</v>
      </c>
      <c r="Y1724" s="2">
        <f t="shared" si="244"/>
        <v>0</v>
      </c>
      <c r="Z1724" s="2">
        <f>IF(Y1724&gt;$W$1,HLOOKUP(Y1724,B1724:$U$2835,ROW($B$2836)-ROW($A1724),FALSE),0)</f>
        <v>0</v>
      </c>
      <c r="AA1724" s="2">
        <f t="shared" si="245"/>
        <v>0</v>
      </c>
      <c r="AB1724" s="2">
        <f>VLOOKUP(A1724,segment3_SB_quantity!$A$2:$B$2834,2,FALSE)</f>
        <v>1</v>
      </c>
      <c r="AC1724" s="3">
        <f t="shared" si="241"/>
        <v>1.3599999999999999E-2</v>
      </c>
      <c r="AD1724">
        <f t="shared" si="246"/>
        <v>0</v>
      </c>
      <c r="AE1724">
        <f t="shared" si="242"/>
        <v>1.0316669999999999</v>
      </c>
      <c r="AF1724" s="2">
        <f t="shared" si="247"/>
        <v>0</v>
      </c>
      <c r="AG1724" s="2">
        <f t="shared" si="248"/>
        <v>0</v>
      </c>
      <c r="AH1724" s="1">
        <f t="shared" si="249"/>
        <v>0</v>
      </c>
    </row>
    <row r="1725" spans="1:34" x14ac:dyDescent="0.55000000000000004">
      <c r="A1725">
        <v>63509900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7.7433091887564406E-2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X1725" s="2">
        <f t="shared" si="243"/>
        <v>7.7433091887564406E-2</v>
      </c>
      <c r="Y1725" s="2">
        <f t="shared" si="244"/>
        <v>0</v>
      </c>
      <c r="Z1725" s="2">
        <f>IF(Y1725&gt;$W$1,HLOOKUP(Y1725,B1725:$U$2835,ROW($B$2836)-ROW($A1725),FALSE),0)</f>
        <v>0</v>
      </c>
      <c r="AA1725" s="2">
        <f t="shared" si="245"/>
        <v>0</v>
      </c>
      <c r="AB1725" s="2">
        <f>VLOOKUP(A1725,segment3_SB_quantity!$A$2:$B$2834,2,FALSE)</f>
        <v>26</v>
      </c>
      <c r="AC1725" s="3">
        <f t="shared" si="241"/>
        <v>1.3599999999999999E-2</v>
      </c>
      <c r="AD1725">
        <f t="shared" si="246"/>
        <v>0</v>
      </c>
      <c r="AE1725">
        <f t="shared" si="242"/>
        <v>1.0316669999999999</v>
      </c>
      <c r="AF1725" s="2">
        <f t="shared" si="247"/>
        <v>0</v>
      </c>
      <c r="AG1725" s="2">
        <f t="shared" si="248"/>
        <v>0</v>
      </c>
      <c r="AH1725" s="1">
        <f t="shared" si="249"/>
        <v>0</v>
      </c>
    </row>
    <row r="1726" spans="1:34" x14ac:dyDescent="0.55000000000000004">
      <c r="A1726">
        <v>63539889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4.1889162860601296E-3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X1726" s="2">
        <f t="shared" si="243"/>
        <v>4.1889162860601296E-3</v>
      </c>
      <c r="Y1726" s="2">
        <f t="shared" si="244"/>
        <v>0</v>
      </c>
      <c r="Z1726" s="2">
        <f>IF(Y1726&gt;$W$1,HLOOKUP(Y1726,B1726:$U$2835,ROW($B$2836)-ROW($A1726),FALSE),0)</f>
        <v>0</v>
      </c>
      <c r="AA1726" s="2">
        <f t="shared" si="245"/>
        <v>0</v>
      </c>
      <c r="AB1726" s="2">
        <f>VLOOKUP(A1726,segment3_SB_quantity!$A$2:$B$2834,2,FALSE)</f>
        <v>24</v>
      </c>
      <c r="AC1726" s="3">
        <f t="shared" si="241"/>
        <v>1.3599999999999999E-2</v>
      </c>
      <c r="AD1726">
        <f t="shared" si="246"/>
        <v>0</v>
      </c>
      <c r="AE1726">
        <f t="shared" si="242"/>
        <v>1.0316669999999999</v>
      </c>
      <c r="AF1726" s="2">
        <f t="shared" si="247"/>
        <v>0</v>
      </c>
      <c r="AG1726" s="2">
        <f t="shared" si="248"/>
        <v>0</v>
      </c>
      <c r="AH1726" s="1">
        <f t="shared" si="249"/>
        <v>0</v>
      </c>
    </row>
    <row r="1727" spans="1:34" x14ac:dyDescent="0.55000000000000004">
      <c r="A1727">
        <v>63569918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X1727" s="2">
        <f t="shared" si="243"/>
        <v>0</v>
      </c>
      <c r="Y1727" s="2">
        <f t="shared" si="244"/>
        <v>0</v>
      </c>
      <c r="Z1727" s="2">
        <f>IF(Y1727&gt;$W$1,HLOOKUP(Y1727,B1727:$U$2835,ROW($B$2836)-ROW($A1727),FALSE),0)</f>
        <v>0</v>
      </c>
      <c r="AA1727" s="2">
        <f t="shared" si="245"/>
        <v>0</v>
      </c>
      <c r="AB1727" s="2">
        <f>VLOOKUP(A1727,segment3_SB_quantity!$A$2:$B$2834,2,FALSE)</f>
        <v>1</v>
      </c>
      <c r="AC1727" s="3">
        <f t="shared" si="241"/>
        <v>1.3599999999999999E-2</v>
      </c>
      <c r="AD1727">
        <f t="shared" si="246"/>
        <v>0</v>
      </c>
      <c r="AE1727">
        <f t="shared" si="242"/>
        <v>1.0316669999999999</v>
      </c>
      <c r="AF1727" s="2">
        <f t="shared" si="247"/>
        <v>0</v>
      </c>
      <c r="AG1727" s="2">
        <f t="shared" si="248"/>
        <v>0</v>
      </c>
      <c r="AH1727" s="1">
        <f t="shared" si="249"/>
        <v>0</v>
      </c>
    </row>
    <row r="1728" spans="1:34" x14ac:dyDescent="0.55000000000000004">
      <c r="A1728">
        <v>63579822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6.1008303913064195E-20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X1728" s="2">
        <f t="shared" si="243"/>
        <v>6.1008303913064195E-20</v>
      </c>
      <c r="Y1728" s="2">
        <f t="shared" si="244"/>
        <v>0</v>
      </c>
      <c r="Z1728" s="2">
        <f>IF(Y1728&gt;$W$1,HLOOKUP(Y1728,B1728:$U$2835,ROW($B$2836)-ROW($A1728),FALSE),0)</f>
        <v>0</v>
      </c>
      <c r="AA1728" s="2">
        <f t="shared" si="245"/>
        <v>0</v>
      </c>
      <c r="AB1728" s="2">
        <f>VLOOKUP(A1728,segment3_SB_quantity!$A$2:$B$2834,2,FALSE)</f>
        <v>9</v>
      </c>
      <c r="AC1728" s="3">
        <f t="shared" si="241"/>
        <v>1.3599999999999999E-2</v>
      </c>
      <c r="AD1728">
        <f t="shared" si="246"/>
        <v>0</v>
      </c>
      <c r="AE1728">
        <f t="shared" si="242"/>
        <v>1.0316669999999999</v>
      </c>
      <c r="AF1728" s="2">
        <f t="shared" si="247"/>
        <v>0</v>
      </c>
      <c r="AG1728" s="2">
        <f t="shared" si="248"/>
        <v>0</v>
      </c>
      <c r="AH1728" s="1">
        <f t="shared" si="249"/>
        <v>0</v>
      </c>
    </row>
    <row r="1729" spans="1:34" x14ac:dyDescent="0.55000000000000004">
      <c r="A1729">
        <v>63579949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1.1193589201122499E-2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X1729" s="2">
        <f t="shared" si="243"/>
        <v>1.1193589201122499E-2</v>
      </c>
      <c r="Y1729" s="2">
        <f t="shared" si="244"/>
        <v>0</v>
      </c>
      <c r="Z1729" s="2">
        <f>IF(Y1729&gt;$W$1,HLOOKUP(Y1729,B1729:$U$2835,ROW($B$2836)-ROW($A1729),FALSE),0)</f>
        <v>0</v>
      </c>
      <c r="AA1729" s="2">
        <f t="shared" si="245"/>
        <v>0</v>
      </c>
      <c r="AB1729" s="2">
        <f>VLOOKUP(A1729,segment3_SB_quantity!$A$2:$B$2834,2,FALSE)</f>
        <v>87</v>
      </c>
      <c r="AC1729" s="3">
        <f t="shared" si="241"/>
        <v>1.3599999999999999E-2</v>
      </c>
      <c r="AD1729">
        <f t="shared" si="246"/>
        <v>0</v>
      </c>
      <c r="AE1729">
        <f t="shared" si="242"/>
        <v>1.0316669999999999</v>
      </c>
      <c r="AF1729" s="2">
        <f t="shared" si="247"/>
        <v>0</v>
      </c>
      <c r="AG1729" s="2">
        <f t="shared" si="248"/>
        <v>0</v>
      </c>
      <c r="AH1729" s="1">
        <f t="shared" si="249"/>
        <v>0</v>
      </c>
    </row>
    <row r="1730" spans="1:34" x14ac:dyDescent="0.55000000000000004">
      <c r="A1730">
        <v>63589910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8.0703423782297501E-2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X1730" s="2">
        <f t="shared" si="243"/>
        <v>8.0703423782297501E-2</v>
      </c>
      <c r="Y1730" s="2">
        <f t="shared" si="244"/>
        <v>0</v>
      </c>
      <c r="Z1730" s="2">
        <f>IF(Y1730&gt;$W$1,HLOOKUP(Y1730,B1730:$U$2835,ROW($B$2836)-ROW($A1730),FALSE),0)</f>
        <v>0</v>
      </c>
      <c r="AA1730" s="2">
        <f t="shared" si="245"/>
        <v>0</v>
      </c>
      <c r="AB1730" s="2">
        <f>VLOOKUP(A1730,segment3_SB_quantity!$A$2:$B$2834,2,FALSE)</f>
        <v>24</v>
      </c>
      <c r="AC1730" s="3">
        <f t="shared" si="241"/>
        <v>1.3599999999999999E-2</v>
      </c>
      <c r="AD1730">
        <f t="shared" si="246"/>
        <v>0</v>
      </c>
      <c r="AE1730">
        <f t="shared" si="242"/>
        <v>1.0316669999999999</v>
      </c>
      <c r="AF1730" s="2">
        <f t="shared" si="247"/>
        <v>0</v>
      </c>
      <c r="AG1730" s="2">
        <f t="shared" si="248"/>
        <v>0</v>
      </c>
      <c r="AH1730" s="1">
        <f t="shared" si="249"/>
        <v>0</v>
      </c>
    </row>
    <row r="1731" spans="1:34" x14ac:dyDescent="0.55000000000000004">
      <c r="A1731">
        <v>63599623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1.35680637797744E-5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X1731" s="2">
        <f t="shared" si="243"/>
        <v>1.35680637797744E-5</v>
      </c>
      <c r="Y1731" s="2">
        <f t="shared" si="244"/>
        <v>0</v>
      </c>
      <c r="Z1731" s="2">
        <f>IF(Y1731&gt;$W$1,HLOOKUP(Y1731,B1731:$U$2835,ROW($B$2836)-ROW($A1731),FALSE),0)</f>
        <v>0</v>
      </c>
      <c r="AA1731" s="2">
        <f t="shared" si="245"/>
        <v>0</v>
      </c>
      <c r="AB1731" s="2">
        <f>VLOOKUP(A1731,segment3_SB_quantity!$A$2:$B$2834,2,FALSE)</f>
        <v>13</v>
      </c>
      <c r="AC1731" s="3">
        <f t="shared" si="241"/>
        <v>1.3599999999999999E-2</v>
      </c>
      <c r="AD1731">
        <f t="shared" si="246"/>
        <v>0</v>
      </c>
      <c r="AE1731">
        <f t="shared" si="242"/>
        <v>1.0316669999999999</v>
      </c>
      <c r="AF1731" s="2">
        <f t="shared" si="247"/>
        <v>0</v>
      </c>
      <c r="AG1731" s="2">
        <f t="shared" si="248"/>
        <v>0</v>
      </c>
      <c r="AH1731" s="1">
        <f t="shared" si="249"/>
        <v>0</v>
      </c>
    </row>
    <row r="1732" spans="1:34" x14ac:dyDescent="0.55000000000000004">
      <c r="A1732">
        <v>63609863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7.94510003065899E-2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X1732" s="2">
        <f t="shared" si="243"/>
        <v>7.94510003065899E-2</v>
      </c>
      <c r="Y1732" s="2">
        <f t="shared" si="244"/>
        <v>0</v>
      </c>
      <c r="Z1732" s="2">
        <f>IF(Y1732&gt;$W$1,HLOOKUP(Y1732,B1732:$U$2835,ROW($B$2836)-ROW($A1732),FALSE),0)</f>
        <v>0</v>
      </c>
      <c r="AA1732" s="2">
        <f t="shared" si="245"/>
        <v>0</v>
      </c>
      <c r="AB1732" s="2">
        <f>VLOOKUP(A1732,segment3_SB_quantity!$A$2:$B$2834,2,FALSE)</f>
        <v>162</v>
      </c>
      <c r="AC1732" s="3">
        <f t="shared" ref="AC1732:AC1795" si="250">AC1731</f>
        <v>1.3599999999999999E-2</v>
      </c>
      <c r="AD1732">
        <f t="shared" si="246"/>
        <v>0</v>
      </c>
      <c r="AE1732">
        <f t="shared" ref="AE1732:AE1795" si="251">AE1731</f>
        <v>1.0316669999999999</v>
      </c>
      <c r="AF1732" s="2">
        <f t="shared" si="247"/>
        <v>0</v>
      </c>
      <c r="AG1732" s="2">
        <f t="shared" si="248"/>
        <v>0</v>
      </c>
      <c r="AH1732" s="1">
        <f t="shared" si="249"/>
        <v>0</v>
      </c>
    </row>
    <row r="1733" spans="1:34" x14ac:dyDescent="0.55000000000000004">
      <c r="A1733">
        <v>63709814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1.63771720877844E-2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X1733" s="2">
        <f t="shared" si="243"/>
        <v>1.63771720877844E-2</v>
      </c>
      <c r="Y1733" s="2">
        <f t="shared" si="244"/>
        <v>0</v>
      </c>
      <c r="Z1733" s="2">
        <f>IF(Y1733&gt;$W$1,HLOOKUP(Y1733,B1733:$U$2835,ROW($B$2836)-ROW($A1733),FALSE),0)</f>
        <v>0</v>
      </c>
      <c r="AA1733" s="2">
        <f t="shared" si="245"/>
        <v>0</v>
      </c>
      <c r="AB1733" s="2">
        <f>VLOOKUP(A1733,segment3_SB_quantity!$A$2:$B$2834,2,FALSE)</f>
        <v>10</v>
      </c>
      <c r="AC1733" s="3">
        <f t="shared" si="250"/>
        <v>1.3599999999999999E-2</v>
      </c>
      <c r="AD1733">
        <f t="shared" si="246"/>
        <v>0</v>
      </c>
      <c r="AE1733">
        <f t="shared" si="251"/>
        <v>1.0316669999999999</v>
      </c>
      <c r="AF1733" s="2">
        <f t="shared" si="247"/>
        <v>0</v>
      </c>
      <c r="AG1733" s="2">
        <f t="shared" si="248"/>
        <v>0</v>
      </c>
      <c r="AH1733" s="1">
        <f t="shared" si="249"/>
        <v>0</v>
      </c>
    </row>
    <row r="1734" spans="1:34" x14ac:dyDescent="0.55000000000000004">
      <c r="A1734">
        <v>63719981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X1734" s="2">
        <f t="shared" si="243"/>
        <v>0</v>
      </c>
      <c r="Y1734" s="2">
        <f t="shared" si="244"/>
        <v>0</v>
      </c>
      <c r="Z1734" s="2">
        <f>IF(Y1734&gt;$W$1,HLOOKUP(Y1734,B1734:$U$2835,ROW($B$2836)-ROW($A1734),FALSE),0)</f>
        <v>0</v>
      </c>
      <c r="AA1734" s="2">
        <f t="shared" si="245"/>
        <v>0</v>
      </c>
      <c r="AB1734" s="2">
        <f>VLOOKUP(A1734,segment3_SB_quantity!$A$2:$B$2834,2,FALSE)</f>
        <v>2</v>
      </c>
      <c r="AC1734" s="3">
        <f t="shared" si="250"/>
        <v>1.3599999999999999E-2</v>
      </c>
      <c r="AD1734">
        <f t="shared" si="246"/>
        <v>0</v>
      </c>
      <c r="AE1734">
        <f t="shared" si="251"/>
        <v>1.0316669999999999</v>
      </c>
      <c r="AF1734" s="2">
        <f t="shared" si="247"/>
        <v>0</v>
      </c>
      <c r="AG1734" s="2">
        <f t="shared" si="248"/>
        <v>0</v>
      </c>
      <c r="AH1734" s="1">
        <f t="shared" si="249"/>
        <v>0</v>
      </c>
    </row>
    <row r="1735" spans="1:34" x14ac:dyDescent="0.55000000000000004">
      <c r="A1735">
        <v>63779936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3.4827016500954502E-2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X1735" s="2">
        <f t="shared" si="243"/>
        <v>3.4827016500954502E-2</v>
      </c>
      <c r="Y1735" s="2">
        <f t="shared" si="244"/>
        <v>0</v>
      </c>
      <c r="Z1735" s="2">
        <f>IF(Y1735&gt;$W$1,HLOOKUP(Y1735,B1735:$U$2835,ROW($B$2836)-ROW($A1735),FALSE),0)</f>
        <v>0</v>
      </c>
      <c r="AA1735" s="2">
        <f t="shared" si="245"/>
        <v>0</v>
      </c>
      <c r="AB1735" s="2">
        <f>VLOOKUP(A1735,segment3_SB_quantity!$A$2:$B$2834,2,FALSE)</f>
        <v>48</v>
      </c>
      <c r="AC1735" s="3">
        <f t="shared" si="250"/>
        <v>1.3599999999999999E-2</v>
      </c>
      <c r="AD1735">
        <f t="shared" si="246"/>
        <v>0</v>
      </c>
      <c r="AE1735">
        <f t="shared" si="251"/>
        <v>1.0316669999999999</v>
      </c>
      <c r="AF1735" s="2">
        <f t="shared" si="247"/>
        <v>0</v>
      </c>
      <c r="AG1735" s="2">
        <f t="shared" si="248"/>
        <v>0</v>
      </c>
      <c r="AH1735" s="1">
        <f t="shared" si="249"/>
        <v>0</v>
      </c>
    </row>
    <row r="1736" spans="1:34" x14ac:dyDescent="0.55000000000000004">
      <c r="A1736">
        <v>63799630</v>
      </c>
      <c r="B1736" s="2">
        <v>0</v>
      </c>
      <c r="C1736" s="2">
        <v>0</v>
      </c>
      <c r="D1736" s="2">
        <v>0</v>
      </c>
      <c r="E1736" s="2">
        <v>1.3710975074098899E-2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X1736" s="2">
        <f t="shared" si="243"/>
        <v>1.3710975074098899E-2</v>
      </c>
      <c r="Y1736" s="2">
        <f t="shared" si="244"/>
        <v>0</v>
      </c>
      <c r="Z1736" s="2">
        <f>IF(Y1736&gt;$W$1,HLOOKUP(Y1736,B1736:$U$2835,ROW($B$2836)-ROW($A1736),FALSE),0)</f>
        <v>0</v>
      </c>
      <c r="AA1736" s="2">
        <f t="shared" si="245"/>
        <v>0</v>
      </c>
      <c r="AB1736" s="2">
        <f>VLOOKUP(A1736,segment3_SB_quantity!$A$2:$B$2834,2,FALSE)</f>
        <v>9</v>
      </c>
      <c r="AC1736" s="3">
        <f t="shared" si="250"/>
        <v>1.3599999999999999E-2</v>
      </c>
      <c r="AD1736">
        <f t="shared" si="246"/>
        <v>0</v>
      </c>
      <c r="AE1736">
        <f t="shared" si="251"/>
        <v>1.0316669999999999</v>
      </c>
      <c r="AF1736" s="2">
        <f t="shared" si="247"/>
        <v>0</v>
      </c>
      <c r="AG1736" s="2">
        <f t="shared" si="248"/>
        <v>0</v>
      </c>
      <c r="AH1736" s="1">
        <f t="shared" si="249"/>
        <v>0</v>
      </c>
    </row>
    <row r="1737" spans="1:34" x14ac:dyDescent="0.55000000000000004">
      <c r="A1737">
        <v>63809842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3.69853552901813E-2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X1737" s="2">
        <f t="shared" ref="X1737:X1800" si="252">MAX(B1737:U1737)</f>
        <v>3.69853552901813E-2</v>
      </c>
      <c r="Y1737" s="2">
        <f t="shared" ref="Y1737:Y1800" si="253">IF(X1737&gt;$W$1,X1737,0)</f>
        <v>0</v>
      </c>
      <c r="Z1737" s="2">
        <f>IF(Y1737&gt;$W$1,HLOOKUP(Y1737,B1737:$U$2835,ROW($B$2836)-ROW($A1737),FALSE),0)</f>
        <v>0</v>
      </c>
      <c r="AA1737" s="2">
        <f t="shared" ref="AA1737:AA1800" si="254">IF(Z1737&gt;0,HLOOKUP(Z1737,$B$2835:$U$2836,2,FALSE),0)</f>
        <v>0</v>
      </c>
      <c r="AB1737" s="2">
        <f>VLOOKUP(A1737,segment3_SB_quantity!$A$2:$B$2834,2,FALSE)</f>
        <v>47</v>
      </c>
      <c r="AC1737" s="3">
        <f t="shared" si="250"/>
        <v>1.3599999999999999E-2</v>
      </c>
      <c r="AD1737">
        <f t="shared" ref="AD1737:AD1800" si="255">IF(AA1737&gt;0,AB1737*AC1737,0)</f>
        <v>0</v>
      </c>
      <c r="AE1737">
        <f t="shared" si="251"/>
        <v>1.0316669999999999</v>
      </c>
      <c r="AF1737" s="2">
        <f t="shared" ref="AF1737:AF1800" si="256">AD1737*AE1737</f>
        <v>0</v>
      </c>
      <c r="AG1737" s="2">
        <f t="shared" ref="AG1737:AG1800" si="257">AA1737*AE1737*AD1737</f>
        <v>0</v>
      </c>
      <c r="AH1737" s="1">
        <f t="shared" ref="AH1737:AH1800" si="258">IF(AG1737&gt;0,AF1737/AG1737,0)</f>
        <v>0</v>
      </c>
    </row>
    <row r="1738" spans="1:34" x14ac:dyDescent="0.55000000000000004">
      <c r="A1738">
        <v>63839979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8.0954776336775898E-3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X1738" s="2">
        <f t="shared" si="252"/>
        <v>8.0954776336775898E-3</v>
      </c>
      <c r="Y1738" s="2">
        <f t="shared" si="253"/>
        <v>0</v>
      </c>
      <c r="Z1738" s="2">
        <f>IF(Y1738&gt;$W$1,HLOOKUP(Y1738,B1738:$U$2835,ROW($B$2836)-ROW($A1738),FALSE),0)</f>
        <v>0</v>
      </c>
      <c r="AA1738" s="2">
        <f t="shared" si="254"/>
        <v>0</v>
      </c>
      <c r="AB1738" s="2">
        <f>VLOOKUP(A1738,segment3_SB_quantity!$A$2:$B$2834,2,FALSE)</f>
        <v>42</v>
      </c>
      <c r="AC1738" s="3">
        <f t="shared" si="250"/>
        <v>1.3599999999999999E-2</v>
      </c>
      <c r="AD1738">
        <f t="shared" si="255"/>
        <v>0</v>
      </c>
      <c r="AE1738">
        <f t="shared" si="251"/>
        <v>1.0316669999999999</v>
      </c>
      <c r="AF1738" s="2">
        <f t="shared" si="256"/>
        <v>0</v>
      </c>
      <c r="AG1738" s="2">
        <f t="shared" si="257"/>
        <v>0</v>
      </c>
      <c r="AH1738" s="1">
        <f t="shared" si="258"/>
        <v>0</v>
      </c>
    </row>
    <row r="1739" spans="1:34" x14ac:dyDescent="0.55000000000000004">
      <c r="A1739">
        <v>63869936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X1739" s="2">
        <f t="shared" si="252"/>
        <v>0</v>
      </c>
      <c r="Y1739" s="2">
        <f t="shared" si="253"/>
        <v>0</v>
      </c>
      <c r="Z1739" s="2">
        <f>IF(Y1739&gt;$W$1,HLOOKUP(Y1739,B1739:$U$2835,ROW($B$2836)-ROW($A1739),FALSE),0)</f>
        <v>0</v>
      </c>
      <c r="AA1739" s="2">
        <f t="shared" si="254"/>
        <v>0</v>
      </c>
      <c r="AB1739" s="2">
        <f>VLOOKUP(A1739,segment3_SB_quantity!$A$2:$B$2834,2,FALSE)</f>
        <v>2</v>
      </c>
      <c r="AC1739" s="3">
        <f t="shared" si="250"/>
        <v>1.3599999999999999E-2</v>
      </c>
      <c r="AD1739">
        <f t="shared" si="255"/>
        <v>0</v>
      </c>
      <c r="AE1739">
        <f t="shared" si="251"/>
        <v>1.0316669999999999</v>
      </c>
      <c r="AF1739" s="2">
        <f t="shared" si="256"/>
        <v>0</v>
      </c>
      <c r="AG1739" s="2">
        <f t="shared" si="257"/>
        <v>0</v>
      </c>
      <c r="AH1739" s="1">
        <f t="shared" si="258"/>
        <v>0</v>
      </c>
    </row>
    <row r="1740" spans="1:34" x14ac:dyDescent="0.55000000000000004">
      <c r="A1740">
        <v>63929565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6.2602547152112401E-2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X1740" s="2">
        <f t="shared" si="252"/>
        <v>6.2602547152112401E-2</v>
      </c>
      <c r="Y1740" s="2">
        <f t="shared" si="253"/>
        <v>0</v>
      </c>
      <c r="Z1740" s="2">
        <f>IF(Y1740&gt;$W$1,HLOOKUP(Y1740,B1740:$U$2835,ROW($B$2836)-ROW($A1740),FALSE),0)</f>
        <v>0</v>
      </c>
      <c r="AA1740" s="2">
        <f t="shared" si="254"/>
        <v>0</v>
      </c>
      <c r="AB1740" s="2">
        <f>VLOOKUP(A1740,segment3_SB_quantity!$A$2:$B$2834,2,FALSE)</f>
        <v>1</v>
      </c>
      <c r="AC1740" s="3">
        <f t="shared" si="250"/>
        <v>1.3599999999999999E-2</v>
      </c>
      <c r="AD1740">
        <f t="shared" si="255"/>
        <v>0</v>
      </c>
      <c r="AE1740">
        <f t="shared" si="251"/>
        <v>1.0316669999999999</v>
      </c>
      <c r="AF1740" s="2">
        <f t="shared" si="256"/>
        <v>0</v>
      </c>
      <c r="AG1740" s="2">
        <f t="shared" si="257"/>
        <v>0</v>
      </c>
      <c r="AH1740" s="1">
        <f t="shared" si="258"/>
        <v>0</v>
      </c>
    </row>
    <row r="1741" spans="1:34" x14ac:dyDescent="0.55000000000000004">
      <c r="A1741">
        <v>63929904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3.6906125203968201E-2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X1741" s="2">
        <f t="shared" si="252"/>
        <v>3.6906125203968201E-2</v>
      </c>
      <c r="Y1741" s="2">
        <f t="shared" si="253"/>
        <v>0</v>
      </c>
      <c r="Z1741" s="2">
        <f>IF(Y1741&gt;$W$1,HLOOKUP(Y1741,B1741:$U$2835,ROW($B$2836)-ROW($A1741),FALSE),0)</f>
        <v>0</v>
      </c>
      <c r="AA1741" s="2">
        <f t="shared" si="254"/>
        <v>0</v>
      </c>
      <c r="AB1741" s="2">
        <f>VLOOKUP(A1741,segment3_SB_quantity!$A$2:$B$2834,2,FALSE)</f>
        <v>9</v>
      </c>
      <c r="AC1741" s="3">
        <f t="shared" si="250"/>
        <v>1.3599999999999999E-2</v>
      </c>
      <c r="AD1741">
        <f t="shared" si="255"/>
        <v>0</v>
      </c>
      <c r="AE1741">
        <f t="shared" si="251"/>
        <v>1.0316669999999999</v>
      </c>
      <c r="AF1741" s="2">
        <f t="shared" si="256"/>
        <v>0</v>
      </c>
      <c r="AG1741" s="2">
        <f t="shared" si="257"/>
        <v>0</v>
      </c>
      <c r="AH1741" s="1">
        <f t="shared" si="258"/>
        <v>0</v>
      </c>
    </row>
    <row r="1742" spans="1:34" x14ac:dyDescent="0.55000000000000004">
      <c r="A1742">
        <v>63949860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X1742" s="2">
        <f t="shared" si="252"/>
        <v>0</v>
      </c>
      <c r="Y1742" s="2">
        <f t="shared" si="253"/>
        <v>0</v>
      </c>
      <c r="Z1742" s="2">
        <f>IF(Y1742&gt;$W$1,HLOOKUP(Y1742,B1742:$U$2835,ROW($B$2836)-ROW($A1742),FALSE),0)</f>
        <v>0</v>
      </c>
      <c r="AA1742" s="2">
        <f t="shared" si="254"/>
        <v>0</v>
      </c>
      <c r="AB1742" s="2">
        <f>VLOOKUP(A1742,segment3_SB_quantity!$A$2:$B$2834,2,FALSE)</f>
        <v>14</v>
      </c>
      <c r="AC1742" s="3">
        <f t="shared" si="250"/>
        <v>1.3599999999999999E-2</v>
      </c>
      <c r="AD1742">
        <f t="shared" si="255"/>
        <v>0</v>
      </c>
      <c r="AE1742">
        <f t="shared" si="251"/>
        <v>1.0316669999999999</v>
      </c>
      <c r="AF1742" s="2">
        <f t="shared" si="256"/>
        <v>0</v>
      </c>
      <c r="AG1742" s="2">
        <f t="shared" si="257"/>
        <v>0</v>
      </c>
      <c r="AH1742" s="1">
        <f t="shared" si="258"/>
        <v>0</v>
      </c>
    </row>
    <row r="1743" spans="1:34" x14ac:dyDescent="0.55000000000000004">
      <c r="A1743">
        <v>63949979</v>
      </c>
      <c r="B1743" s="2">
        <v>0</v>
      </c>
      <c r="C1743" s="2">
        <v>0.15354390755419001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X1743" s="2">
        <f t="shared" si="252"/>
        <v>0.15354390755419001</v>
      </c>
      <c r="Y1743" s="2">
        <f t="shared" si="253"/>
        <v>0</v>
      </c>
      <c r="Z1743" s="2">
        <f>IF(Y1743&gt;$W$1,HLOOKUP(Y1743,B1743:$U$2835,ROW($B$2836)-ROW($A1743),FALSE),0)</f>
        <v>0</v>
      </c>
      <c r="AA1743" s="2">
        <f t="shared" si="254"/>
        <v>0</v>
      </c>
      <c r="AB1743" s="2">
        <f>VLOOKUP(A1743,segment3_SB_quantity!$A$2:$B$2834,2,FALSE)</f>
        <v>6</v>
      </c>
      <c r="AC1743" s="3">
        <f t="shared" si="250"/>
        <v>1.3599999999999999E-2</v>
      </c>
      <c r="AD1743">
        <f t="shared" si="255"/>
        <v>0</v>
      </c>
      <c r="AE1743">
        <f t="shared" si="251"/>
        <v>1.0316669999999999</v>
      </c>
      <c r="AF1743" s="2">
        <f t="shared" si="256"/>
        <v>0</v>
      </c>
      <c r="AG1743" s="2">
        <f t="shared" si="257"/>
        <v>0</v>
      </c>
      <c r="AH1743" s="1">
        <f t="shared" si="258"/>
        <v>0</v>
      </c>
    </row>
    <row r="1744" spans="1:34" x14ac:dyDescent="0.55000000000000004">
      <c r="A1744">
        <v>63979788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1.13886341270109E-3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X1744" s="2">
        <f t="shared" si="252"/>
        <v>1.13886341270109E-3</v>
      </c>
      <c r="Y1744" s="2">
        <f t="shared" si="253"/>
        <v>0</v>
      </c>
      <c r="Z1744" s="2">
        <f>IF(Y1744&gt;$W$1,HLOOKUP(Y1744,B1744:$U$2835,ROW($B$2836)-ROW($A1744),FALSE),0)</f>
        <v>0</v>
      </c>
      <c r="AA1744" s="2">
        <f t="shared" si="254"/>
        <v>0</v>
      </c>
      <c r="AB1744" s="2">
        <f>VLOOKUP(A1744,segment3_SB_quantity!$A$2:$B$2834,2,FALSE)</f>
        <v>6</v>
      </c>
      <c r="AC1744" s="3">
        <f t="shared" si="250"/>
        <v>1.3599999999999999E-2</v>
      </c>
      <c r="AD1744">
        <f t="shared" si="255"/>
        <v>0</v>
      </c>
      <c r="AE1744">
        <f t="shared" si="251"/>
        <v>1.0316669999999999</v>
      </c>
      <c r="AF1744" s="2">
        <f t="shared" si="256"/>
        <v>0</v>
      </c>
      <c r="AG1744" s="2">
        <f t="shared" si="257"/>
        <v>0</v>
      </c>
      <c r="AH1744" s="1">
        <f t="shared" si="258"/>
        <v>0</v>
      </c>
    </row>
    <row r="1745" spans="1:34" x14ac:dyDescent="0.55000000000000004">
      <c r="A1745">
        <v>64019655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2.57902235211758E-5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X1745" s="2">
        <f t="shared" si="252"/>
        <v>2.57902235211758E-5</v>
      </c>
      <c r="Y1745" s="2">
        <f t="shared" si="253"/>
        <v>0</v>
      </c>
      <c r="Z1745" s="2">
        <f>IF(Y1745&gt;$W$1,HLOOKUP(Y1745,B1745:$U$2835,ROW($B$2836)-ROW($A1745),FALSE),0)</f>
        <v>0</v>
      </c>
      <c r="AA1745" s="2">
        <f t="shared" si="254"/>
        <v>0</v>
      </c>
      <c r="AB1745" s="2">
        <f>VLOOKUP(A1745,segment3_SB_quantity!$A$2:$B$2834,2,FALSE)</f>
        <v>20</v>
      </c>
      <c r="AC1745" s="3">
        <f t="shared" si="250"/>
        <v>1.3599999999999999E-2</v>
      </c>
      <c r="AD1745">
        <f t="shared" si="255"/>
        <v>0</v>
      </c>
      <c r="AE1745">
        <f t="shared" si="251"/>
        <v>1.0316669999999999</v>
      </c>
      <c r="AF1745" s="2">
        <f t="shared" si="256"/>
        <v>0</v>
      </c>
      <c r="AG1745" s="2">
        <f t="shared" si="257"/>
        <v>0</v>
      </c>
      <c r="AH1745" s="1">
        <f t="shared" si="258"/>
        <v>0</v>
      </c>
    </row>
    <row r="1746" spans="1:34" x14ac:dyDescent="0.55000000000000004">
      <c r="A1746">
        <v>64059881</v>
      </c>
      <c r="B1746" s="2">
        <v>0</v>
      </c>
      <c r="C1746" s="2">
        <v>1.3301963879633699E-4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X1746" s="2">
        <f t="shared" si="252"/>
        <v>1.3301963879633699E-4</v>
      </c>
      <c r="Y1746" s="2">
        <f t="shared" si="253"/>
        <v>0</v>
      </c>
      <c r="Z1746" s="2">
        <f>IF(Y1746&gt;$W$1,HLOOKUP(Y1746,B1746:$U$2835,ROW($B$2836)-ROW($A1746),FALSE),0)</f>
        <v>0</v>
      </c>
      <c r="AA1746" s="2">
        <f t="shared" si="254"/>
        <v>0</v>
      </c>
      <c r="AB1746" s="2">
        <f>VLOOKUP(A1746,segment3_SB_quantity!$A$2:$B$2834,2,FALSE)</f>
        <v>36</v>
      </c>
      <c r="AC1746" s="3">
        <f t="shared" si="250"/>
        <v>1.3599999999999999E-2</v>
      </c>
      <c r="AD1746">
        <f t="shared" si="255"/>
        <v>0</v>
      </c>
      <c r="AE1746">
        <f t="shared" si="251"/>
        <v>1.0316669999999999</v>
      </c>
      <c r="AF1746" s="2">
        <f t="shared" si="256"/>
        <v>0</v>
      </c>
      <c r="AG1746" s="2">
        <f t="shared" si="257"/>
        <v>0</v>
      </c>
      <c r="AH1746" s="1">
        <f t="shared" si="258"/>
        <v>0</v>
      </c>
    </row>
    <row r="1747" spans="1:34" x14ac:dyDescent="0.55000000000000004">
      <c r="A1747">
        <v>64099956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1.3134489911646501E-2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X1747" s="2">
        <f t="shared" si="252"/>
        <v>1.3134489911646501E-2</v>
      </c>
      <c r="Y1747" s="2">
        <f t="shared" si="253"/>
        <v>0</v>
      </c>
      <c r="Z1747" s="2">
        <f>IF(Y1747&gt;$W$1,HLOOKUP(Y1747,B1747:$U$2835,ROW($B$2836)-ROW($A1747),FALSE),0)</f>
        <v>0</v>
      </c>
      <c r="AA1747" s="2">
        <f t="shared" si="254"/>
        <v>0</v>
      </c>
      <c r="AB1747" s="2">
        <f>VLOOKUP(A1747,segment3_SB_quantity!$A$2:$B$2834,2,FALSE)</f>
        <v>282</v>
      </c>
      <c r="AC1747" s="3">
        <f t="shared" si="250"/>
        <v>1.3599999999999999E-2</v>
      </c>
      <c r="AD1747">
        <f t="shared" si="255"/>
        <v>0</v>
      </c>
      <c r="AE1747">
        <f t="shared" si="251"/>
        <v>1.0316669999999999</v>
      </c>
      <c r="AF1747" s="2">
        <f t="shared" si="256"/>
        <v>0</v>
      </c>
      <c r="AG1747" s="2">
        <f t="shared" si="257"/>
        <v>0</v>
      </c>
      <c r="AH1747" s="1">
        <f t="shared" si="258"/>
        <v>0</v>
      </c>
    </row>
    <row r="1748" spans="1:34" x14ac:dyDescent="0.55000000000000004">
      <c r="A1748">
        <v>64149775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0.123921208034628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X1748" s="2">
        <f t="shared" si="252"/>
        <v>0.123921208034628</v>
      </c>
      <c r="Y1748" s="2">
        <f t="shared" si="253"/>
        <v>0</v>
      </c>
      <c r="Z1748" s="2">
        <f>IF(Y1748&gt;$W$1,HLOOKUP(Y1748,B1748:$U$2835,ROW($B$2836)-ROW($A1748),FALSE),0)</f>
        <v>0</v>
      </c>
      <c r="AA1748" s="2">
        <f t="shared" si="254"/>
        <v>0</v>
      </c>
      <c r="AB1748" s="2">
        <f>VLOOKUP(A1748,segment3_SB_quantity!$A$2:$B$2834,2,FALSE)</f>
        <v>86</v>
      </c>
      <c r="AC1748" s="3">
        <f t="shared" si="250"/>
        <v>1.3599999999999999E-2</v>
      </c>
      <c r="AD1748">
        <f t="shared" si="255"/>
        <v>0</v>
      </c>
      <c r="AE1748">
        <f t="shared" si="251"/>
        <v>1.0316669999999999</v>
      </c>
      <c r="AF1748" s="2">
        <f t="shared" si="256"/>
        <v>0</v>
      </c>
      <c r="AG1748" s="2">
        <f t="shared" si="257"/>
        <v>0</v>
      </c>
      <c r="AH1748" s="1">
        <f t="shared" si="258"/>
        <v>0</v>
      </c>
    </row>
    <row r="1749" spans="1:34" x14ac:dyDescent="0.55000000000000004">
      <c r="A1749">
        <v>64229824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3.1856495388577501E-70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X1749" s="2">
        <f t="shared" si="252"/>
        <v>3.1856495388577501E-70</v>
      </c>
      <c r="Y1749" s="2">
        <f t="shared" si="253"/>
        <v>0</v>
      </c>
      <c r="Z1749" s="2">
        <f>IF(Y1749&gt;$W$1,HLOOKUP(Y1749,B1749:$U$2835,ROW($B$2836)-ROW($A1749),FALSE),0)</f>
        <v>0</v>
      </c>
      <c r="AA1749" s="2">
        <f t="shared" si="254"/>
        <v>0</v>
      </c>
      <c r="AB1749" s="2">
        <f>VLOOKUP(A1749,segment3_SB_quantity!$A$2:$B$2834,2,FALSE)</f>
        <v>25</v>
      </c>
      <c r="AC1749" s="3">
        <f t="shared" si="250"/>
        <v>1.3599999999999999E-2</v>
      </c>
      <c r="AD1749">
        <f t="shared" si="255"/>
        <v>0</v>
      </c>
      <c r="AE1749">
        <f t="shared" si="251"/>
        <v>1.0316669999999999</v>
      </c>
      <c r="AF1749" s="2">
        <f t="shared" si="256"/>
        <v>0</v>
      </c>
      <c r="AG1749" s="2">
        <f t="shared" si="257"/>
        <v>0</v>
      </c>
      <c r="AH1749" s="1">
        <f t="shared" si="258"/>
        <v>0</v>
      </c>
    </row>
    <row r="1750" spans="1:34" x14ac:dyDescent="0.55000000000000004">
      <c r="A1750">
        <v>64239835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X1750" s="2">
        <f t="shared" si="252"/>
        <v>0</v>
      </c>
      <c r="Y1750" s="2">
        <f t="shared" si="253"/>
        <v>0</v>
      </c>
      <c r="Z1750" s="2">
        <f>IF(Y1750&gt;$W$1,HLOOKUP(Y1750,B1750:$U$2835,ROW($B$2836)-ROW($A1750),FALSE),0)</f>
        <v>0</v>
      </c>
      <c r="AA1750" s="2">
        <f t="shared" si="254"/>
        <v>0</v>
      </c>
      <c r="AB1750" s="2">
        <f>VLOOKUP(A1750,segment3_SB_quantity!$A$2:$B$2834,2,FALSE)</f>
        <v>1</v>
      </c>
      <c r="AC1750" s="3">
        <f t="shared" si="250"/>
        <v>1.3599999999999999E-2</v>
      </c>
      <c r="AD1750">
        <f t="shared" si="255"/>
        <v>0</v>
      </c>
      <c r="AE1750">
        <f t="shared" si="251"/>
        <v>1.0316669999999999</v>
      </c>
      <c r="AF1750" s="2">
        <f t="shared" si="256"/>
        <v>0</v>
      </c>
      <c r="AG1750" s="2">
        <f t="shared" si="257"/>
        <v>0</v>
      </c>
      <c r="AH1750" s="1">
        <f t="shared" si="258"/>
        <v>0</v>
      </c>
    </row>
    <row r="1751" spans="1:34" x14ac:dyDescent="0.55000000000000004">
      <c r="A1751">
        <v>64239851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1.1078341683511499E-2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X1751" s="2">
        <f t="shared" si="252"/>
        <v>1.1078341683511499E-2</v>
      </c>
      <c r="Y1751" s="2">
        <f t="shared" si="253"/>
        <v>0</v>
      </c>
      <c r="Z1751" s="2">
        <f>IF(Y1751&gt;$W$1,HLOOKUP(Y1751,B1751:$U$2835,ROW($B$2836)-ROW($A1751),FALSE),0)</f>
        <v>0</v>
      </c>
      <c r="AA1751" s="2">
        <f t="shared" si="254"/>
        <v>0</v>
      </c>
      <c r="AB1751" s="2">
        <f>VLOOKUP(A1751,segment3_SB_quantity!$A$2:$B$2834,2,FALSE)</f>
        <v>28</v>
      </c>
      <c r="AC1751" s="3">
        <f t="shared" si="250"/>
        <v>1.3599999999999999E-2</v>
      </c>
      <c r="AD1751">
        <f t="shared" si="255"/>
        <v>0</v>
      </c>
      <c r="AE1751">
        <f t="shared" si="251"/>
        <v>1.0316669999999999</v>
      </c>
      <c r="AF1751" s="2">
        <f t="shared" si="256"/>
        <v>0</v>
      </c>
      <c r="AG1751" s="2">
        <f t="shared" si="257"/>
        <v>0</v>
      </c>
      <c r="AH1751" s="1">
        <f t="shared" si="258"/>
        <v>0</v>
      </c>
    </row>
    <row r="1752" spans="1:34" x14ac:dyDescent="0.55000000000000004">
      <c r="A1752">
        <v>64249836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X1752" s="2">
        <f t="shared" si="252"/>
        <v>0</v>
      </c>
      <c r="Y1752" s="2">
        <f t="shared" si="253"/>
        <v>0</v>
      </c>
      <c r="Z1752" s="2">
        <f>IF(Y1752&gt;$W$1,HLOOKUP(Y1752,B1752:$U$2835,ROW($B$2836)-ROW($A1752),FALSE),0)</f>
        <v>0</v>
      </c>
      <c r="AA1752" s="2">
        <f t="shared" si="254"/>
        <v>0</v>
      </c>
      <c r="AB1752" s="2">
        <f>VLOOKUP(A1752,segment3_SB_quantity!$A$2:$B$2834,2,FALSE)</f>
        <v>3</v>
      </c>
      <c r="AC1752" s="3">
        <f t="shared" si="250"/>
        <v>1.3599999999999999E-2</v>
      </c>
      <c r="AD1752">
        <f t="shared" si="255"/>
        <v>0</v>
      </c>
      <c r="AE1752">
        <f t="shared" si="251"/>
        <v>1.0316669999999999</v>
      </c>
      <c r="AF1752" s="2">
        <f t="shared" si="256"/>
        <v>0</v>
      </c>
      <c r="AG1752" s="2">
        <f t="shared" si="257"/>
        <v>0</v>
      </c>
      <c r="AH1752" s="1">
        <f t="shared" si="258"/>
        <v>0</v>
      </c>
    </row>
    <row r="1753" spans="1:34" x14ac:dyDescent="0.55000000000000004">
      <c r="A1753">
        <v>64319815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X1753" s="2">
        <f t="shared" si="252"/>
        <v>0</v>
      </c>
      <c r="Y1753" s="2">
        <f t="shared" si="253"/>
        <v>0</v>
      </c>
      <c r="Z1753" s="2">
        <f>IF(Y1753&gt;$W$1,HLOOKUP(Y1753,B1753:$U$2835,ROW($B$2836)-ROW($A1753),FALSE),0)</f>
        <v>0</v>
      </c>
      <c r="AA1753" s="2">
        <f t="shared" si="254"/>
        <v>0</v>
      </c>
      <c r="AB1753" s="2">
        <f>VLOOKUP(A1753,segment3_SB_quantity!$A$2:$B$2834,2,FALSE)</f>
        <v>3</v>
      </c>
      <c r="AC1753" s="3">
        <f t="shared" si="250"/>
        <v>1.3599999999999999E-2</v>
      </c>
      <c r="AD1753">
        <f t="shared" si="255"/>
        <v>0</v>
      </c>
      <c r="AE1753">
        <f t="shared" si="251"/>
        <v>1.0316669999999999</v>
      </c>
      <c r="AF1753" s="2">
        <f t="shared" si="256"/>
        <v>0</v>
      </c>
      <c r="AG1753" s="2">
        <f t="shared" si="257"/>
        <v>0</v>
      </c>
      <c r="AH1753" s="1">
        <f t="shared" si="258"/>
        <v>0</v>
      </c>
    </row>
    <row r="1754" spans="1:34" x14ac:dyDescent="0.55000000000000004">
      <c r="A1754">
        <v>64359903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9.3834583006542405E-2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X1754" s="2">
        <f t="shared" si="252"/>
        <v>9.3834583006542405E-2</v>
      </c>
      <c r="Y1754" s="2">
        <f t="shared" si="253"/>
        <v>0</v>
      </c>
      <c r="Z1754" s="2">
        <f>IF(Y1754&gt;$W$1,HLOOKUP(Y1754,B1754:$U$2835,ROW($B$2836)-ROW($A1754),FALSE),0)</f>
        <v>0</v>
      </c>
      <c r="AA1754" s="2">
        <f t="shared" si="254"/>
        <v>0</v>
      </c>
      <c r="AB1754" s="2">
        <f>VLOOKUP(A1754,segment3_SB_quantity!$A$2:$B$2834,2,FALSE)</f>
        <v>458</v>
      </c>
      <c r="AC1754" s="3">
        <f t="shared" si="250"/>
        <v>1.3599999999999999E-2</v>
      </c>
      <c r="AD1754">
        <f t="shared" si="255"/>
        <v>0</v>
      </c>
      <c r="AE1754">
        <f t="shared" si="251"/>
        <v>1.0316669999999999</v>
      </c>
      <c r="AF1754" s="2">
        <f t="shared" si="256"/>
        <v>0</v>
      </c>
      <c r="AG1754" s="2">
        <f t="shared" si="257"/>
        <v>0</v>
      </c>
      <c r="AH1754" s="1">
        <f t="shared" si="258"/>
        <v>0</v>
      </c>
    </row>
    <row r="1755" spans="1:34" x14ac:dyDescent="0.55000000000000004">
      <c r="A1755">
        <v>64409709</v>
      </c>
      <c r="B1755" s="2">
        <v>0</v>
      </c>
      <c r="C1755" s="2">
        <v>0</v>
      </c>
      <c r="D1755" s="2">
        <v>0</v>
      </c>
      <c r="E1755" s="2">
        <v>1.5805422690080801E-2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X1755" s="2">
        <f t="shared" si="252"/>
        <v>1.5805422690080801E-2</v>
      </c>
      <c r="Y1755" s="2">
        <f t="shared" si="253"/>
        <v>0</v>
      </c>
      <c r="Z1755" s="2">
        <f>IF(Y1755&gt;$W$1,HLOOKUP(Y1755,B1755:$U$2835,ROW($B$2836)-ROW($A1755),FALSE),0)</f>
        <v>0</v>
      </c>
      <c r="AA1755" s="2">
        <f t="shared" si="254"/>
        <v>0</v>
      </c>
      <c r="AB1755" s="2">
        <f>VLOOKUP(A1755,segment3_SB_quantity!$A$2:$B$2834,2,FALSE)</f>
        <v>33</v>
      </c>
      <c r="AC1755" s="3">
        <f t="shared" si="250"/>
        <v>1.3599999999999999E-2</v>
      </c>
      <c r="AD1755">
        <f t="shared" si="255"/>
        <v>0</v>
      </c>
      <c r="AE1755">
        <f t="shared" si="251"/>
        <v>1.0316669999999999</v>
      </c>
      <c r="AF1755" s="2">
        <f t="shared" si="256"/>
        <v>0</v>
      </c>
      <c r="AG1755" s="2">
        <f t="shared" si="257"/>
        <v>0</v>
      </c>
      <c r="AH1755" s="1">
        <f t="shared" si="258"/>
        <v>0</v>
      </c>
    </row>
    <row r="1756" spans="1:34" x14ac:dyDescent="0.55000000000000004">
      <c r="A1756">
        <v>64509719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X1756" s="2">
        <f t="shared" si="252"/>
        <v>0</v>
      </c>
      <c r="Y1756" s="2">
        <f t="shared" si="253"/>
        <v>0</v>
      </c>
      <c r="Z1756" s="2">
        <f>IF(Y1756&gt;$W$1,HLOOKUP(Y1756,B1756:$U$2835,ROW($B$2836)-ROW($A1756),FALSE),0)</f>
        <v>0</v>
      </c>
      <c r="AA1756" s="2">
        <f t="shared" si="254"/>
        <v>0</v>
      </c>
      <c r="AB1756" s="2">
        <f>VLOOKUP(A1756,segment3_SB_quantity!$A$2:$B$2834,2,FALSE)</f>
        <v>10</v>
      </c>
      <c r="AC1756" s="3">
        <f t="shared" si="250"/>
        <v>1.3599999999999999E-2</v>
      </c>
      <c r="AD1756">
        <f t="shared" si="255"/>
        <v>0</v>
      </c>
      <c r="AE1756">
        <f t="shared" si="251"/>
        <v>1.0316669999999999</v>
      </c>
      <c r="AF1756" s="2">
        <f t="shared" si="256"/>
        <v>0</v>
      </c>
      <c r="AG1756" s="2">
        <f t="shared" si="257"/>
        <v>0</v>
      </c>
      <c r="AH1756" s="1">
        <f t="shared" si="258"/>
        <v>0</v>
      </c>
    </row>
    <row r="1757" spans="1:34" x14ac:dyDescent="0.55000000000000004">
      <c r="A1757">
        <v>64579878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1.43630583528134E-2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X1757" s="2">
        <f t="shared" si="252"/>
        <v>1.43630583528134E-2</v>
      </c>
      <c r="Y1757" s="2">
        <f t="shared" si="253"/>
        <v>0</v>
      </c>
      <c r="Z1757" s="2">
        <f>IF(Y1757&gt;$W$1,HLOOKUP(Y1757,B1757:$U$2835,ROW($B$2836)-ROW($A1757),FALSE),0)</f>
        <v>0</v>
      </c>
      <c r="AA1757" s="2">
        <f t="shared" si="254"/>
        <v>0</v>
      </c>
      <c r="AB1757" s="2">
        <f>VLOOKUP(A1757,segment3_SB_quantity!$A$2:$B$2834,2,FALSE)</f>
        <v>31</v>
      </c>
      <c r="AC1757" s="3">
        <f t="shared" si="250"/>
        <v>1.3599999999999999E-2</v>
      </c>
      <c r="AD1757">
        <f t="shared" si="255"/>
        <v>0</v>
      </c>
      <c r="AE1757">
        <f t="shared" si="251"/>
        <v>1.0316669999999999</v>
      </c>
      <c r="AF1757" s="2">
        <f t="shared" si="256"/>
        <v>0</v>
      </c>
      <c r="AG1757" s="2">
        <f t="shared" si="257"/>
        <v>0</v>
      </c>
      <c r="AH1757" s="1">
        <f t="shared" si="258"/>
        <v>0</v>
      </c>
    </row>
    <row r="1758" spans="1:34" x14ac:dyDescent="0.55000000000000004">
      <c r="A1758">
        <v>64609895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2.49220214506055E-2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X1758" s="2">
        <f t="shared" si="252"/>
        <v>2.49220214506055E-2</v>
      </c>
      <c r="Y1758" s="2">
        <f t="shared" si="253"/>
        <v>0</v>
      </c>
      <c r="Z1758" s="2">
        <f>IF(Y1758&gt;$W$1,HLOOKUP(Y1758,B1758:$U$2835,ROW($B$2836)-ROW($A1758),FALSE),0)</f>
        <v>0</v>
      </c>
      <c r="AA1758" s="2">
        <f t="shared" si="254"/>
        <v>0</v>
      </c>
      <c r="AB1758" s="2">
        <f>VLOOKUP(A1758,segment3_SB_quantity!$A$2:$B$2834,2,FALSE)</f>
        <v>105</v>
      </c>
      <c r="AC1758" s="3">
        <f t="shared" si="250"/>
        <v>1.3599999999999999E-2</v>
      </c>
      <c r="AD1758">
        <f t="shared" si="255"/>
        <v>0</v>
      </c>
      <c r="AE1758">
        <f t="shared" si="251"/>
        <v>1.0316669999999999</v>
      </c>
      <c r="AF1758" s="2">
        <f t="shared" si="256"/>
        <v>0</v>
      </c>
      <c r="AG1758" s="2">
        <f t="shared" si="257"/>
        <v>0</v>
      </c>
      <c r="AH1758" s="1">
        <f t="shared" si="258"/>
        <v>0</v>
      </c>
    </row>
    <row r="1759" spans="1:34" x14ac:dyDescent="0.55000000000000004">
      <c r="A1759">
        <v>64709684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1.3570333214949401E-2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X1759" s="2">
        <f t="shared" si="252"/>
        <v>1.3570333214949401E-2</v>
      </c>
      <c r="Y1759" s="2">
        <f t="shared" si="253"/>
        <v>0</v>
      </c>
      <c r="Z1759" s="2">
        <f>IF(Y1759&gt;$W$1,HLOOKUP(Y1759,B1759:$U$2835,ROW($B$2836)-ROW($A1759),FALSE),0)</f>
        <v>0</v>
      </c>
      <c r="AA1759" s="2">
        <f t="shared" si="254"/>
        <v>0</v>
      </c>
      <c r="AB1759" s="2">
        <f>VLOOKUP(A1759,segment3_SB_quantity!$A$2:$B$2834,2,FALSE)</f>
        <v>43</v>
      </c>
      <c r="AC1759" s="3">
        <f t="shared" si="250"/>
        <v>1.3599999999999999E-2</v>
      </c>
      <c r="AD1759">
        <f t="shared" si="255"/>
        <v>0</v>
      </c>
      <c r="AE1759">
        <f t="shared" si="251"/>
        <v>1.0316669999999999</v>
      </c>
      <c r="AF1759" s="2">
        <f t="shared" si="256"/>
        <v>0</v>
      </c>
      <c r="AG1759" s="2">
        <f t="shared" si="257"/>
        <v>0</v>
      </c>
      <c r="AH1759" s="1">
        <f t="shared" si="258"/>
        <v>0</v>
      </c>
    </row>
    <row r="1760" spans="1:34" x14ac:dyDescent="0.55000000000000004">
      <c r="A1760">
        <v>64739972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9.5899615473985095E-2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X1760" s="2">
        <f t="shared" si="252"/>
        <v>9.5899615473985095E-2</v>
      </c>
      <c r="Y1760" s="2">
        <f t="shared" si="253"/>
        <v>0</v>
      </c>
      <c r="Z1760" s="2">
        <f>IF(Y1760&gt;$W$1,HLOOKUP(Y1760,B1760:$U$2835,ROW($B$2836)-ROW($A1760),FALSE),0)</f>
        <v>0</v>
      </c>
      <c r="AA1760" s="2">
        <f t="shared" si="254"/>
        <v>0</v>
      </c>
      <c r="AB1760" s="2">
        <f>VLOOKUP(A1760,segment3_SB_quantity!$A$2:$B$2834,2,FALSE)</f>
        <v>147</v>
      </c>
      <c r="AC1760" s="3">
        <f t="shared" si="250"/>
        <v>1.3599999999999999E-2</v>
      </c>
      <c r="AD1760">
        <f t="shared" si="255"/>
        <v>0</v>
      </c>
      <c r="AE1760">
        <f t="shared" si="251"/>
        <v>1.0316669999999999</v>
      </c>
      <c r="AF1760" s="2">
        <f t="shared" si="256"/>
        <v>0</v>
      </c>
      <c r="AG1760" s="2">
        <f t="shared" si="257"/>
        <v>0</v>
      </c>
      <c r="AH1760" s="1">
        <f t="shared" si="258"/>
        <v>0</v>
      </c>
    </row>
    <row r="1761" spans="1:34" x14ac:dyDescent="0.55000000000000004">
      <c r="A1761">
        <v>64749986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X1761" s="2">
        <f t="shared" si="252"/>
        <v>0</v>
      </c>
      <c r="Y1761" s="2">
        <f t="shared" si="253"/>
        <v>0</v>
      </c>
      <c r="Z1761" s="2">
        <f>IF(Y1761&gt;$W$1,HLOOKUP(Y1761,B1761:$U$2835,ROW($B$2836)-ROW($A1761),FALSE),0)</f>
        <v>0</v>
      </c>
      <c r="AA1761" s="2">
        <f t="shared" si="254"/>
        <v>0</v>
      </c>
      <c r="AB1761" s="2">
        <f>VLOOKUP(A1761,segment3_SB_quantity!$A$2:$B$2834,2,FALSE)</f>
        <v>16</v>
      </c>
      <c r="AC1761" s="3">
        <f t="shared" si="250"/>
        <v>1.3599999999999999E-2</v>
      </c>
      <c r="AD1761">
        <f t="shared" si="255"/>
        <v>0</v>
      </c>
      <c r="AE1761">
        <f t="shared" si="251"/>
        <v>1.0316669999999999</v>
      </c>
      <c r="AF1761" s="2">
        <f t="shared" si="256"/>
        <v>0</v>
      </c>
      <c r="AG1761" s="2">
        <f t="shared" si="257"/>
        <v>0</v>
      </c>
      <c r="AH1761" s="1">
        <f t="shared" si="258"/>
        <v>0</v>
      </c>
    </row>
    <row r="1762" spans="1:34" x14ac:dyDescent="0.55000000000000004">
      <c r="A1762">
        <v>64759586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0.70085855455963897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X1762" s="2">
        <f t="shared" si="252"/>
        <v>0.70085855455963897</v>
      </c>
      <c r="Y1762" s="2">
        <f t="shared" si="253"/>
        <v>0.70085855455963897</v>
      </c>
      <c r="Z1762" s="2" t="str">
        <f>IF(Y1762&gt;$W$1,HLOOKUP(Y1762,B1762:$U$2835,ROW($B$2836)-ROW($A1762),FALSE),0)</f>
        <v>P_OL10</v>
      </c>
      <c r="AA1762" s="2">
        <f t="shared" si="254"/>
        <v>0.47499999999999992</v>
      </c>
      <c r="AB1762" s="2">
        <f>VLOOKUP(A1762,segment3_SB_quantity!$A$2:$B$2834,2,FALSE)</f>
        <v>49</v>
      </c>
      <c r="AC1762" s="3">
        <f t="shared" si="250"/>
        <v>1.3599999999999999E-2</v>
      </c>
      <c r="AD1762">
        <f t="shared" si="255"/>
        <v>0.66639999999999999</v>
      </c>
      <c r="AE1762">
        <f t="shared" si="251"/>
        <v>1.0316669999999999</v>
      </c>
      <c r="AF1762" s="2">
        <f t="shared" si="256"/>
        <v>0.68750288879999988</v>
      </c>
      <c r="AG1762" s="2">
        <f t="shared" si="257"/>
        <v>0.32656387217999994</v>
      </c>
      <c r="AH1762" s="1">
        <f t="shared" si="258"/>
        <v>2.1052631578947367</v>
      </c>
    </row>
    <row r="1763" spans="1:34" x14ac:dyDescent="0.55000000000000004">
      <c r="A1763">
        <v>64779718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8.3293138010227797E-11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X1763" s="2">
        <f t="shared" si="252"/>
        <v>8.3293138010227797E-11</v>
      </c>
      <c r="Y1763" s="2">
        <f t="shared" si="253"/>
        <v>0</v>
      </c>
      <c r="Z1763" s="2">
        <f>IF(Y1763&gt;$W$1,HLOOKUP(Y1763,B1763:$U$2835,ROW($B$2836)-ROW($A1763),FALSE),0)</f>
        <v>0</v>
      </c>
      <c r="AA1763" s="2">
        <f t="shared" si="254"/>
        <v>0</v>
      </c>
      <c r="AB1763" s="2">
        <f>VLOOKUP(A1763,segment3_SB_quantity!$A$2:$B$2834,2,FALSE)</f>
        <v>36</v>
      </c>
      <c r="AC1763" s="3">
        <f t="shared" si="250"/>
        <v>1.3599999999999999E-2</v>
      </c>
      <c r="AD1763">
        <f t="shared" si="255"/>
        <v>0</v>
      </c>
      <c r="AE1763">
        <f t="shared" si="251"/>
        <v>1.0316669999999999</v>
      </c>
      <c r="AF1763" s="2">
        <f t="shared" si="256"/>
        <v>0</v>
      </c>
      <c r="AG1763" s="2">
        <f t="shared" si="257"/>
        <v>0</v>
      </c>
      <c r="AH1763" s="1">
        <f t="shared" si="258"/>
        <v>0</v>
      </c>
    </row>
    <row r="1764" spans="1:34" x14ac:dyDescent="0.55000000000000004">
      <c r="A1764">
        <v>64779948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6.6284590753730996E-26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X1764" s="2">
        <f t="shared" si="252"/>
        <v>6.6284590753730996E-26</v>
      </c>
      <c r="Y1764" s="2">
        <f t="shared" si="253"/>
        <v>0</v>
      </c>
      <c r="Z1764" s="2">
        <f>IF(Y1764&gt;$W$1,HLOOKUP(Y1764,B1764:$U$2835,ROW($B$2836)-ROW($A1764),FALSE),0)</f>
        <v>0</v>
      </c>
      <c r="AA1764" s="2">
        <f t="shared" si="254"/>
        <v>0</v>
      </c>
      <c r="AB1764" s="2">
        <f>VLOOKUP(A1764,segment3_SB_quantity!$A$2:$B$2834,2,FALSE)</f>
        <v>3</v>
      </c>
      <c r="AC1764" s="3">
        <f t="shared" si="250"/>
        <v>1.3599999999999999E-2</v>
      </c>
      <c r="AD1764">
        <f t="shared" si="255"/>
        <v>0</v>
      </c>
      <c r="AE1764">
        <f t="shared" si="251"/>
        <v>1.0316669999999999</v>
      </c>
      <c r="AF1764" s="2">
        <f t="shared" si="256"/>
        <v>0</v>
      </c>
      <c r="AG1764" s="2">
        <f t="shared" si="257"/>
        <v>0</v>
      </c>
      <c r="AH1764" s="1">
        <f t="shared" si="258"/>
        <v>0</v>
      </c>
    </row>
    <row r="1765" spans="1:34" x14ac:dyDescent="0.55000000000000004">
      <c r="A1765">
        <v>64799826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1.10714089452769E-2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X1765" s="2">
        <f t="shared" si="252"/>
        <v>1.10714089452769E-2</v>
      </c>
      <c r="Y1765" s="2">
        <f t="shared" si="253"/>
        <v>0</v>
      </c>
      <c r="Z1765" s="2">
        <f>IF(Y1765&gt;$W$1,HLOOKUP(Y1765,B1765:$U$2835,ROW($B$2836)-ROW($A1765),FALSE),0)</f>
        <v>0</v>
      </c>
      <c r="AA1765" s="2">
        <f t="shared" si="254"/>
        <v>0</v>
      </c>
      <c r="AB1765" s="2">
        <f>VLOOKUP(A1765,segment3_SB_quantity!$A$2:$B$2834,2,FALSE)</f>
        <v>2</v>
      </c>
      <c r="AC1765" s="3">
        <f t="shared" si="250"/>
        <v>1.3599999999999999E-2</v>
      </c>
      <c r="AD1765">
        <f t="shared" si="255"/>
        <v>0</v>
      </c>
      <c r="AE1765">
        <f t="shared" si="251"/>
        <v>1.0316669999999999</v>
      </c>
      <c r="AF1765" s="2">
        <f t="shared" si="256"/>
        <v>0</v>
      </c>
      <c r="AG1765" s="2">
        <f t="shared" si="257"/>
        <v>0</v>
      </c>
      <c r="AH1765" s="1">
        <f t="shared" si="258"/>
        <v>0</v>
      </c>
    </row>
    <row r="1766" spans="1:34" x14ac:dyDescent="0.55000000000000004">
      <c r="A1766">
        <v>64839997</v>
      </c>
      <c r="B1766" s="2">
        <v>0</v>
      </c>
      <c r="C1766" s="2">
        <v>0</v>
      </c>
      <c r="D1766" s="2">
        <v>0</v>
      </c>
      <c r="E1766" s="2">
        <v>1.0602438100866999E-2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X1766" s="2">
        <f t="shared" si="252"/>
        <v>1.0602438100866999E-2</v>
      </c>
      <c r="Y1766" s="2">
        <f t="shared" si="253"/>
        <v>0</v>
      </c>
      <c r="Z1766" s="2">
        <f>IF(Y1766&gt;$W$1,HLOOKUP(Y1766,B1766:$U$2835,ROW($B$2836)-ROW($A1766),FALSE),0)</f>
        <v>0</v>
      </c>
      <c r="AA1766" s="2">
        <f t="shared" si="254"/>
        <v>0</v>
      </c>
      <c r="AB1766" s="2">
        <f>VLOOKUP(A1766,segment3_SB_quantity!$A$2:$B$2834,2,FALSE)</f>
        <v>2</v>
      </c>
      <c r="AC1766" s="3">
        <f t="shared" si="250"/>
        <v>1.3599999999999999E-2</v>
      </c>
      <c r="AD1766">
        <f t="shared" si="255"/>
        <v>0</v>
      </c>
      <c r="AE1766">
        <f t="shared" si="251"/>
        <v>1.0316669999999999</v>
      </c>
      <c r="AF1766" s="2">
        <f t="shared" si="256"/>
        <v>0</v>
      </c>
      <c r="AG1766" s="2">
        <f t="shared" si="257"/>
        <v>0</v>
      </c>
      <c r="AH1766" s="1">
        <f t="shared" si="258"/>
        <v>0</v>
      </c>
    </row>
    <row r="1767" spans="1:34" x14ac:dyDescent="0.55000000000000004">
      <c r="A1767">
        <v>64859710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X1767" s="2">
        <f t="shared" si="252"/>
        <v>0</v>
      </c>
      <c r="Y1767" s="2">
        <f t="shared" si="253"/>
        <v>0</v>
      </c>
      <c r="Z1767" s="2">
        <f>IF(Y1767&gt;$W$1,HLOOKUP(Y1767,B1767:$U$2835,ROW($B$2836)-ROW($A1767),FALSE),0)</f>
        <v>0</v>
      </c>
      <c r="AA1767" s="2">
        <f t="shared" si="254"/>
        <v>0</v>
      </c>
      <c r="AB1767" s="2">
        <f>VLOOKUP(A1767,segment3_SB_quantity!$A$2:$B$2834,2,FALSE)</f>
        <v>23</v>
      </c>
      <c r="AC1767" s="3">
        <f t="shared" si="250"/>
        <v>1.3599999999999999E-2</v>
      </c>
      <c r="AD1767">
        <f t="shared" si="255"/>
        <v>0</v>
      </c>
      <c r="AE1767">
        <f t="shared" si="251"/>
        <v>1.0316669999999999</v>
      </c>
      <c r="AF1767" s="2">
        <f t="shared" si="256"/>
        <v>0</v>
      </c>
      <c r="AG1767" s="2">
        <f t="shared" si="257"/>
        <v>0</v>
      </c>
      <c r="AH1767" s="1">
        <f t="shared" si="258"/>
        <v>0</v>
      </c>
    </row>
    <row r="1768" spans="1:34" x14ac:dyDescent="0.55000000000000004">
      <c r="A1768">
        <v>64859979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X1768" s="2">
        <f t="shared" si="252"/>
        <v>0</v>
      </c>
      <c r="Y1768" s="2">
        <f t="shared" si="253"/>
        <v>0</v>
      </c>
      <c r="Z1768" s="2">
        <f>IF(Y1768&gt;$W$1,HLOOKUP(Y1768,B1768:$U$2835,ROW($B$2836)-ROW($A1768),FALSE),0)</f>
        <v>0</v>
      </c>
      <c r="AA1768" s="2">
        <f t="shared" si="254"/>
        <v>0</v>
      </c>
      <c r="AB1768" s="2">
        <f>VLOOKUP(A1768,segment3_SB_quantity!$A$2:$B$2834,2,FALSE)</f>
        <v>2</v>
      </c>
      <c r="AC1768" s="3">
        <f t="shared" si="250"/>
        <v>1.3599999999999999E-2</v>
      </c>
      <c r="AD1768">
        <f t="shared" si="255"/>
        <v>0</v>
      </c>
      <c r="AE1768">
        <f t="shared" si="251"/>
        <v>1.0316669999999999</v>
      </c>
      <c r="AF1768" s="2">
        <f t="shared" si="256"/>
        <v>0</v>
      </c>
      <c r="AG1768" s="2">
        <f t="shared" si="257"/>
        <v>0</v>
      </c>
      <c r="AH1768" s="1">
        <f t="shared" si="258"/>
        <v>0</v>
      </c>
    </row>
    <row r="1769" spans="1:34" x14ac:dyDescent="0.55000000000000004">
      <c r="A1769">
        <v>64909636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8.4389391760017595E-3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X1769" s="2">
        <f t="shared" si="252"/>
        <v>8.4389391760017595E-3</v>
      </c>
      <c r="Y1769" s="2">
        <f t="shared" si="253"/>
        <v>0</v>
      </c>
      <c r="Z1769" s="2">
        <f>IF(Y1769&gt;$W$1,HLOOKUP(Y1769,B1769:$U$2835,ROW($B$2836)-ROW($A1769),FALSE),0)</f>
        <v>0</v>
      </c>
      <c r="AA1769" s="2">
        <f t="shared" si="254"/>
        <v>0</v>
      </c>
      <c r="AB1769" s="2">
        <f>VLOOKUP(A1769,segment3_SB_quantity!$A$2:$B$2834,2,FALSE)</f>
        <v>18</v>
      </c>
      <c r="AC1769" s="3">
        <f t="shared" si="250"/>
        <v>1.3599999999999999E-2</v>
      </c>
      <c r="AD1769">
        <f t="shared" si="255"/>
        <v>0</v>
      </c>
      <c r="AE1769">
        <f t="shared" si="251"/>
        <v>1.0316669999999999</v>
      </c>
      <c r="AF1769" s="2">
        <f t="shared" si="256"/>
        <v>0</v>
      </c>
      <c r="AG1769" s="2">
        <f t="shared" si="257"/>
        <v>0</v>
      </c>
      <c r="AH1769" s="1">
        <f t="shared" si="258"/>
        <v>0</v>
      </c>
    </row>
    <row r="1770" spans="1:34" x14ac:dyDescent="0.55000000000000004">
      <c r="A1770">
        <v>64909661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3.3604621053522202E-58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X1770" s="2">
        <f t="shared" si="252"/>
        <v>3.3604621053522202E-58</v>
      </c>
      <c r="Y1770" s="2">
        <f t="shared" si="253"/>
        <v>0</v>
      </c>
      <c r="Z1770" s="2">
        <f>IF(Y1770&gt;$W$1,HLOOKUP(Y1770,B1770:$U$2835,ROW($B$2836)-ROW($A1770),FALSE),0)</f>
        <v>0</v>
      </c>
      <c r="AA1770" s="2">
        <f t="shared" si="254"/>
        <v>0</v>
      </c>
      <c r="AB1770" s="2">
        <f>VLOOKUP(A1770,segment3_SB_quantity!$A$2:$B$2834,2,FALSE)</f>
        <v>1</v>
      </c>
      <c r="AC1770" s="3">
        <f t="shared" si="250"/>
        <v>1.3599999999999999E-2</v>
      </c>
      <c r="AD1770">
        <f t="shared" si="255"/>
        <v>0</v>
      </c>
      <c r="AE1770">
        <f t="shared" si="251"/>
        <v>1.0316669999999999</v>
      </c>
      <c r="AF1770" s="2">
        <f t="shared" si="256"/>
        <v>0</v>
      </c>
      <c r="AG1770" s="2">
        <f t="shared" si="257"/>
        <v>0</v>
      </c>
      <c r="AH1770" s="1">
        <f t="shared" si="258"/>
        <v>0</v>
      </c>
    </row>
    <row r="1771" spans="1:34" x14ac:dyDescent="0.55000000000000004">
      <c r="A1771">
        <v>64929903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X1771" s="2">
        <f t="shared" si="252"/>
        <v>0</v>
      </c>
      <c r="Y1771" s="2">
        <f t="shared" si="253"/>
        <v>0</v>
      </c>
      <c r="Z1771" s="2">
        <f>IF(Y1771&gt;$W$1,HLOOKUP(Y1771,B1771:$U$2835,ROW($B$2836)-ROW($A1771),FALSE),0)</f>
        <v>0</v>
      </c>
      <c r="AA1771" s="2">
        <f t="shared" si="254"/>
        <v>0</v>
      </c>
      <c r="AB1771" s="2">
        <f>VLOOKUP(A1771,segment3_SB_quantity!$A$2:$B$2834,2,FALSE)</f>
        <v>1</v>
      </c>
      <c r="AC1771" s="3">
        <f t="shared" si="250"/>
        <v>1.3599999999999999E-2</v>
      </c>
      <c r="AD1771">
        <f t="shared" si="255"/>
        <v>0</v>
      </c>
      <c r="AE1771">
        <f t="shared" si="251"/>
        <v>1.0316669999999999</v>
      </c>
      <c r="AF1771" s="2">
        <f t="shared" si="256"/>
        <v>0</v>
      </c>
      <c r="AG1771" s="2">
        <f t="shared" si="257"/>
        <v>0</v>
      </c>
      <c r="AH1771" s="1">
        <f t="shared" si="258"/>
        <v>0</v>
      </c>
    </row>
    <row r="1772" spans="1:34" x14ac:dyDescent="0.55000000000000004">
      <c r="A1772">
        <v>64999969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X1772" s="2">
        <f t="shared" si="252"/>
        <v>0</v>
      </c>
      <c r="Y1772" s="2">
        <f t="shared" si="253"/>
        <v>0</v>
      </c>
      <c r="Z1772" s="2">
        <f>IF(Y1772&gt;$W$1,HLOOKUP(Y1772,B1772:$U$2835,ROW($B$2836)-ROW($A1772),FALSE),0)</f>
        <v>0</v>
      </c>
      <c r="AA1772" s="2">
        <f t="shared" si="254"/>
        <v>0</v>
      </c>
      <c r="AB1772" s="2">
        <f>VLOOKUP(A1772,segment3_SB_quantity!$A$2:$B$2834,2,FALSE)</f>
        <v>1</v>
      </c>
      <c r="AC1772" s="3">
        <f t="shared" si="250"/>
        <v>1.3599999999999999E-2</v>
      </c>
      <c r="AD1772">
        <f t="shared" si="255"/>
        <v>0</v>
      </c>
      <c r="AE1772">
        <f t="shared" si="251"/>
        <v>1.0316669999999999</v>
      </c>
      <c r="AF1772" s="2">
        <f t="shared" si="256"/>
        <v>0</v>
      </c>
      <c r="AG1772" s="2">
        <f t="shared" si="257"/>
        <v>0</v>
      </c>
      <c r="AH1772" s="1">
        <f t="shared" si="258"/>
        <v>0</v>
      </c>
    </row>
    <row r="1773" spans="1:34" x14ac:dyDescent="0.55000000000000004">
      <c r="A1773">
        <v>65029545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3.11621011841302E-8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X1773" s="2">
        <f t="shared" si="252"/>
        <v>3.11621011841302E-8</v>
      </c>
      <c r="Y1773" s="2">
        <f t="shared" si="253"/>
        <v>0</v>
      </c>
      <c r="Z1773" s="2">
        <f>IF(Y1773&gt;$W$1,HLOOKUP(Y1773,B1773:$U$2835,ROW($B$2836)-ROW($A1773),FALSE),0)</f>
        <v>0</v>
      </c>
      <c r="AA1773" s="2">
        <f t="shared" si="254"/>
        <v>0</v>
      </c>
      <c r="AB1773" s="2">
        <f>VLOOKUP(A1773,segment3_SB_quantity!$A$2:$B$2834,2,FALSE)</f>
        <v>7</v>
      </c>
      <c r="AC1773" s="3">
        <f t="shared" si="250"/>
        <v>1.3599999999999999E-2</v>
      </c>
      <c r="AD1773">
        <f t="shared" si="255"/>
        <v>0</v>
      </c>
      <c r="AE1773">
        <f t="shared" si="251"/>
        <v>1.0316669999999999</v>
      </c>
      <c r="AF1773" s="2">
        <f t="shared" si="256"/>
        <v>0</v>
      </c>
      <c r="AG1773" s="2">
        <f t="shared" si="257"/>
        <v>0</v>
      </c>
      <c r="AH1773" s="1">
        <f t="shared" si="258"/>
        <v>0</v>
      </c>
    </row>
    <row r="1774" spans="1:34" x14ac:dyDescent="0.55000000000000004">
      <c r="A1774">
        <v>65029719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X1774" s="2">
        <f t="shared" si="252"/>
        <v>0</v>
      </c>
      <c r="Y1774" s="2">
        <f t="shared" si="253"/>
        <v>0</v>
      </c>
      <c r="Z1774" s="2">
        <f>IF(Y1774&gt;$W$1,HLOOKUP(Y1774,B1774:$U$2835,ROW($B$2836)-ROW($A1774),FALSE),0)</f>
        <v>0</v>
      </c>
      <c r="AA1774" s="2">
        <f t="shared" si="254"/>
        <v>0</v>
      </c>
      <c r="AB1774" s="2">
        <f>VLOOKUP(A1774,segment3_SB_quantity!$A$2:$B$2834,2,FALSE)</f>
        <v>20</v>
      </c>
      <c r="AC1774" s="3">
        <f t="shared" si="250"/>
        <v>1.3599999999999999E-2</v>
      </c>
      <c r="AD1774">
        <f t="shared" si="255"/>
        <v>0</v>
      </c>
      <c r="AE1774">
        <f t="shared" si="251"/>
        <v>1.0316669999999999</v>
      </c>
      <c r="AF1774" s="2">
        <f t="shared" si="256"/>
        <v>0</v>
      </c>
      <c r="AG1774" s="2">
        <f t="shared" si="257"/>
        <v>0</v>
      </c>
      <c r="AH1774" s="1">
        <f t="shared" si="258"/>
        <v>0</v>
      </c>
    </row>
    <row r="1775" spans="1:34" x14ac:dyDescent="0.55000000000000004">
      <c r="A1775">
        <v>65039619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1.2685435368478099E-3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X1775" s="2">
        <f t="shared" si="252"/>
        <v>1.2685435368478099E-3</v>
      </c>
      <c r="Y1775" s="2">
        <f t="shared" si="253"/>
        <v>0</v>
      </c>
      <c r="Z1775" s="2">
        <f>IF(Y1775&gt;$W$1,HLOOKUP(Y1775,B1775:$U$2835,ROW($B$2836)-ROW($A1775),FALSE),0)</f>
        <v>0</v>
      </c>
      <c r="AA1775" s="2">
        <f t="shared" si="254"/>
        <v>0</v>
      </c>
      <c r="AB1775" s="2">
        <f>VLOOKUP(A1775,segment3_SB_quantity!$A$2:$B$2834,2,FALSE)</f>
        <v>21</v>
      </c>
      <c r="AC1775" s="3">
        <f t="shared" si="250"/>
        <v>1.3599999999999999E-2</v>
      </c>
      <c r="AD1775">
        <f t="shared" si="255"/>
        <v>0</v>
      </c>
      <c r="AE1775">
        <f t="shared" si="251"/>
        <v>1.0316669999999999</v>
      </c>
      <c r="AF1775" s="2">
        <f t="shared" si="256"/>
        <v>0</v>
      </c>
      <c r="AG1775" s="2">
        <f t="shared" si="257"/>
        <v>0</v>
      </c>
      <c r="AH1775" s="1">
        <f t="shared" si="258"/>
        <v>0</v>
      </c>
    </row>
    <row r="1776" spans="1:34" x14ac:dyDescent="0.55000000000000004">
      <c r="A1776">
        <v>65049997</v>
      </c>
      <c r="B1776" s="2">
        <v>0</v>
      </c>
      <c r="C1776" s="2">
        <v>0</v>
      </c>
      <c r="D1776" s="2">
        <v>0</v>
      </c>
      <c r="E1776" s="2">
        <v>1.1688303567483901E-2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X1776" s="2">
        <f t="shared" si="252"/>
        <v>1.1688303567483901E-2</v>
      </c>
      <c r="Y1776" s="2">
        <f t="shared" si="253"/>
        <v>0</v>
      </c>
      <c r="Z1776" s="2">
        <f>IF(Y1776&gt;$W$1,HLOOKUP(Y1776,B1776:$U$2835,ROW($B$2836)-ROW($A1776),FALSE),0)</f>
        <v>0</v>
      </c>
      <c r="AA1776" s="2">
        <f t="shared" si="254"/>
        <v>0</v>
      </c>
      <c r="AB1776" s="2">
        <f>VLOOKUP(A1776,segment3_SB_quantity!$A$2:$B$2834,2,FALSE)</f>
        <v>44</v>
      </c>
      <c r="AC1776" s="3">
        <f t="shared" si="250"/>
        <v>1.3599999999999999E-2</v>
      </c>
      <c r="AD1776">
        <f t="shared" si="255"/>
        <v>0</v>
      </c>
      <c r="AE1776">
        <f t="shared" si="251"/>
        <v>1.0316669999999999</v>
      </c>
      <c r="AF1776" s="2">
        <f t="shared" si="256"/>
        <v>0</v>
      </c>
      <c r="AG1776" s="2">
        <f t="shared" si="257"/>
        <v>0</v>
      </c>
      <c r="AH1776" s="1">
        <f t="shared" si="258"/>
        <v>0</v>
      </c>
    </row>
    <row r="1777" spans="1:34" x14ac:dyDescent="0.55000000000000004">
      <c r="A1777">
        <v>65099620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X1777" s="2">
        <f t="shared" si="252"/>
        <v>0</v>
      </c>
      <c r="Y1777" s="2">
        <f t="shared" si="253"/>
        <v>0</v>
      </c>
      <c r="Z1777" s="2">
        <f>IF(Y1777&gt;$W$1,HLOOKUP(Y1777,B1777:$U$2835,ROW($B$2836)-ROW($A1777),FALSE),0)</f>
        <v>0</v>
      </c>
      <c r="AA1777" s="2">
        <f t="shared" si="254"/>
        <v>0</v>
      </c>
      <c r="AB1777" s="2">
        <f>VLOOKUP(A1777,segment3_SB_quantity!$A$2:$B$2834,2,FALSE)</f>
        <v>1</v>
      </c>
      <c r="AC1777" s="3">
        <f t="shared" si="250"/>
        <v>1.3599999999999999E-2</v>
      </c>
      <c r="AD1777">
        <f t="shared" si="255"/>
        <v>0</v>
      </c>
      <c r="AE1777">
        <f t="shared" si="251"/>
        <v>1.0316669999999999</v>
      </c>
      <c r="AF1777" s="2">
        <f t="shared" si="256"/>
        <v>0</v>
      </c>
      <c r="AG1777" s="2">
        <f t="shared" si="257"/>
        <v>0</v>
      </c>
      <c r="AH1777" s="1">
        <f t="shared" si="258"/>
        <v>0</v>
      </c>
    </row>
    <row r="1778" spans="1:34" x14ac:dyDescent="0.55000000000000004">
      <c r="A1778">
        <v>65139834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5.4132380606782696E-38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X1778" s="2">
        <f t="shared" si="252"/>
        <v>5.4132380606782696E-38</v>
      </c>
      <c r="Y1778" s="2">
        <f t="shared" si="253"/>
        <v>0</v>
      </c>
      <c r="Z1778" s="2">
        <f>IF(Y1778&gt;$W$1,HLOOKUP(Y1778,B1778:$U$2835,ROW($B$2836)-ROW($A1778),FALSE),0)</f>
        <v>0</v>
      </c>
      <c r="AA1778" s="2">
        <f t="shared" si="254"/>
        <v>0</v>
      </c>
      <c r="AB1778" s="2">
        <f>VLOOKUP(A1778,segment3_SB_quantity!$A$2:$B$2834,2,FALSE)</f>
        <v>20</v>
      </c>
      <c r="AC1778" s="3">
        <f t="shared" si="250"/>
        <v>1.3599999999999999E-2</v>
      </c>
      <c r="AD1778">
        <f t="shared" si="255"/>
        <v>0</v>
      </c>
      <c r="AE1778">
        <f t="shared" si="251"/>
        <v>1.0316669999999999</v>
      </c>
      <c r="AF1778" s="2">
        <f t="shared" si="256"/>
        <v>0</v>
      </c>
      <c r="AG1778" s="2">
        <f t="shared" si="257"/>
        <v>0</v>
      </c>
      <c r="AH1778" s="1">
        <f t="shared" si="258"/>
        <v>0</v>
      </c>
    </row>
    <row r="1779" spans="1:34" x14ac:dyDescent="0.55000000000000004">
      <c r="A1779">
        <v>65179986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9.9689189462930594E-2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X1779" s="2">
        <f t="shared" si="252"/>
        <v>9.9689189462930594E-2</v>
      </c>
      <c r="Y1779" s="2">
        <f t="shared" si="253"/>
        <v>0</v>
      </c>
      <c r="Z1779" s="2">
        <f>IF(Y1779&gt;$W$1,HLOOKUP(Y1779,B1779:$U$2835,ROW($B$2836)-ROW($A1779),FALSE),0)</f>
        <v>0</v>
      </c>
      <c r="AA1779" s="2">
        <f t="shared" si="254"/>
        <v>0</v>
      </c>
      <c r="AB1779" s="2">
        <f>VLOOKUP(A1779,segment3_SB_quantity!$A$2:$B$2834,2,FALSE)</f>
        <v>21</v>
      </c>
      <c r="AC1779" s="3">
        <f t="shared" si="250"/>
        <v>1.3599999999999999E-2</v>
      </c>
      <c r="AD1779">
        <f t="shared" si="255"/>
        <v>0</v>
      </c>
      <c r="AE1779">
        <f t="shared" si="251"/>
        <v>1.0316669999999999</v>
      </c>
      <c r="AF1779" s="2">
        <f t="shared" si="256"/>
        <v>0</v>
      </c>
      <c r="AG1779" s="2">
        <f t="shared" si="257"/>
        <v>0</v>
      </c>
      <c r="AH1779" s="1">
        <f t="shared" si="258"/>
        <v>0</v>
      </c>
    </row>
    <row r="1780" spans="1:34" x14ac:dyDescent="0.55000000000000004">
      <c r="A1780">
        <v>65219785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0.27831630625744203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X1780" s="2">
        <f t="shared" si="252"/>
        <v>0.27831630625744203</v>
      </c>
      <c r="Y1780" s="2">
        <f t="shared" si="253"/>
        <v>0</v>
      </c>
      <c r="Z1780" s="2">
        <f>IF(Y1780&gt;$W$1,HLOOKUP(Y1780,B1780:$U$2835,ROW($B$2836)-ROW($A1780),FALSE),0)</f>
        <v>0</v>
      </c>
      <c r="AA1780" s="2">
        <f t="shared" si="254"/>
        <v>0</v>
      </c>
      <c r="AB1780" s="2">
        <f>VLOOKUP(A1780,segment3_SB_quantity!$A$2:$B$2834,2,FALSE)</f>
        <v>6</v>
      </c>
      <c r="AC1780" s="3">
        <f t="shared" si="250"/>
        <v>1.3599999999999999E-2</v>
      </c>
      <c r="AD1780">
        <f t="shared" si="255"/>
        <v>0</v>
      </c>
      <c r="AE1780">
        <f t="shared" si="251"/>
        <v>1.0316669999999999</v>
      </c>
      <c r="AF1780" s="2">
        <f t="shared" si="256"/>
        <v>0</v>
      </c>
      <c r="AG1780" s="2">
        <f t="shared" si="257"/>
        <v>0</v>
      </c>
      <c r="AH1780" s="1">
        <f t="shared" si="258"/>
        <v>0</v>
      </c>
    </row>
    <row r="1781" spans="1:34" x14ac:dyDescent="0.55000000000000004">
      <c r="A1781">
        <v>65299949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0.11229425594883199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X1781" s="2">
        <f t="shared" si="252"/>
        <v>0.11229425594883199</v>
      </c>
      <c r="Y1781" s="2">
        <f t="shared" si="253"/>
        <v>0</v>
      </c>
      <c r="Z1781" s="2">
        <f>IF(Y1781&gt;$W$1,HLOOKUP(Y1781,B1781:$U$2835,ROW($B$2836)-ROW($A1781),FALSE),0)</f>
        <v>0</v>
      </c>
      <c r="AA1781" s="2">
        <f t="shared" si="254"/>
        <v>0</v>
      </c>
      <c r="AB1781" s="2">
        <f>VLOOKUP(A1781,segment3_SB_quantity!$A$2:$B$2834,2,FALSE)</f>
        <v>34</v>
      </c>
      <c r="AC1781" s="3">
        <f t="shared" si="250"/>
        <v>1.3599999999999999E-2</v>
      </c>
      <c r="AD1781">
        <f t="shared" si="255"/>
        <v>0</v>
      </c>
      <c r="AE1781">
        <f t="shared" si="251"/>
        <v>1.0316669999999999</v>
      </c>
      <c r="AF1781" s="2">
        <f t="shared" si="256"/>
        <v>0</v>
      </c>
      <c r="AG1781" s="2">
        <f t="shared" si="257"/>
        <v>0</v>
      </c>
      <c r="AH1781" s="1">
        <f t="shared" si="258"/>
        <v>0</v>
      </c>
    </row>
    <row r="1782" spans="1:34" x14ac:dyDescent="0.55000000000000004">
      <c r="A1782">
        <v>65399826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0.28850686925553298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X1782" s="2">
        <f t="shared" si="252"/>
        <v>0.28850686925553298</v>
      </c>
      <c r="Y1782" s="2">
        <f t="shared" si="253"/>
        <v>0</v>
      </c>
      <c r="Z1782" s="2">
        <f>IF(Y1782&gt;$W$1,HLOOKUP(Y1782,B1782:$U$2835,ROW($B$2836)-ROW($A1782),FALSE),0)</f>
        <v>0</v>
      </c>
      <c r="AA1782" s="2">
        <f t="shared" si="254"/>
        <v>0</v>
      </c>
      <c r="AB1782" s="2">
        <f>VLOOKUP(A1782,segment3_SB_quantity!$A$2:$B$2834,2,FALSE)</f>
        <v>7</v>
      </c>
      <c r="AC1782" s="3">
        <f t="shared" si="250"/>
        <v>1.3599999999999999E-2</v>
      </c>
      <c r="AD1782">
        <f t="shared" si="255"/>
        <v>0</v>
      </c>
      <c r="AE1782">
        <f t="shared" si="251"/>
        <v>1.0316669999999999</v>
      </c>
      <c r="AF1782" s="2">
        <f t="shared" si="256"/>
        <v>0</v>
      </c>
      <c r="AG1782" s="2">
        <f t="shared" si="257"/>
        <v>0</v>
      </c>
      <c r="AH1782" s="1">
        <f t="shared" si="258"/>
        <v>0</v>
      </c>
    </row>
    <row r="1783" spans="1:34" x14ac:dyDescent="0.55000000000000004">
      <c r="A1783">
        <v>65459812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0.27491253203746802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X1783" s="2">
        <f t="shared" si="252"/>
        <v>0.27491253203746802</v>
      </c>
      <c r="Y1783" s="2">
        <f t="shared" si="253"/>
        <v>0</v>
      </c>
      <c r="Z1783" s="2">
        <f>IF(Y1783&gt;$W$1,HLOOKUP(Y1783,B1783:$U$2835,ROW($B$2836)-ROW($A1783),FALSE),0)</f>
        <v>0</v>
      </c>
      <c r="AA1783" s="2">
        <f t="shared" si="254"/>
        <v>0</v>
      </c>
      <c r="AB1783" s="2">
        <f>VLOOKUP(A1783,segment3_SB_quantity!$A$2:$B$2834,2,FALSE)</f>
        <v>65</v>
      </c>
      <c r="AC1783" s="3">
        <f t="shared" si="250"/>
        <v>1.3599999999999999E-2</v>
      </c>
      <c r="AD1783">
        <f t="shared" si="255"/>
        <v>0</v>
      </c>
      <c r="AE1783">
        <f t="shared" si="251"/>
        <v>1.0316669999999999</v>
      </c>
      <c r="AF1783" s="2">
        <f t="shared" si="256"/>
        <v>0</v>
      </c>
      <c r="AG1783" s="2">
        <f t="shared" si="257"/>
        <v>0</v>
      </c>
      <c r="AH1783" s="1">
        <f t="shared" si="258"/>
        <v>0</v>
      </c>
    </row>
    <row r="1784" spans="1:34" x14ac:dyDescent="0.55000000000000004">
      <c r="A1784">
        <v>65479796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X1784" s="2">
        <f t="shared" si="252"/>
        <v>0</v>
      </c>
      <c r="Y1784" s="2">
        <f t="shared" si="253"/>
        <v>0</v>
      </c>
      <c r="Z1784" s="2">
        <f>IF(Y1784&gt;$W$1,HLOOKUP(Y1784,B1784:$U$2835,ROW($B$2836)-ROW($A1784),FALSE),0)</f>
        <v>0</v>
      </c>
      <c r="AA1784" s="2">
        <f t="shared" si="254"/>
        <v>0</v>
      </c>
      <c r="AB1784" s="2">
        <f>VLOOKUP(A1784,segment3_SB_quantity!$A$2:$B$2834,2,FALSE)</f>
        <v>6</v>
      </c>
      <c r="AC1784" s="3">
        <f t="shared" si="250"/>
        <v>1.3599999999999999E-2</v>
      </c>
      <c r="AD1784">
        <f t="shared" si="255"/>
        <v>0</v>
      </c>
      <c r="AE1784">
        <f t="shared" si="251"/>
        <v>1.0316669999999999</v>
      </c>
      <c r="AF1784" s="2">
        <f t="shared" si="256"/>
        <v>0</v>
      </c>
      <c r="AG1784" s="2">
        <f t="shared" si="257"/>
        <v>0</v>
      </c>
      <c r="AH1784" s="1">
        <f t="shared" si="258"/>
        <v>0</v>
      </c>
    </row>
    <row r="1785" spans="1:34" x14ac:dyDescent="0.55000000000000004">
      <c r="A1785">
        <v>65509546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1.79138687580855E-2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X1785" s="2">
        <f t="shared" si="252"/>
        <v>1.79138687580855E-2</v>
      </c>
      <c r="Y1785" s="2">
        <f t="shared" si="253"/>
        <v>0</v>
      </c>
      <c r="Z1785" s="2">
        <f>IF(Y1785&gt;$W$1,HLOOKUP(Y1785,B1785:$U$2835,ROW($B$2836)-ROW($A1785),FALSE),0)</f>
        <v>0</v>
      </c>
      <c r="AA1785" s="2">
        <f t="shared" si="254"/>
        <v>0</v>
      </c>
      <c r="AB1785" s="2">
        <f>VLOOKUP(A1785,segment3_SB_quantity!$A$2:$B$2834,2,FALSE)</f>
        <v>367</v>
      </c>
      <c r="AC1785" s="3">
        <f t="shared" si="250"/>
        <v>1.3599999999999999E-2</v>
      </c>
      <c r="AD1785">
        <f t="shared" si="255"/>
        <v>0</v>
      </c>
      <c r="AE1785">
        <f t="shared" si="251"/>
        <v>1.0316669999999999</v>
      </c>
      <c r="AF1785" s="2">
        <f t="shared" si="256"/>
        <v>0</v>
      </c>
      <c r="AG1785" s="2">
        <f t="shared" si="257"/>
        <v>0</v>
      </c>
      <c r="AH1785" s="1">
        <f t="shared" si="258"/>
        <v>0</v>
      </c>
    </row>
    <row r="1786" spans="1:34" x14ac:dyDescent="0.55000000000000004">
      <c r="A1786">
        <v>65549825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6.0413355388921203E-4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X1786" s="2">
        <f t="shared" si="252"/>
        <v>6.0413355388921203E-4</v>
      </c>
      <c r="Y1786" s="2">
        <f t="shared" si="253"/>
        <v>0</v>
      </c>
      <c r="Z1786" s="2">
        <f>IF(Y1786&gt;$W$1,HLOOKUP(Y1786,B1786:$U$2835,ROW($B$2836)-ROW($A1786),FALSE),0)</f>
        <v>0</v>
      </c>
      <c r="AA1786" s="2">
        <f t="shared" si="254"/>
        <v>0</v>
      </c>
      <c r="AB1786" s="2">
        <f>VLOOKUP(A1786,segment3_SB_quantity!$A$2:$B$2834,2,FALSE)</f>
        <v>69</v>
      </c>
      <c r="AC1786" s="3">
        <f t="shared" si="250"/>
        <v>1.3599999999999999E-2</v>
      </c>
      <c r="AD1786">
        <f t="shared" si="255"/>
        <v>0</v>
      </c>
      <c r="AE1786">
        <f t="shared" si="251"/>
        <v>1.0316669999999999</v>
      </c>
      <c r="AF1786" s="2">
        <f t="shared" si="256"/>
        <v>0</v>
      </c>
      <c r="AG1786" s="2">
        <f t="shared" si="257"/>
        <v>0</v>
      </c>
      <c r="AH1786" s="1">
        <f t="shared" si="258"/>
        <v>0</v>
      </c>
    </row>
    <row r="1787" spans="1:34" x14ac:dyDescent="0.55000000000000004">
      <c r="A1787">
        <v>65579819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5.3604565181580604E-31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X1787" s="2">
        <f t="shared" si="252"/>
        <v>5.3604565181580604E-31</v>
      </c>
      <c r="Y1787" s="2">
        <f t="shared" si="253"/>
        <v>0</v>
      </c>
      <c r="Z1787" s="2">
        <f>IF(Y1787&gt;$W$1,HLOOKUP(Y1787,B1787:$U$2835,ROW($B$2836)-ROW($A1787),FALSE),0)</f>
        <v>0</v>
      </c>
      <c r="AA1787" s="2">
        <f t="shared" si="254"/>
        <v>0</v>
      </c>
      <c r="AB1787" s="2">
        <f>VLOOKUP(A1787,segment3_SB_quantity!$A$2:$B$2834,2,FALSE)</f>
        <v>45</v>
      </c>
      <c r="AC1787" s="3">
        <f t="shared" si="250"/>
        <v>1.3599999999999999E-2</v>
      </c>
      <c r="AD1787">
        <f t="shared" si="255"/>
        <v>0</v>
      </c>
      <c r="AE1787">
        <f t="shared" si="251"/>
        <v>1.0316669999999999</v>
      </c>
      <c r="AF1787" s="2">
        <f t="shared" si="256"/>
        <v>0</v>
      </c>
      <c r="AG1787" s="2">
        <f t="shared" si="257"/>
        <v>0</v>
      </c>
      <c r="AH1787" s="1">
        <f t="shared" si="258"/>
        <v>0</v>
      </c>
    </row>
    <row r="1788" spans="1:34" x14ac:dyDescent="0.55000000000000004">
      <c r="A1788">
        <v>65579845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1.0038310409458901E-2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X1788" s="2">
        <f t="shared" si="252"/>
        <v>1.0038310409458901E-2</v>
      </c>
      <c r="Y1788" s="2">
        <f t="shared" si="253"/>
        <v>0</v>
      </c>
      <c r="Z1788" s="2">
        <f>IF(Y1788&gt;$W$1,HLOOKUP(Y1788,B1788:$U$2835,ROW($B$2836)-ROW($A1788),FALSE),0)</f>
        <v>0</v>
      </c>
      <c r="AA1788" s="2">
        <f t="shared" si="254"/>
        <v>0</v>
      </c>
      <c r="AB1788" s="2">
        <f>VLOOKUP(A1788,segment3_SB_quantity!$A$2:$B$2834,2,FALSE)</f>
        <v>77</v>
      </c>
      <c r="AC1788" s="3">
        <f t="shared" si="250"/>
        <v>1.3599999999999999E-2</v>
      </c>
      <c r="AD1788">
        <f t="shared" si="255"/>
        <v>0</v>
      </c>
      <c r="AE1788">
        <f t="shared" si="251"/>
        <v>1.0316669999999999</v>
      </c>
      <c r="AF1788" s="2">
        <f t="shared" si="256"/>
        <v>0</v>
      </c>
      <c r="AG1788" s="2">
        <f t="shared" si="257"/>
        <v>0</v>
      </c>
      <c r="AH1788" s="1">
        <f t="shared" si="258"/>
        <v>0</v>
      </c>
    </row>
    <row r="1789" spans="1:34" x14ac:dyDescent="0.55000000000000004">
      <c r="A1789">
        <v>65609656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X1789" s="2">
        <f t="shared" si="252"/>
        <v>0</v>
      </c>
      <c r="Y1789" s="2">
        <f t="shared" si="253"/>
        <v>0</v>
      </c>
      <c r="Z1789" s="2">
        <f>IF(Y1789&gt;$W$1,HLOOKUP(Y1789,B1789:$U$2835,ROW($B$2836)-ROW($A1789),FALSE),0)</f>
        <v>0</v>
      </c>
      <c r="AA1789" s="2">
        <f t="shared" si="254"/>
        <v>0</v>
      </c>
      <c r="AB1789" s="2">
        <f>VLOOKUP(A1789,segment3_SB_quantity!$A$2:$B$2834,2,FALSE)</f>
        <v>3</v>
      </c>
      <c r="AC1789" s="3">
        <f t="shared" si="250"/>
        <v>1.3599999999999999E-2</v>
      </c>
      <c r="AD1789">
        <f t="shared" si="255"/>
        <v>0</v>
      </c>
      <c r="AE1789">
        <f t="shared" si="251"/>
        <v>1.0316669999999999</v>
      </c>
      <c r="AF1789" s="2">
        <f t="shared" si="256"/>
        <v>0</v>
      </c>
      <c r="AG1789" s="2">
        <f t="shared" si="257"/>
        <v>0</v>
      </c>
      <c r="AH1789" s="1">
        <f t="shared" si="258"/>
        <v>0</v>
      </c>
    </row>
    <row r="1790" spans="1:34" x14ac:dyDescent="0.55000000000000004">
      <c r="A1790">
        <v>65649582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4.3901282861793801E-4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X1790" s="2">
        <f t="shared" si="252"/>
        <v>4.3901282861793801E-4</v>
      </c>
      <c r="Y1790" s="2">
        <f t="shared" si="253"/>
        <v>0</v>
      </c>
      <c r="Z1790" s="2">
        <f>IF(Y1790&gt;$W$1,HLOOKUP(Y1790,B1790:$U$2835,ROW($B$2836)-ROW($A1790),FALSE),0)</f>
        <v>0</v>
      </c>
      <c r="AA1790" s="2">
        <f t="shared" si="254"/>
        <v>0</v>
      </c>
      <c r="AB1790" s="2">
        <f>VLOOKUP(A1790,segment3_SB_quantity!$A$2:$B$2834,2,FALSE)</f>
        <v>30</v>
      </c>
      <c r="AC1790" s="3">
        <f t="shared" si="250"/>
        <v>1.3599999999999999E-2</v>
      </c>
      <c r="AD1790">
        <f t="shared" si="255"/>
        <v>0</v>
      </c>
      <c r="AE1790">
        <f t="shared" si="251"/>
        <v>1.0316669999999999</v>
      </c>
      <c r="AF1790" s="2">
        <f t="shared" si="256"/>
        <v>0</v>
      </c>
      <c r="AG1790" s="2">
        <f t="shared" si="257"/>
        <v>0</v>
      </c>
      <c r="AH1790" s="1">
        <f t="shared" si="258"/>
        <v>0</v>
      </c>
    </row>
    <row r="1791" spans="1:34" x14ac:dyDescent="0.55000000000000004">
      <c r="A1791">
        <v>65649793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9.0756778936237695E-3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X1791" s="2">
        <f t="shared" si="252"/>
        <v>9.0756778936237695E-3</v>
      </c>
      <c r="Y1791" s="2">
        <f t="shared" si="253"/>
        <v>0</v>
      </c>
      <c r="Z1791" s="2">
        <f>IF(Y1791&gt;$W$1,HLOOKUP(Y1791,B1791:$U$2835,ROW($B$2836)-ROW($A1791),FALSE),0)</f>
        <v>0</v>
      </c>
      <c r="AA1791" s="2">
        <f t="shared" si="254"/>
        <v>0</v>
      </c>
      <c r="AB1791" s="2">
        <f>VLOOKUP(A1791,segment3_SB_quantity!$A$2:$B$2834,2,FALSE)</f>
        <v>2</v>
      </c>
      <c r="AC1791" s="3">
        <f t="shared" si="250"/>
        <v>1.3599999999999999E-2</v>
      </c>
      <c r="AD1791">
        <f t="shared" si="255"/>
        <v>0</v>
      </c>
      <c r="AE1791">
        <f t="shared" si="251"/>
        <v>1.0316669999999999</v>
      </c>
      <c r="AF1791" s="2">
        <f t="shared" si="256"/>
        <v>0</v>
      </c>
      <c r="AG1791" s="2">
        <f t="shared" si="257"/>
        <v>0</v>
      </c>
      <c r="AH1791" s="1">
        <f t="shared" si="258"/>
        <v>0</v>
      </c>
    </row>
    <row r="1792" spans="1:34" x14ac:dyDescent="0.55000000000000004">
      <c r="A1792">
        <v>65699592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3.2898767427662498E-14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X1792" s="2">
        <f t="shared" si="252"/>
        <v>3.2898767427662498E-14</v>
      </c>
      <c r="Y1792" s="2">
        <f t="shared" si="253"/>
        <v>0</v>
      </c>
      <c r="Z1792" s="2">
        <f>IF(Y1792&gt;$W$1,HLOOKUP(Y1792,B1792:$U$2835,ROW($B$2836)-ROW($A1792),FALSE),0)</f>
        <v>0</v>
      </c>
      <c r="AA1792" s="2">
        <f t="shared" si="254"/>
        <v>0</v>
      </c>
      <c r="AB1792" s="2">
        <f>VLOOKUP(A1792,segment3_SB_quantity!$A$2:$B$2834,2,FALSE)</f>
        <v>8</v>
      </c>
      <c r="AC1792" s="3">
        <f t="shared" si="250"/>
        <v>1.3599999999999999E-2</v>
      </c>
      <c r="AD1792">
        <f t="shared" si="255"/>
        <v>0</v>
      </c>
      <c r="AE1792">
        <f t="shared" si="251"/>
        <v>1.0316669999999999</v>
      </c>
      <c r="AF1792" s="2">
        <f t="shared" si="256"/>
        <v>0</v>
      </c>
      <c r="AG1792" s="2">
        <f t="shared" si="257"/>
        <v>0</v>
      </c>
      <c r="AH1792" s="1">
        <f t="shared" si="258"/>
        <v>0</v>
      </c>
    </row>
    <row r="1793" spans="1:34" x14ac:dyDescent="0.55000000000000004">
      <c r="A1793">
        <v>65729971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1.3723548072543E-2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X1793" s="2">
        <f t="shared" si="252"/>
        <v>1.3723548072543E-2</v>
      </c>
      <c r="Y1793" s="2">
        <f t="shared" si="253"/>
        <v>0</v>
      </c>
      <c r="Z1793" s="2">
        <f>IF(Y1793&gt;$W$1,HLOOKUP(Y1793,B1793:$U$2835,ROW($B$2836)-ROW($A1793),FALSE),0)</f>
        <v>0</v>
      </c>
      <c r="AA1793" s="2">
        <f t="shared" si="254"/>
        <v>0</v>
      </c>
      <c r="AB1793" s="2">
        <f>VLOOKUP(A1793,segment3_SB_quantity!$A$2:$B$2834,2,FALSE)</f>
        <v>8</v>
      </c>
      <c r="AC1793" s="3">
        <f t="shared" si="250"/>
        <v>1.3599999999999999E-2</v>
      </c>
      <c r="AD1793">
        <f t="shared" si="255"/>
        <v>0</v>
      </c>
      <c r="AE1793">
        <f t="shared" si="251"/>
        <v>1.0316669999999999</v>
      </c>
      <c r="AF1793" s="2">
        <f t="shared" si="256"/>
        <v>0</v>
      </c>
      <c r="AG1793" s="2">
        <f t="shared" si="257"/>
        <v>0</v>
      </c>
      <c r="AH1793" s="1">
        <f t="shared" si="258"/>
        <v>0</v>
      </c>
    </row>
    <row r="1794" spans="1:34" x14ac:dyDescent="0.55000000000000004">
      <c r="A1794">
        <v>65739596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0.124021079447169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X1794" s="2">
        <f t="shared" si="252"/>
        <v>0.124021079447169</v>
      </c>
      <c r="Y1794" s="2">
        <f t="shared" si="253"/>
        <v>0</v>
      </c>
      <c r="Z1794" s="2">
        <f>IF(Y1794&gt;$W$1,HLOOKUP(Y1794,B1794:$U$2835,ROW($B$2836)-ROW($A1794),FALSE),0)</f>
        <v>0</v>
      </c>
      <c r="AA1794" s="2">
        <f t="shared" si="254"/>
        <v>0</v>
      </c>
      <c r="AB1794" s="2">
        <f>VLOOKUP(A1794,segment3_SB_quantity!$A$2:$B$2834,2,FALSE)</f>
        <v>1</v>
      </c>
      <c r="AC1794" s="3">
        <f t="shared" si="250"/>
        <v>1.3599999999999999E-2</v>
      </c>
      <c r="AD1794">
        <f t="shared" si="255"/>
        <v>0</v>
      </c>
      <c r="AE1794">
        <f t="shared" si="251"/>
        <v>1.0316669999999999</v>
      </c>
      <c r="AF1794" s="2">
        <f t="shared" si="256"/>
        <v>0</v>
      </c>
      <c r="AG1794" s="2">
        <f t="shared" si="257"/>
        <v>0</v>
      </c>
      <c r="AH1794" s="1">
        <f t="shared" si="258"/>
        <v>0</v>
      </c>
    </row>
    <row r="1795" spans="1:34" x14ac:dyDescent="0.55000000000000004">
      <c r="A1795">
        <v>65759658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X1795" s="2">
        <f t="shared" si="252"/>
        <v>0</v>
      </c>
      <c r="Y1795" s="2">
        <f t="shared" si="253"/>
        <v>0</v>
      </c>
      <c r="Z1795" s="2">
        <f>IF(Y1795&gt;$W$1,HLOOKUP(Y1795,B1795:$U$2835,ROW($B$2836)-ROW($A1795),FALSE),0)</f>
        <v>0</v>
      </c>
      <c r="AA1795" s="2">
        <f t="shared" si="254"/>
        <v>0</v>
      </c>
      <c r="AB1795" s="2">
        <f>VLOOKUP(A1795,segment3_SB_quantity!$A$2:$B$2834,2,FALSE)</f>
        <v>6</v>
      </c>
      <c r="AC1795" s="3">
        <f t="shared" si="250"/>
        <v>1.3599999999999999E-2</v>
      </c>
      <c r="AD1795">
        <f t="shared" si="255"/>
        <v>0</v>
      </c>
      <c r="AE1795">
        <f t="shared" si="251"/>
        <v>1.0316669999999999</v>
      </c>
      <c r="AF1795" s="2">
        <f t="shared" si="256"/>
        <v>0</v>
      </c>
      <c r="AG1795" s="2">
        <f t="shared" si="257"/>
        <v>0</v>
      </c>
      <c r="AH1795" s="1">
        <f t="shared" si="258"/>
        <v>0</v>
      </c>
    </row>
    <row r="1796" spans="1:34" x14ac:dyDescent="0.55000000000000004">
      <c r="A1796">
        <v>65769567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X1796" s="2">
        <f t="shared" si="252"/>
        <v>0</v>
      </c>
      <c r="Y1796" s="2">
        <f t="shared" si="253"/>
        <v>0</v>
      </c>
      <c r="Z1796" s="2">
        <f>IF(Y1796&gt;$W$1,HLOOKUP(Y1796,B1796:$U$2835,ROW($B$2836)-ROW($A1796),FALSE),0)</f>
        <v>0</v>
      </c>
      <c r="AA1796" s="2">
        <f t="shared" si="254"/>
        <v>0</v>
      </c>
      <c r="AB1796" s="2">
        <f>VLOOKUP(A1796,segment3_SB_quantity!$A$2:$B$2834,2,FALSE)</f>
        <v>2</v>
      </c>
      <c r="AC1796" s="3">
        <f t="shared" ref="AC1796:AC1859" si="259">AC1795</f>
        <v>1.3599999999999999E-2</v>
      </c>
      <c r="AD1796">
        <f t="shared" si="255"/>
        <v>0</v>
      </c>
      <c r="AE1796">
        <f t="shared" ref="AE1796:AE1859" si="260">AE1795</f>
        <v>1.0316669999999999</v>
      </c>
      <c r="AF1796" s="2">
        <f t="shared" si="256"/>
        <v>0</v>
      </c>
      <c r="AG1796" s="2">
        <f t="shared" si="257"/>
        <v>0</v>
      </c>
      <c r="AH1796" s="1">
        <f t="shared" si="258"/>
        <v>0</v>
      </c>
    </row>
    <row r="1797" spans="1:34" x14ac:dyDescent="0.55000000000000004">
      <c r="A1797">
        <v>65769896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X1797" s="2">
        <f t="shared" si="252"/>
        <v>0</v>
      </c>
      <c r="Y1797" s="2">
        <f t="shared" si="253"/>
        <v>0</v>
      </c>
      <c r="Z1797" s="2">
        <f>IF(Y1797&gt;$W$1,HLOOKUP(Y1797,B1797:$U$2835,ROW($B$2836)-ROW($A1797),FALSE),0)</f>
        <v>0</v>
      </c>
      <c r="AA1797" s="2">
        <f t="shared" si="254"/>
        <v>0</v>
      </c>
      <c r="AB1797" s="2">
        <f>VLOOKUP(A1797,segment3_SB_quantity!$A$2:$B$2834,2,FALSE)</f>
        <v>13</v>
      </c>
      <c r="AC1797" s="3">
        <f t="shared" si="259"/>
        <v>1.3599999999999999E-2</v>
      </c>
      <c r="AD1797">
        <f t="shared" si="255"/>
        <v>0</v>
      </c>
      <c r="AE1797">
        <f t="shared" si="260"/>
        <v>1.0316669999999999</v>
      </c>
      <c r="AF1797" s="2">
        <f t="shared" si="256"/>
        <v>0</v>
      </c>
      <c r="AG1797" s="2">
        <f t="shared" si="257"/>
        <v>0</v>
      </c>
      <c r="AH1797" s="1">
        <f t="shared" si="258"/>
        <v>0</v>
      </c>
    </row>
    <row r="1798" spans="1:34" x14ac:dyDescent="0.55000000000000004">
      <c r="A1798">
        <v>65789981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0.18016286312289401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X1798" s="2">
        <f t="shared" si="252"/>
        <v>0.18016286312289401</v>
      </c>
      <c r="Y1798" s="2">
        <f t="shared" si="253"/>
        <v>0</v>
      </c>
      <c r="Z1798" s="2">
        <f>IF(Y1798&gt;$W$1,HLOOKUP(Y1798,B1798:$U$2835,ROW($B$2836)-ROW($A1798),FALSE),0)</f>
        <v>0</v>
      </c>
      <c r="AA1798" s="2">
        <f t="shared" si="254"/>
        <v>0</v>
      </c>
      <c r="AB1798" s="2">
        <f>VLOOKUP(A1798,segment3_SB_quantity!$A$2:$B$2834,2,FALSE)</f>
        <v>18</v>
      </c>
      <c r="AC1798" s="3">
        <f t="shared" si="259"/>
        <v>1.3599999999999999E-2</v>
      </c>
      <c r="AD1798">
        <f t="shared" si="255"/>
        <v>0</v>
      </c>
      <c r="AE1798">
        <f t="shared" si="260"/>
        <v>1.0316669999999999</v>
      </c>
      <c r="AF1798" s="2">
        <f t="shared" si="256"/>
        <v>0</v>
      </c>
      <c r="AG1798" s="2">
        <f t="shared" si="257"/>
        <v>0</v>
      </c>
      <c r="AH1798" s="1">
        <f t="shared" si="258"/>
        <v>0</v>
      </c>
    </row>
    <row r="1799" spans="1:34" x14ac:dyDescent="0.55000000000000004">
      <c r="A1799">
        <v>65799580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6.2142480581257403E-2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X1799" s="2">
        <f t="shared" si="252"/>
        <v>6.2142480581257403E-2</v>
      </c>
      <c r="Y1799" s="2">
        <f t="shared" si="253"/>
        <v>0</v>
      </c>
      <c r="Z1799" s="2">
        <f>IF(Y1799&gt;$W$1,HLOOKUP(Y1799,B1799:$U$2835,ROW($B$2836)-ROW($A1799),FALSE),0)</f>
        <v>0</v>
      </c>
      <c r="AA1799" s="2">
        <f t="shared" si="254"/>
        <v>0</v>
      </c>
      <c r="AB1799" s="2">
        <f>VLOOKUP(A1799,segment3_SB_quantity!$A$2:$B$2834,2,FALSE)</f>
        <v>14</v>
      </c>
      <c r="AC1799" s="3">
        <f t="shared" si="259"/>
        <v>1.3599999999999999E-2</v>
      </c>
      <c r="AD1799">
        <f t="shared" si="255"/>
        <v>0</v>
      </c>
      <c r="AE1799">
        <f t="shared" si="260"/>
        <v>1.0316669999999999</v>
      </c>
      <c r="AF1799" s="2">
        <f t="shared" si="256"/>
        <v>0</v>
      </c>
      <c r="AG1799" s="2">
        <f t="shared" si="257"/>
        <v>0</v>
      </c>
      <c r="AH1799" s="1">
        <f t="shared" si="258"/>
        <v>0</v>
      </c>
    </row>
    <row r="1800" spans="1:34" x14ac:dyDescent="0.55000000000000004">
      <c r="A1800">
        <v>65839972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0.85889039969386205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X1800" s="2">
        <f t="shared" si="252"/>
        <v>0.85889039969386205</v>
      </c>
      <c r="Y1800" s="2">
        <f t="shared" si="253"/>
        <v>0.85889039969386205</v>
      </c>
      <c r="Z1800" s="2" t="str">
        <f>IF(Y1800&gt;$W$1,HLOOKUP(Y1800,B1800:$U$2835,ROW($B$2836)-ROW($A1800),FALSE),0)</f>
        <v>P_OL10</v>
      </c>
      <c r="AA1800" s="2">
        <f t="shared" si="254"/>
        <v>0.47499999999999992</v>
      </c>
      <c r="AB1800" s="2">
        <f>VLOOKUP(A1800,segment3_SB_quantity!$A$2:$B$2834,2,FALSE)</f>
        <v>3</v>
      </c>
      <c r="AC1800" s="3">
        <f t="shared" si="259"/>
        <v>1.3599999999999999E-2</v>
      </c>
      <c r="AD1800">
        <f t="shared" si="255"/>
        <v>4.0799999999999996E-2</v>
      </c>
      <c r="AE1800">
        <f t="shared" si="260"/>
        <v>1.0316669999999999</v>
      </c>
      <c r="AF1800" s="2">
        <f t="shared" si="256"/>
        <v>4.2092013599999992E-2</v>
      </c>
      <c r="AG1800" s="2">
        <f t="shared" si="257"/>
        <v>1.9993706459999993E-2</v>
      </c>
      <c r="AH1800" s="1">
        <f t="shared" si="258"/>
        <v>2.1052631578947372</v>
      </c>
    </row>
    <row r="1801" spans="1:34" x14ac:dyDescent="0.55000000000000004">
      <c r="A1801">
        <v>65849722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X1801" s="2">
        <f t="shared" ref="X1801:X1864" si="261">MAX(B1801:U1801)</f>
        <v>0</v>
      </c>
      <c r="Y1801" s="2">
        <f t="shared" ref="Y1801:Y1864" si="262">IF(X1801&gt;$W$1,X1801,0)</f>
        <v>0</v>
      </c>
      <c r="Z1801" s="2">
        <f>IF(Y1801&gt;$W$1,HLOOKUP(Y1801,B1801:$U$2835,ROW($B$2836)-ROW($A1801),FALSE),0)</f>
        <v>0</v>
      </c>
      <c r="AA1801" s="2">
        <f t="shared" ref="AA1801:AA1864" si="263">IF(Z1801&gt;0,HLOOKUP(Z1801,$B$2835:$U$2836,2,FALSE),0)</f>
        <v>0</v>
      </c>
      <c r="AB1801" s="2">
        <f>VLOOKUP(A1801,segment3_SB_quantity!$A$2:$B$2834,2,FALSE)</f>
        <v>3</v>
      </c>
      <c r="AC1801" s="3">
        <f t="shared" si="259"/>
        <v>1.3599999999999999E-2</v>
      </c>
      <c r="AD1801">
        <f t="shared" ref="AD1801:AD1864" si="264">IF(AA1801&gt;0,AB1801*AC1801,0)</f>
        <v>0</v>
      </c>
      <c r="AE1801">
        <f t="shared" si="260"/>
        <v>1.0316669999999999</v>
      </c>
      <c r="AF1801" s="2">
        <f t="shared" ref="AF1801:AF1864" si="265">AD1801*AE1801</f>
        <v>0</v>
      </c>
      <c r="AG1801" s="2">
        <f t="shared" ref="AG1801:AG1864" si="266">AA1801*AE1801*AD1801</f>
        <v>0</v>
      </c>
      <c r="AH1801" s="1">
        <f t="shared" ref="AH1801:AH1864" si="267">IF(AG1801&gt;0,AF1801/AG1801,0)</f>
        <v>0</v>
      </c>
    </row>
    <row r="1802" spans="1:34" x14ac:dyDescent="0.55000000000000004">
      <c r="A1802">
        <v>65899897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1.8714125959549101E-7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X1802" s="2">
        <f t="shared" si="261"/>
        <v>1.8714125959549101E-7</v>
      </c>
      <c r="Y1802" s="2">
        <f t="shared" si="262"/>
        <v>0</v>
      </c>
      <c r="Z1802" s="2">
        <f>IF(Y1802&gt;$W$1,HLOOKUP(Y1802,B1802:$U$2835,ROW($B$2836)-ROW($A1802),FALSE),0)</f>
        <v>0</v>
      </c>
      <c r="AA1802" s="2">
        <f t="shared" si="263"/>
        <v>0</v>
      </c>
      <c r="AB1802" s="2">
        <f>VLOOKUP(A1802,segment3_SB_quantity!$A$2:$B$2834,2,FALSE)</f>
        <v>16</v>
      </c>
      <c r="AC1802" s="3">
        <f t="shared" si="259"/>
        <v>1.3599999999999999E-2</v>
      </c>
      <c r="AD1802">
        <f t="shared" si="264"/>
        <v>0</v>
      </c>
      <c r="AE1802">
        <f t="shared" si="260"/>
        <v>1.0316669999999999</v>
      </c>
      <c r="AF1802" s="2">
        <f t="shared" si="265"/>
        <v>0</v>
      </c>
      <c r="AG1802" s="2">
        <f t="shared" si="266"/>
        <v>0</v>
      </c>
      <c r="AH1802" s="1">
        <f t="shared" si="267"/>
        <v>0</v>
      </c>
    </row>
    <row r="1803" spans="1:34" x14ac:dyDescent="0.55000000000000004">
      <c r="A1803">
        <v>65929545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1.30636739565573E-2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X1803" s="2">
        <f t="shared" si="261"/>
        <v>1.30636739565573E-2</v>
      </c>
      <c r="Y1803" s="2">
        <f t="shared" si="262"/>
        <v>0</v>
      </c>
      <c r="Z1803" s="2">
        <f>IF(Y1803&gt;$W$1,HLOOKUP(Y1803,B1803:$U$2835,ROW($B$2836)-ROW($A1803),FALSE),0)</f>
        <v>0</v>
      </c>
      <c r="AA1803" s="2">
        <f t="shared" si="263"/>
        <v>0</v>
      </c>
      <c r="AB1803" s="2">
        <f>VLOOKUP(A1803,segment3_SB_quantity!$A$2:$B$2834,2,FALSE)</f>
        <v>255</v>
      </c>
      <c r="AC1803" s="3">
        <f t="shared" si="259"/>
        <v>1.3599999999999999E-2</v>
      </c>
      <c r="AD1803">
        <f t="shared" si="264"/>
        <v>0</v>
      </c>
      <c r="AE1803">
        <f t="shared" si="260"/>
        <v>1.0316669999999999</v>
      </c>
      <c r="AF1803" s="2">
        <f t="shared" si="265"/>
        <v>0</v>
      </c>
      <c r="AG1803" s="2">
        <f t="shared" si="266"/>
        <v>0</v>
      </c>
      <c r="AH1803" s="1">
        <f t="shared" si="267"/>
        <v>0</v>
      </c>
    </row>
    <row r="1804" spans="1:34" x14ac:dyDescent="0.55000000000000004">
      <c r="A1804">
        <v>65979993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X1804" s="2">
        <f t="shared" si="261"/>
        <v>0</v>
      </c>
      <c r="Y1804" s="2">
        <f t="shared" si="262"/>
        <v>0</v>
      </c>
      <c r="Z1804" s="2">
        <f>IF(Y1804&gt;$W$1,HLOOKUP(Y1804,B1804:$U$2835,ROW($B$2836)-ROW($A1804),FALSE),0)</f>
        <v>0</v>
      </c>
      <c r="AA1804" s="2">
        <f t="shared" si="263"/>
        <v>0</v>
      </c>
      <c r="AB1804" s="2">
        <f>VLOOKUP(A1804,segment3_SB_quantity!$A$2:$B$2834,2,FALSE)</f>
        <v>1</v>
      </c>
      <c r="AC1804" s="3">
        <f t="shared" si="259"/>
        <v>1.3599999999999999E-2</v>
      </c>
      <c r="AD1804">
        <f t="shared" si="264"/>
        <v>0</v>
      </c>
      <c r="AE1804">
        <f t="shared" si="260"/>
        <v>1.0316669999999999</v>
      </c>
      <c r="AF1804" s="2">
        <f t="shared" si="265"/>
        <v>0</v>
      </c>
      <c r="AG1804" s="2">
        <f t="shared" si="266"/>
        <v>0</v>
      </c>
      <c r="AH1804" s="1">
        <f t="shared" si="267"/>
        <v>0</v>
      </c>
    </row>
    <row r="1805" spans="1:34" x14ac:dyDescent="0.55000000000000004">
      <c r="A1805">
        <v>66019815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2.8418545890120299E-39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X1805" s="2">
        <f t="shared" si="261"/>
        <v>2.8418545890120299E-39</v>
      </c>
      <c r="Y1805" s="2">
        <f t="shared" si="262"/>
        <v>0</v>
      </c>
      <c r="Z1805" s="2">
        <f>IF(Y1805&gt;$W$1,HLOOKUP(Y1805,B1805:$U$2835,ROW($B$2836)-ROW($A1805),FALSE),0)</f>
        <v>0</v>
      </c>
      <c r="AA1805" s="2">
        <f t="shared" si="263"/>
        <v>0</v>
      </c>
      <c r="AB1805" s="2">
        <f>VLOOKUP(A1805,segment3_SB_quantity!$A$2:$B$2834,2,FALSE)</f>
        <v>1</v>
      </c>
      <c r="AC1805" s="3">
        <f t="shared" si="259"/>
        <v>1.3599999999999999E-2</v>
      </c>
      <c r="AD1805">
        <f t="shared" si="264"/>
        <v>0</v>
      </c>
      <c r="AE1805">
        <f t="shared" si="260"/>
        <v>1.0316669999999999</v>
      </c>
      <c r="AF1805" s="2">
        <f t="shared" si="265"/>
        <v>0</v>
      </c>
      <c r="AG1805" s="2">
        <f t="shared" si="266"/>
        <v>0</v>
      </c>
      <c r="AH1805" s="1">
        <f t="shared" si="267"/>
        <v>0</v>
      </c>
    </row>
    <row r="1806" spans="1:34" x14ac:dyDescent="0.55000000000000004">
      <c r="A1806">
        <v>66019821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2.71141236866287E-3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X1806" s="2">
        <f t="shared" si="261"/>
        <v>2.71141236866287E-3</v>
      </c>
      <c r="Y1806" s="2">
        <f t="shared" si="262"/>
        <v>0</v>
      </c>
      <c r="Z1806" s="2">
        <f>IF(Y1806&gt;$W$1,HLOOKUP(Y1806,B1806:$U$2835,ROW($B$2836)-ROW($A1806),FALSE),0)</f>
        <v>0</v>
      </c>
      <c r="AA1806" s="2">
        <f t="shared" si="263"/>
        <v>0</v>
      </c>
      <c r="AB1806" s="2">
        <f>VLOOKUP(A1806,segment3_SB_quantity!$A$2:$B$2834,2,FALSE)</f>
        <v>18</v>
      </c>
      <c r="AC1806" s="3">
        <f t="shared" si="259"/>
        <v>1.3599999999999999E-2</v>
      </c>
      <c r="AD1806">
        <f t="shared" si="264"/>
        <v>0</v>
      </c>
      <c r="AE1806">
        <f t="shared" si="260"/>
        <v>1.0316669999999999</v>
      </c>
      <c r="AF1806" s="2">
        <f t="shared" si="265"/>
        <v>0</v>
      </c>
      <c r="AG1806" s="2">
        <f t="shared" si="266"/>
        <v>0</v>
      </c>
      <c r="AH1806" s="1">
        <f t="shared" si="267"/>
        <v>0</v>
      </c>
    </row>
    <row r="1807" spans="1:34" x14ac:dyDescent="0.55000000000000004">
      <c r="A1807">
        <v>66099545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X1807" s="2">
        <f t="shared" si="261"/>
        <v>0</v>
      </c>
      <c r="Y1807" s="2">
        <f t="shared" si="262"/>
        <v>0</v>
      </c>
      <c r="Z1807" s="2">
        <f>IF(Y1807&gt;$W$1,HLOOKUP(Y1807,B1807:$U$2835,ROW($B$2836)-ROW($A1807),FALSE),0)</f>
        <v>0</v>
      </c>
      <c r="AA1807" s="2">
        <f t="shared" si="263"/>
        <v>0</v>
      </c>
      <c r="AB1807" s="2">
        <f>VLOOKUP(A1807,segment3_SB_quantity!$A$2:$B$2834,2,FALSE)</f>
        <v>1</v>
      </c>
      <c r="AC1807" s="3">
        <f t="shared" si="259"/>
        <v>1.3599999999999999E-2</v>
      </c>
      <c r="AD1807">
        <f t="shared" si="264"/>
        <v>0</v>
      </c>
      <c r="AE1807">
        <f t="shared" si="260"/>
        <v>1.0316669999999999</v>
      </c>
      <c r="AF1807" s="2">
        <f t="shared" si="265"/>
        <v>0</v>
      </c>
      <c r="AG1807" s="2">
        <f t="shared" si="266"/>
        <v>0</v>
      </c>
      <c r="AH1807" s="1">
        <f t="shared" si="267"/>
        <v>0</v>
      </c>
    </row>
    <row r="1808" spans="1:34" x14ac:dyDescent="0.55000000000000004">
      <c r="A1808">
        <v>66099876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7.5717431014306801E-6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X1808" s="2">
        <f t="shared" si="261"/>
        <v>7.5717431014306801E-6</v>
      </c>
      <c r="Y1808" s="2">
        <f t="shared" si="262"/>
        <v>0</v>
      </c>
      <c r="Z1808" s="2">
        <f>IF(Y1808&gt;$W$1,HLOOKUP(Y1808,B1808:$U$2835,ROW($B$2836)-ROW($A1808),FALSE),0)</f>
        <v>0</v>
      </c>
      <c r="AA1808" s="2">
        <f t="shared" si="263"/>
        <v>0</v>
      </c>
      <c r="AB1808" s="2">
        <f>VLOOKUP(A1808,segment3_SB_quantity!$A$2:$B$2834,2,FALSE)</f>
        <v>6</v>
      </c>
      <c r="AC1808" s="3">
        <f t="shared" si="259"/>
        <v>1.3599999999999999E-2</v>
      </c>
      <c r="AD1808">
        <f t="shared" si="264"/>
        <v>0</v>
      </c>
      <c r="AE1808">
        <f t="shared" si="260"/>
        <v>1.0316669999999999</v>
      </c>
      <c r="AF1808" s="2">
        <f t="shared" si="265"/>
        <v>0</v>
      </c>
      <c r="AG1808" s="2">
        <f t="shared" si="266"/>
        <v>0</v>
      </c>
      <c r="AH1808" s="1">
        <f t="shared" si="267"/>
        <v>0</v>
      </c>
    </row>
    <row r="1809" spans="1:34" x14ac:dyDescent="0.55000000000000004">
      <c r="A1809">
        <v>66099964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9.4153634111727707E-3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X1809" s="2">
        <f t="shared" si="261"/>
        <v>9.4153634111727707E-3</v>
      </c>
      <c r="Y1809" s="2">
        <f t="shared" si="262"/>
        <v>0</v>
      </c>
      <c r="Z1809" s="2">
        <f>IF(Y1809&gt;$W$1,HLOOKUP(Y1809,B1809:$U$2835,ROW($B$2836)-ROW($A1809),FALSE),0)</f>
        <v>0</v>
      </c>
      <c r="AA1809" s="2">
        <f t="shared" si="263"/>
        <v>0</v>
      </c>
      <c r="AB1809" s="2">
        <f>VLOOKUP(A1809,segment3_SB_quantity!$A$2:$B$2834,2,FALSE)</f>
        <v>26</v>
      </c>
      <c r="AC1809" s="3">
        <f t="shared" si="259"/>
        <v>1.3599999999999999E-2</v>
      </c>
      <c r="AD1809">
        <f t="shared" si="264"/>
        <v>0</v>
      </c>
      <c r="AE1809">
        <f t="shared" si="260"/>
        <v>1.0316669999999999</v>
      </c>
      <c r="AF1809" s="2">
        <f t="shared" si="265"/>
        <v>0</v>
      </c>
      <c r="AG1809" s="2">
        <f t="shared" si="266"/>
        <v>0</v>
      </c>
      <c r="AH1809" s="1">
        <f t="shared" si="267"/>
        <v>0</v>
      </c>
    </row>
    <row r="1810" spans="1:34" x14ac:dyDescent="0.55000000000000004">
      <c r="A1810">
        <v>66129983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X1810" s="2">
        <f t="shared" si="261"/>
        <v>0</v>
      </c>
      <c r="Y1810" s="2">
        <f t="shared" si="262"/>
        <v>0</v>
      </c>
      <c r="Z1810" s="2">
        <f>IF(Y1810&gt;$W$1,HLOOKUP(Y1810,B1810:$U$2835,ROW($B$2836)-ROW($A1810),FALSE),0)</f>
        <v>0</v>
      </c>
      <c r="AA1810" s="2">
        <f t="shared" si="263"/>
        <v>0</v>
      </c>
      <c r="AB1810" s="2">
        <f>VLOOKUP(A1810,segment3_SB_quantity!$A$2:$B$2834,2,FALSE)</f>
        <v>2</v>
      </c>
      <c r="AC1810" s="3">
        <f t="shared" si="259"/>
        <v>1.3599999999999999E-2</v>
      </c>
      <c r="AD1810">
        <f t="shared" si="264"/>
        <v>0</v>
      </c>
      <c r="AE1810">
        <f t="shared" si="260"/>
        <v>1.0316669999999999</v>
      </c>
      <c r="AF1810" s="2">
        <f t="shared" si="265"/>
        <v>0</v>
      </c>
      <c r="AG1810" s="2">
        <f t="shared" si="266"/>
        <v>0</v>
      </c>
      <c r="AH1810" s="1">
        <f t="shared" si="267"/>
        <v>0</v>
      </c>
    </row>
    <row r="1811" spans="1:34" x14ac:dyDescent="0.55000000000000004">
      <c r="A1811">
        <v>66189789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1.5259360702667101E-3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X1811" s="2">
        <f t="shared" si="261"/>
        <v>1.5259360702667101E-3</v>
      </c>
      <c r="Y1811" s="2">
        <f t="shared" si="262"/>
        <v>0</v>
      </c>
      <c r="Z1811" s="2">
        <f>IF(Y1811&gt;$W$1,HLOOKUP(Y1811,B1811:$U$2835,ROW($B$2836)-ROW($A1811),FALSE),0)</f>
        <v>0</v>
      </c>
      <c r="AA1811" s="2">
        <f t="shared" si="263"/>
        <v>0</v>
      </c>
      <c r="AB1811" s="2">
        <f>VLOOKUP(A1811,segment3_SB_quantity!$A$2:$B$2834,2,FALSE)</f>
        <v>85</v>
      </c>
      <c r="AC1811" s="3">
        <f t="shared" si="259"/>
        <v>1.3599999999999999E-2</v>
      </c>
      <c r="AD1811">
        <f t="shared" si="264"/>
        <v>0</v>
      </c>
      <c r="AE1811">
        <f t="shared" si="260"/>
        <v>1.0316669999999999</v>
      </c>
      <c r="AF1811" s="2">
        <f t="shared" si="265"/>
        <v>0</v>
      </c>
      <c r="AG1811" s="2">
        <f t="shared" si="266"/>
        <v>0</v>
      </c>
      <c r="AH1811" s="1">
        <f t="shared" si="267"/>
        <v>0</v>
      </c>
    </row>
    <row r="1812" spans="1:34" x14ac:dyDescent="0.55000000000000004">
      <c r="A1812">
        <v>66199939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0.159035216791196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X1812" s="2">
        <f t="shared" si="261"/>
        <v>0.159035216791196</v>
      </c>
      <c r="Y1812" s="2">
        <f t="shared" si="262"/>
        <v>0</v>
      </c>
      <c r="Z1812" s="2">
        <f>IF(Y1812&gt;$W$1,HLOOKUP(Y1812,B1812:$U$2835,ROW($B$2836)-ROW($A1812),FALSE),0)</f>
        <v>0</v>
      </c>
      <c r="AA1812" s="2">
        <f t="shared" si="263"/>
        <v>0</v>
      </c>
      <c r="AB1812" s="2">
        <f>VLOOKUP(A1812,segment3_SB_quantity!$A$2:$B$2834,2,FALSE)</f>
        <v>2</v>
      </c>
      <c r="AC1812" s="3">
        <f t="shared" si="259"/>
        <v>1.3599999999999999E-2</v>
      </c>
      <c r="AD1812">
        <f t="shared" si="264"/>
        <v>0</v>
      </c>
      <c r="AE1812">
        <f t="shared" si="260"/>
        <v>1.0316669999999999</v>
      </c>
      <c r="AF1812" s="2">
        <f t="shared" si="265"/>
        <v>0</v>
      </c>
      <c r="AG1812" s="2">
        <f t="shared" si="266"/>
        <v>0</v>
      </c>
      <c r="AH1812" s="1">
        <f t="shared" si="267"/>
        <v>0</v>
      </c>
    </row>
    <row r="1813" spans="1:34" x14ac:dyDescent="0.55000000000000004">
      <c r="A1813">
        <v>66239749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1.7491107024802301E-2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X1813" s="2">
        <f t="shared" si="261"/>
        <v>1.7491107024802301E-2</v>
      </c>
      <c r="Y1813" s="2">
        <f t="shared" si="262"/>
        <v>0</v>
      </c>
      <c r="Z1813" s="2">
        <f>IF(Y1813&gt;$W$1,HLOOKUP(Y1813,B1813:$U$2835,ROW($B$2836)-ROW($A1813),FALSE),0)</f>
        <v>0</v>
      </c>
      <c r="AA1813" s="2">
        <f t="shared" si="263"/>
        <v>0</v>
      </c>
      <c r="AB1813" s="2">
        <f>VLOOKUP(A1813,segment3_SB_quantity!$A$2:$B$2834,2,FALSE)</f>
        <v>2</v>
      </c>
      <c r="AC1813" s="3">
        <f t="shared" si="259"/>
        <v>1.3599999999999999E-2</v>
      </c>
      <c r="AD1813">
        <f t="shared" si="264"/>
        <v>0</v>
      </c>
      <c r="AE1813">
        <f t="shared" si="260"/>
        <v>1.0316669999999999</v>
      </c>
      <c r="AF1813" s="2">
        <f t="shared" si="265"/>
        <v>0</v>
      </c>
      <c r="AG1813" s="2">
        <f t="shared" si="266"/>
        <v>0</v>
      </c>
      <c r="AH1813" s="1">
        <f t="shared" si="267"/>
        <v>0</v>
      </c>
    </row>
    <row r="1814" spans="1:34" x14ac:dyDescent="0.55000000000000004">
      <c r="A1814">
        <v>66279802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5.4118992560568804E-9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X1814" s="2">
        <f t="shared" si="261"/>
        <v>5.4118992560568804E-9</v>
      </c>
      <c r="Y1814" s="2">
        <f t="shared" si="262"/>
        <v>0</v>
      </c>
      <c r="Z1814" s="2">
        <f>IF(Y1814&gt;$W$1,HLOOKUP(Y1814,B1814:$U$2835,ROW($B$2836)-ROW($A1814),FALSE),0)</f>
        <v>0</v>
      </c>
      <c r="AA1814" s="2">
        <f t="shared" si="263"/>
        <v>0</v>
      </c>
      <c r="AB1814" s="2">
        <f>VLOOKUP(A1814,segment3_SB_quantity!$A$2:$B$2834,2,FALSE)</f>
        <v>105</v>
      </c>
      <c r="AC1814" s="3">
        <f t="shared" si="259"/>
        <v>1.3599999999999999E-2</v>
      </c>
      <c r="AD1814">
        <f t="shared" si="264"/>
        <v>0</v>
      </c>
      <c r="AE1814">
        <f t="shared" si="260"/>
        <v>1.0316669999999999</v>
      </c>
      <c r="AF1814" s="2">
        <f t="shared" si="265"/>
        <v>0</v>
      </c>
      <c r="AG1814" s="2">
        <f t="shared" si="266"/>
        <v>0</v>
      </c>
      <c r="AH1814" s="1">
        <f t="shared" si="267"/>
        <v>0</v>
      </c>
    </row>
    <row r="1815" spans="1:34" x14ac:dyDescent="0.55000000000000004">
      <c r="A1815">
        <v>66299997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X1815" s="2">
        <f t="shared" si="261"/>
        <v>0</v>
      </c>
      <c r="Y1815" s="2">
        <f t="shared" si="262"/>
        <v>0</v>
      </c>
      <c r="Z1815" s="2">
        <f>IF(Y1815&gt;$W$1,HLOOKUP(Y1815,B1815:$U$2835,ROW($B$2836)-ROW($A1815),FALSE),0)</f>
        <v>0</v>
      </c>
      <c r="AA1815" s="2">
        <f t="shared" si="263"/>
        <v>0</v>
      </c>
      <c r="AB1815" s="2">
        <f>VLOOKUP(A1815,segment3_SB_quantity!$A$2:$B$2834,2,FALSE)</f>
        <v>1</v>
      </c>
      <c r="AC1815" s="3">
        <f t="shared" si="259"/>
        <v>1.3599999999999999E-2</v>
      </c>
      <c r="AD1815">
        <f t="shared" si="264"/>
        <v>0</v>
      </c>
      <c r="AE1815">
        <f t="shared" si="260"/>
        <v>1.0316669999999999</v>
      </c>
      <c r="AF1815" s="2">
        <f t="shared" si="265"/>
        <v>0</v>
      </c>
      <c r="AG1815" s="2">
        <f t="shared" si="266"/>
        <v>0</v>
      </c>
      <c r="AH1815" s="1">
        <f t="shared" si="267"/>
        <v>0</v>
      </c>
    </row>
    <row r="1816" spans="1:34" x14ac:dyDescent="0.55000000000000004">
      <c r="A1816">
        <v>66419918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0.172587180241041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X1816" s="2">
        <f t="shared" si="261"/>
        <v>0.172587180241041</v>
      </c>
      <c r="Y1816" s="2">
        <f t="shared" si="262"/>
        <v>0</v>
      </c>
      <c r="Z1816" s="2">
        <f>IF(Y1816&gt;$W$1,HLOOKUP(Y1816,B1816:$U$2835,ROW($B$2836)-ROW($A1816),FALSE),0)</f>
        <v>0</v>
      </c>
      <c r="AA1816" s="2">
        <f t="shared" si="263"/>
        <v>0</v>
      </c>
      <c r="AB1816" s="2">
        <f>VLOOKUP(A1816,segment3_SB_quantity!$A$2:$B$2834,2,FALSE)</f>
        <v>12</v>
      </c>
      <c r="AC1816" s="3">
        <f t="shared" si="259"/>
        <v>1.3599999999999999E-2</v>
      </c>
      <c r="AD1816">
        <f t="shared" si="264"/>
        <v>0</v>
      </c>
      <c r="AE1816">
        <f t="shared" si="260"/>
        <v>1.0316669999999999</v>
      </c>
      <c r="AF1816" s="2">
        <f t="shared" si="265"/>
        <v>0</v>
      </c>
      <c r="AG1816" s="2">
        <f t="shared" si="266"/>
        <v>0</v>
      </c>
      <c r="AH1816" s="1">
        <f t="shared" si="267"/>
        <v>0</v>
      </c>
    </row>
    <row r="1817" spans="1:34" x14ac:dyDescent="0.55000000000000004">
      <c r="A1817">
        <v>66429982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X1817" s="2">
        <f t="shared" si="261"/>
        <v>0</v>
      </c>
      <c r="Y1817" s="2">
        <f t="shared" si="262"/>
        <v>0</v>
      </c>
      <c r="Z1817" s="2">
        <f>IF(Y1817&gt;$W$1,HLOOKUP(Y1817,B1817:$U$2835,ROW($B$2836)-ROW($A1817),FALSE),0)</f>
        <v>0</v>
      </c>
      <c r="AA1817" s="2">
        <f t="shared" si="263"/>
        <v>0</v>
      </c>
      <c r="AB1817" s="2">
        <f>VLOOKUP(A1817,segment3_SB_quantity!$A$2:$B$2834,2,FALSE)</f>
        <v>1</v>
      </c>
      <c r="AC1817" s="3">
        <f t="shared" si="259"/>
        <v>1.3599999999999999E-2</v>
      </c>
      <c r="AD1817">
        <f t="shared" si="264"/>
        <v>0</v>
      </c>
      <c r="AE1817">
        <f t="shared" si="260"/>
        <v>1.0316669999999999</v>
      </c>
      <c r="AF1817" s="2">
        <f t="shared" si="265"/>
        <v>0</v>
      </c>
      <c r="AG1817" s="2">
        <f t="shared" si="266"/>
        <v>0</v>
      </c>
      <c r="AH1817" s="1">
        <f t="shared" si="267"/>
        <v>0</v>
      </c>
    </row>
    <row r="1818" spans="1:34" x14ac:dyDescent="0.55000000000000004">
      <c r="A1818">
        <v>66439704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7.2434671529198903E-23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X1818" s="2">
        <f t="shared" si="261"/>
        <v>7.2434671529198903E-23</v>
      </c>
      <c r="Y1818" s="2">
        <f t="shared" si="262"/>
        <v>0</v>
      </c>
      <c r="Z1818" s="2">
        <f>IF(Y1818&gt;$W$1,HLOOKUP(Y1818,B1818:$U$2835,ROW($B$2836)-ROW($A1818),FALSE),0)</f>
        <v>0</v>
      </c>
      <c r="AA1818" s="2">
        <f t="shared" si="263"/>
        <v>0</v>
      </c>
      <c r="AB1818" s="2">
        <f>VLOOKUP(A1818,segment3_SB_quantity!$A$2:$B$2834,2,FALSE)</f>
        <v>71</v>
      </c>
      <c r="AC1818" s="3">
        <f t="shared" si="259"/>
        <v>1.3599999999999999E-2</v>
      </c>
      <c r="AD1818">
        <f t="shared" si="264"/>
        <v>0</v>
      </c>
      <c r="AE1818">
        <f t="shared" si="260"/>
        <v>1.0316669999999999</v>
      </c>
      <c r="AF1818" s="2">
        <f t="shared" si="265"/>
        <v>0</v>
      </c>
      <c r="AG1818" s="2">
        <f t="shared" si="266"/>
        <v>0</v>
      </c>
      <c r="AH1818" s="1">
        <f t="shared" si="267"/>
        <v>0</v>
      </c>
    </row>
    <row r="1819" spans="1:34" x14ac:dyDescent="0.55000000000000004">
      <c r="A1819">
        <v>66479901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X1819" s="2">
        <f t="shared" si="261"/>
        <v>0</v>
      </c>
      <c r="Y1819" s="2">
        <f t="shared" si="262"/>
        <v>0</v>
      </c>
      <c r="Z1819" s="2">
        <f>IF(Y1819&gt;$W$1,HLOOKUP(Y1819,B1819:$U$2835,ROW($B$2836)-ROW($A1819),FALSE),0)</f>
        <v>0</v>
      </c>
      <c r="AA1819" s="2">
        <f t="shared" si="263"/>
        <v>0</v>
      </c>
      <c r="AB1819" s="2">
        <f>VLOOKUP(A1819,segment3_SB_quantity!$A$2:$B$2834,2,FALSE)</f>
        <v>6</v>
      </c>
      <c r="AC1819" s="3">
        <f t="shared" si="259"/>
        <v>1.3599999999999999E-2</v>
      </c>
      <c r="AD1819">
        <f t="shared" si="264"/>
        <v>0</v>
      </c>
      <c r="AE1819">
        <f t="shared" si="260"/>
        <v>1.0316669999999999</v>
      </c>
      <c r="AF1819" s="2">
        <f t="shared" si="265"/>
        <v>0</v>
      </c>
      <c r="AG1819" s="2">
        <f t="shared" si="266"/>
        <v>0</v>
      </c>
      <c r="AH1819" s="1">
        <f t="shared" si="267"/>
        <v>0</v>
      </c>
    </row>
    <row r="1820" spans="1:34" x14ac:dyDescent="0.55000000000000004">
      <c r="A1820">
        <v>66489859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1.1520402965104299E-2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X1820" s="2">
        <f t="shared" si="261"/>
        <v>1.1520402965104299E-2</v>
      </c>
      <c r="Y1820" s="2">
        <f t="shared" si="262"/>
        <v>0</v>
      </c>
      <c r="Z1820" s="2">
        <f>IF(Y1820&gt;$W$1,HLOOKUP(Y1820,B1820:$U$2835,ROW($B$2836)-ROW($A1820),FALSE),0)</f>
        <v>0</v>
      </c>
      <c r="AA1820" s="2">
        <f t="shared" si="263"/>
        <v>0</v>
      </c>
      <c r="AB1820" s="2">
        <f>VLOOKUP(A1820,segment3_SB_quantity!$A$2:$B$2834,2,FALSE)</f>
        <v>1</v>
      </c>
      <c r="AC1820" s="3">
        <f t="shared" si="259"/>
        <v>1.3599999999999999E-2</v>
      </c>
      <c r="AD1820">
        <f t="shared" si="264"/>
        <v>0</v>
      </c>
      <c r="AE1820">
        <f t="shared" si="260"/>
        <v>1.0316669999999999</v>
      </c>
      <c r="AF1820" s="2">
        <f t="shared" si="265"/>
        <v>0</v>
      </c>
      <c r="AG1820" s="2">
        <f t="shared" si="266"/>
        <v>0</v>
      </c>
      <c r="AH1820" s="1">
        <f t="shared" si="267"/>
        <v>0</v>
      </c>
    </row>
    <row r="1821" spans="1:34" x14ac:dyDescent="0.55000000000000004">
      <c r="A1821">
        <v>66509585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0.23367320575136499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X1821" s="2">
        <f t="shared" si="261"/>
        <v>0.23367320575136499</v>
      </c>
      <c r="Y1821" s="2">
        <f t="shared" si="262"/>
        <v>0</v>
      </c>
      <c r="Z1821" s="2">
        <f>IF(Y1821&gt;$W$1,HLOOKUP(Y1821,B1821:$U$2835,ROW($B$2836)-ROW($A1821),FALSE),0)</f>
        <v>0</v>
      </c>
      <c r="AA1821" s="2">
        <f t="shared" si="263"/>
        <v>0</v>
      </c>
      <c r="AB1821" s="2">
        <f>VLOOKUP(A1821,segment3_SB_quantity!$A$2:$B$2834,2,FALSE)</f>
        <v>20</v>
      </c>
      <c r="AC1821" s="3">
        <f t="shared" si="259"/>
        <v>1.3599999999999999E-2</v>
      </c>
      <c r="AD1821">
        <f t="shared" si="264"/>
        <v>0</v>
      </c>
      <c r="AE1821">
        <f t="shared" si="260"/>
        <v>1.0316669999999999</v>
      </c>
      <c r="AF1821" s="2">
        <f t="shared" si="265"/>
        <v>0</v>
      </c>
      <c r="AG1821" s="2">
        <f t="shared" si="266"/>
        <v>0</v>
      </c>
      <c r="AH1821" s="1">
        <f t="shared" si="267"/>
        <v>0</v>
      </c>
    </row>
    <row r="1822" spans="1:34" x14ac:dyDescent="0.55000000000000004">
      <c r="A1822">
        <v>66559969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6.9929601625665594E-18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X1822" s="2">
        <f t="shared" si="261"/>
        <v>6.9929601625665594E-18</v>
      </c>
      <c r="Y1822" s="2">
        <f t="shared" si="262"/>
        <v>0</v>
      </c>
      <c r="Z1822" s="2">
        <f>IF(Y1822&gt;$W$1,HLOOKUP(Y1822,B1822:$U$2835,ROW($B$2836)-ROW($A1822),FALSE),0)</f>
        <v>0</v>
      </c>
      <c r="AA1822" s="2">
        <f t="shared" si="263"/>
        <v>0</v>
      </c>
      <c r="AB1822" s="2">
        <f>VLOOKUP(A1822,segment3_SB_quantity!$A$2:$B$2834,2,FALSE)</f>
        <v>23</v>
      </c>
      <c r="AC1822" s="3">
        <f t="shared" si="259"/>
        <v>1.3599999999999999E-2</v>
      </c>
      <c r="AD1822">
        <f t="shared" si="264"/>
        <v>0</v>
      </c>
      <c r="AE1822">
        <f t="shared" si="260"/>
        <v>1.0316669999999999</v>
      </c>
      <c r="AF1822" s="2">
        <f t="shared" si="265"/>
        <v>0</v>
      </c>
      <c r="AG1822" s="2">
        <f t="shared" si="266"/>
        <v>0</v>
      </c>
      <c r="AH1822" s="1">
        <f t="shared" si="267"/>
        <v>0</v>
      </c>
    </row>
    <row r="1823" spans="1:34" x14ac:dyDescent="0.55000000000000004">
      <c r="A1823">
        <v>66569958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X1823" s="2">
        <f t="shared" si="261"/>
        <v>0</v>
      </c>
      <c r="Y1823" s="2">
        <f t="shared" si="262"/>
        <v>0</v>
      </c>
      <c r="Z1823" s="2">
        <f>IF(Y1823&gt;$W$1,HLOOKUP(Y1823,B1823:$U$2835,ROW($B$2836)-ROW($A1823),FALSE),0)</f>
        <v>0</v>
      </c>
      <c r="AA1823" s="2">
        <f t="shared" si="263"/>
        <v>0</v>
      </c>
      <c r="AB1823" s="2">
        <f>VLOOKUP(A1823,segment3_SB_quantity!$A$2:$B$2834,2,FALSE)</f>
        <v>2</v>
      </c>
      <c r="AC1823" s="3">
        <f t="shared" si="259"/>
        <v>1.3599999999999999E-2</v>
      </c>
      <c r="AD1823">
        <f t="shared" si="264"/>
        <v>0</v>
      </c>
      <c r="AE1823">
        <f t="shared" si="260"/>
        <v>1.0316669999999999</v>
      </c>
      <c r="AF1823" s="2">
        <f t="shared" si="265"/>
        <v>0</v>
      </c>
      <c r="AG1823" s="2">
        <f t="shared" si="266"/>
        <v>0</v>
      </c>
      <c r="AH1823" s="1">
        <f t="shared" si="267"/>
        <v>0</v>
      </c>
    </row>
    <row r="1824" spans="1:34" x14ac:dyDescent="0.55000000000000004">
      <c r="A1824">
        <v>66589830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1.08036936122565E-6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X1824" s="2">
        <f t="shared" si="261"/>
        <v>1.08036936122565E-6</v>
      </c>
      <c r="Y1824" s="2">
        <f t="shared" si="262"/>
        <v>0</v>
      </c>
      <c r="Z1824" s="2">
        <f>IF(Y1824&gt;$W$1,HLOOKUP(Y1824,B1824:$U$2835,ROW($B$2836)-ROW($A1824),FALSE),0)</f>
        <v>0</v>
      </c>
      <c r="AA1824" s="2">
        <f t="shared" si="263"/>
        <v>0</v>
      </c>
      <c r="AB1824" s="2">
        <f>VLOOKUP(A1824,segment3_SB_quantity!$A$2:$B$2834,2,FALSE)</f>
        <v>48</v>
      </c>
      <c r="AC1824" s="3">
        <f t="shared" si="259"/>
        <v>1.3599999999999999E-2</v>
      </c>
      <c r="AD1824">
        <f t="shared" si="264"/>
        <v>0</v>
      </c>
      <c r="AE1824">
        <f t="shared" si="260"/>
        <v>1.0316669999999999</v>
      </c>
      <c r="AF1824" s="2">
        <f t="shared" si="265"/>
        <v>0</v>
      </c>
      <c r="AG1824" s="2">
        <f t="shared" si="266"/>
        <v>0</v>
      </c>
      <c r="AH1824" s="1">
        <f t="shared" si="267"/>
        <v>0</v>
      </c>
    </row>
    <row r="1825" spans="1:34" x14ac:dyDescent="0.55000000000000004">
      <c r="A1825">
        <v>66609791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3.0336155744701398E-3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X1825" s="2">
        <f t="shared" si="261"/>
        <v>3.0336155744701398E-3</v>
      </c>
      <c r="Y1825" s="2">
        <f t="shared" si="262"/>
        <v>0</v>
      </c>
      <c r="Z1825" s="2">
        <f>IF(Y1825&gt;$W$1,HLOOKUP(Y1825,B1825:$U$2835,ROW($B$2836)-ROW($A1825),FALSE),0)</f>
        <v>0</v>
      </c>
      <c r="AA1825" s="2">
        <f t="shared" si="263"/>
        <v>0</v>
      </c>
      <c r="AB1825" s="2">
        <f>VLOOKUP(A1825,segment3_SB_quantity!$A$2:$B$2834,2,FALSE)</f>
        <v>2</v>
      </c>
      <c r="AC1825" s="3">
        <f t="shared" si="259"/>
        <v>1.3599999999999999E-2</v>
      </c>
      <c r="AD1825">
        <f t="shared" si="264"/>
        <v>0</v>
      </c>
      <c r="AE1825">
        <f t="shared" si="260"/>
        <v>1.0316669999999999</v>
      </c>
      <c r="AF1825" s="2">
        <f t="shared" si="265"/>
        <v>0</v>
      </c>
      <c r="AG1825" s="2">
        <f t="shared" si="266"/>
        <v>0</v>
      </c>
      <c r="AH1825" s="1">
        <f t="shared" si="267"/>
        <v>0</v>
      </c>
    </row>
    <row r="1826" spans="1:34" x14ac:dyDescent="0.55000000000000004">
      <c r="A1826">
        <v>66629698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X1826" s="2">
        <f t="shared" si="261"/>
        <v>0</v>
      </c>
      <c r="Y1826" s="2">
        <f t="shared" si="262"/>
        <v>0</v>
      </c>
      <c r="Z1826" s="2">
        <f>IF(Y1826&gt;$W$1,HLOOKUP(Y1826,B1826:$U$2835,ROW($B$2836)-ROW($A1826),FALSE),0)</f>
        <v>0</v>
      </c>
      <c r="AA1826" s="2">
        <f t="shared" si="263"/>
        <v>0</v>
      </c>
      <c r="AB1826" s="2">
        <f>VLOOKUP(A1826,segment3_SB_quantity!$A$2:$B$2834,2,FALSE)</f>
        <v>16</v>
      </c>
      <c r="AC1826" s="3">
        <f t="shared" si="259"/>
        <v>1.3599999999999999E-2</v>
      </c>
      <c r="AD1826">
        <f t="shared" si="264"/>
        <v>0</v>
      </c>
      <c r="AE1826">
        <f t="shared" si="260"/>
        <v>1.0316669999999999</v>
      </c>
      <c r="AF1826" s="2">
        <f t="shared" si="265"/>
        <v>0</v>
      </c>
      <c r="AG1826" s="2">
        <f t="shared" si="266"/>
        <v>0</v>
      </c>
      <c r="AH1826" s="1">
        <f t="shared" si="267"/>
        <v>0</v>
      </c>
    </row>
    <row r="1827" spans="1:34" x14ac:dyDescent="0.55000000000000004">
      <c r="A1827">
        <v>66699922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X1827" s="2">
        <f t="shared" si="261"/>
        <v>0</v>
      </c>
      <c r="Y1827" s="2">
        <f t="shared" si="262"/>
        <v>0</v>
      </c>
      <c r="Z1827" s="2">
        <f>IF(Y1827&gt;$W$1,HLOOKUP(Y1827,B1827:$U$2835,ROW($B$2836)-ROW($A1827),FALSE),0)</f>
        <v>0</v>
      </c>
      <c r="AA1827" s="2">
        <f t="shared" si="263"/>
        <v>0</v>
      </c>
      <c r="AB1827" s="2">
        <f>VLOOKUP(A1827,segment3_SB_quantity!$A$2:$B$2834,2,FALSE)</f>
        <v>1</v>
      </c>
      <c r="AC1827" s="3">
        <f t="shared" si="259"/>
        <v>1.3599999999999999E-2</v>
      </c>
      <c r="AD1827">
        <f t="shared" si="264"/>
        <v>0</v>
      </c>
      <c r="AE1827">
        <f t="shared" si="260"/>
        <v>1.0316669999999999</v>
      </c>
      <c r="AF1827" s="2">
        <f t="shared" si="265"/>
        <v>0</v>
      </c>
      <c r="AG1827" s="2">
        <f t="shared" si="266"/>
        <v>0</v>
      </c>
      <c r="AH1827" s="1">
        <f t="shared" si="267"/>
        <v>0</v>
      </c>
    </row>
    <row r="1828" spans="1:34" x14ac:dyDescent="0.55000000000000004">
      <c r="A1828">
        <v>66709763</v>
      </c>
      <c r="B1828" s="2">
        <v>0</v>
      </c>
      <c r="C1828" s="2">
        <v>0</v>
      </c>
      <c r="D1828" s="2">
        <v>0</v>
      </c>
      <c r="E1828" s="2">
        <v>2.9256923957261101E-2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X1828" s="2">
        <f t="shared" si="261"/>
        <v>2.9256923957261101E-2</v>
      </c>
      <c r="Y1828" s="2">
        <f t="shared" si="262"/>
        <v>0</v>
      </c>
      <c r="Z1828" s="2">
        <f>IF(Y1828&gt;$W$1,HLOOKUP(Y1828,B1828:$U$2835,ROW($B$2836)-ROW($A1828),FALSE),0)</f>
        <v>0</v>
      </c>
      <c r="AA1828" s="2">
        <f t="shared" si="263"/>
        <v>0</v>
      </c>
      <c r="AB1828" s="2">
        <f>VLOOKUP(A1828,segment3_SB_quantity!$A$2:$B$2834,2,FALSE)</f>
        <v>17</v>
      </c>
      <c r="AC1828" s="3">
        <f t="shared" si="259"/>
        <v>1.3599999999999999E-2</v>
      </c>
      <c r="AD1828">
        <f t="shared" si="264"/>
        <v>0</v>
      </c>
      <c r="AE1828">
        <f t="shared" si="260"/>
        <v>1.0316669999999999</v>
      </c>
      <c r="AF1828" s="2">
        <f t="shared" si="265"/>
        <v>0</v>
      </c>
      <c r="AG1828" s="2">
        <f t="shared" si="266"/>
        <v>0</v>
      </c>
      <c r="AH1828" s="1">
        <f t="shared" si="267"/>
        <v>0</v>
      </c>
    </row>
    <row r="1829" spans="1:34" x14ac:dyDescent="0.55000000000000004">
      <c r="A1829">
        <v>66729562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1.00519146158152E-14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X1829" s="2">
        <f t="shared" si="261"/>
        <v>1.00519146158152E-14</v>
      </c>
      <c r="Y1829" s="2">
        <f t="shared" si="262"/>
        <v>0</v>
      </c>
      <c r="Z1829" s="2">
        <f>IF(Y1829&gt;$W$1,HLOOKUP(Y1829,B1829:$U$2835,ROW($B$2836)-ROW($A1829),FALSE),0)</f>
        <v>0</v>
      </c>
      <c r="AA1829" s="2">
        <f t="shared" si="263"/>
        <v>0</v>
      </c>
      <c r="AB1829" s="2">
        <f>VLOOKUP(A1829,segment3_SB_quantity!$A$2:$B$2834,2,FALSE)</f>
        <v>159</v>
      </c>
      <c r="AC1829" s="3">
        <f t="shared" si="259"/>
        <v>1.3599999999999999E-2</v>
      </c>
      <c r="AD1829">
        <f t="shared" si="264"/>
        <v>0</v>
      </c>
      <c r="AE1829">
        <f t="shared" si="260"/>
        <v>1.0316669999999999</v>
      </c>
      <c r="AF1829" s="2">
        <f t="shared" si="265"/>
        <v>0</v>
      </c>
      <c r="AG1829" s="2">
        <f t="shared" si="266"/>
        <v>0</v>
      </c>
      <c r="AH1829" s="1">
        <f t="shared" si="267"/>
        <v>0</v>
      </c>
    </row>
    <row r="1830" spans="1:34" x14ac:dyDescent="0.55000000000000004">
      <c r="A1830">
        <v>66799954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9.7667221778866392E-78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X1830" s="2">
        <f t="shared" si="261"/>
        <v>9.7667221778866392E-78</v>
      </c>
      <c r="Y1830" s="2">
        <f t="shared" si="262"/>
        <v>0</v>
      </c>
      <c r="Z1830" s="2">
        <f>IF(Y1830&gt;$W$1,HLOOKUP(Y1830,B1830:$U$2835,ROW($B$2836)-ROW($A1830),FALSE),0)</f>
        <v>0</v>
      </c>
      <c r="AA1830" s="2">
        <f t="shared" si="263"/>
        <v>0</v>
      </c>
      <c r="AB1830" s="2">
        <f>VLOOKUP(A1830,segment3_SB_quantity!$A$2:$B$2834,2,FALSE)</f>
        <v>7</v>
      </c>
      <c r="AC1830" s="3">
        <f t="shared" si="259"/>
        <v>1.3599999999999999E-2</v>
      </c>
      <c r="AD1830">
        <f t="shared" si="264"/>
        <v>0</v>
      </c>
      <c r="AE1830">
        <f t="shared" si="260"/>
        <v>1.0316669999999999</v>
      </c>
      <c r="AF1830" s="2">
        <f t="shared" si="265"/>
        <v>0</v>
      </c>
      <c r="AG1830" s="2">
        <f t="shared" si="266"/>
        <v>0</v>
      </c>
      <c r="AH1830" s="1">
        <f t="shared" si="267"/>
        <v>0</v>
      </c>
    </row>
    <row r="1831" spans="1:34" x14ac:dyDescent="0.55000000000000004">
      <c r="A1831">
        <v>66809959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X1831" s="2">
        <f t="shared" si="261"/>
        <v>0</v>
      </c>
      <c r="Y1831" s="2">
        <f t="shared" si="262"/>
        <v>0</v>
      </c>
      <c r="Z1831" s="2">
        <f>IF(Y1831&gt;$W$1,HLOOKUP(Y1831,B1831:$U$2835,ROW($B$2836)-ROW($A1831),FALSE),0)</f>
        <v>0</v>
      </c>
      <c r="AA1831" s="2">
        <f t="shared" si="263"/>
        <v>0</v>
      </c>
      <c r="AB1831" s="2">
        <f>VLOOKUP(A1831,segment3_SB_quantity!$A$2:$B$2834,2,FALSE)</f>
        <v>24</v>
      </c>
      <c r="AC1831" s="3">
        <f t="shared" si="259"/>
        <v>1.3599999999999999E-2</v>
      </c>
      <c r="AD1831">
        <f t="shared" si="264"/>
        <v>0</v>
      </c>
      <c r="AE1831">
        <f t="shared" si="260"/>
        <v>1.0316669999999999</v>
      </c>
      <c r="AF1831" s="2">
        <f t="shared" si="265"/>
        <v>0</v>
      </c>
      <c r="AG1831" s="2">
        <f t="shared" si="266"/>
        <v>0</v>
      </c>
      <c r="AH1831" s="1">
        <f t="shared" si="267"/>
        <v>0</v>
      </c>
    </row>
    <row r="1832" spans="1:34" x14ac:dyDescent="0.55000000000000004">
      <c r="A1832">
        <v>66839833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X1832" s="2">
        <f t="shared" si="261"/>
        <v>0</v>
      </c>
      <c r="Y1832" s="2">
        <f t="shared" si="262"/>
        <v>0</v>
      </c>
      <c r="Z1832" s="2">
        <f>IF(Y1832&gt;$W$1,HLOOKUP(Y1832,B1832:$U$2835,ROW($B$2836)-ROW($A1832),FALSE),0)</f>
        <v>0</v>
      </c>
      <c r="AA1832" s="2">
        <f t="shared" si="263"/>
        <v>0</v>
      </c>
      <c r="AB1832" s="2">
        <f>VLOOKUP(A1832,segment3_SB_quantity!$A$2:$B$2834,2,FALSE)</f>
        <v>22</v>
      </c>
      <c r="AC1832" s="3">
        <f t="shared" si="259"/>
        <v>1.3599999999999999E-2</v>
      </c>
      <c r="AD1832">
        <f t="shared" si="264"/>
        <v>0</v>
      </c>
      <c r="AE1832">
        <f t="shared" si="260"/>
        <v>1.0316669999999999</v>
      </c>
      <c r="AF1832" s="2">
        <f t="shared" si="265"/>
        <v>0</v>
      </c>
      <c r="AG1832" s="2">
        <f t="shared" si="266"/>
        <v>0</v>
      </c>
      <c r="AH1832" s="1">
        <f t="shared" si="267"/>
        <v>0</v>
      </c>
    </row>
    <row r="1833" spans="1:34" x14ac:dyDescent="0.55000000000000004">
      <c r="A1833">
        <v>66849888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X1833" s="2">
        <f t="shared" si="261"/>
        <v>0</v>
      </c>
      <c r="Y1833" s="2">
        <f t="shared" si="262"/>
        <v>0</v>
      </c>
      <c r="Z1833" s="2">
        <f>IF(Y1833&gt;$W$1,HLOOKUP(Y1833,B1833:$U$2835,ROW($B$2836)-ROW($A1833),FALSE),0)</f>
        <v>0</v>
      </c>
      <c r="AA1833" s="2">
        <f t="shared" si="263"/>
        <v>0</v>
      </c>
      <c r="AB1833" s="2">
        <f>VLOOKUP(A1833,segment3_SB_quantity!$A$2:$B$2834,2,FALSE)</f>
        <v>36</v>
      </c>
      <c r="AC1833" s="3">
        <f t="shared" si="259"/>
        <v>1.3599999999999999E-2</v>
      </c>
      <c r="AD1833">
        <f t="shared" si="264"/>
        <v>0</v>
      </c>
      <c r="AE1833">
        <f t="shared" si="260"/>
        <v>1.0316669999999999</v>
      </c>
      <c r="AF1833" s="2">
        <f t="shared" si="265"/>
        <v>0</v>
      </c>
      <c r="AG1833" s="2">
        <f t="shared" si="266"/>
        <v>0</v>
      </c>
      <c r="AH1833" s="1">
        <f t="shared" si="267"/>
        <v>0</v>
      </c>
    </row>
    <row r="1834" spans="1:34" x14ac:dyDescent="0.55000000000000004">
      <c r="A1834">
        <v>66879562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1.5241837196366599E-2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X1834" s="2">
        <f t="shared" si="261"/>
        <v>1.5241837196366599E-2</v>
      </c>
      <c r="Y1834" s="2">
        <f t="shared" si="262"/>
        <v>0</v>
      </c>
      <c r="Z1834" s="2">
        <f>IF(Y1834&gt;$W$1,HLOOKUP(Y1834,B1834:$U$2835,ROW($B$2836)-ROW($A1834),FALSE),0)</f>
        <v>0</v>
      </c>
      <c r="AA1834" s="2">
        <f t="shared" si="263"/>
        <v>0</v>
      </c>
      <c r="AB1834" s="2">
        <f>VLOOKUP(A1834,segment3_SB_quantity!$A$2:$B$2834,2,FALSE)</f>
        <v>8</v>
      </c>
      <c r="AC1834" s="3">
        <f t="shared" si="259"/>
        <v>1.3599999999999999E-2</v>
      </c>
      <c r="AD1834">
        <f t="shared" si="264"/>
        <v>0</v>
      </c>
      <c r="AE1834">
        <f t="shared" si="260"/>
        <v>1.0316669999999999</v>
      </c>
      <c r="AF1834" s="2">
        <f t="shared" si="265"/>
        <v>0</v>
      </c>
      <c r="AG1834" s="2">
        <f t="shared" si="266"/>
        <v>0</v>
      </c>
      <c r="AH1834" s="1">
        <f t="shared" si="267"/>
        <v>0</v>
      </c>
    </row>
    <row r="1835" spans="1:34" x14ac:dyDescent="0.55000000000000004">
      <c r="A1835">
        <v>66879569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9.5002183445842201E-16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X1835" s="2">
        <f t="shared" si="261"/>
        <v>9.5002183445842201E-16</v>
      </c>
      <c r="Y1835" s="2">
        <f t="shared" si="262"/>
        <v>0</v>
      </c>
      <c r="Z1835" s="2">
        <f>IF(Y1835&gt;$W$1,HLOOKUP(Y1835,B1835:$U$2835,ROW($B$2836)-ROW($A1835),FALSE),0)</f>
        <v>0</v>
      </c>
      <c r="AA1835" s="2">
        <f t="shared" si="263"/>
        <v>0</v>
      </c>
      <c r="AB1835" s="2">
        <f>VLOOKUP(A1835,segment3_SB_quantity!$A$2:$B$2834,2,FALSE)</f>
        <v>2</v>
      </c>
      <c r="AC1835" s="3">
        <f t="shared" si="259"/>
        <v>1.3599999999999999E-2</v>
      </c>
      <c r="AD1835">
        <f t="shared" si="264"/>
        <v>0</v>
      </c>
      <c r="AE1835">
        <f t="shared" si="260"/>
        <v>1.0316669999999999</v>
      </c>
      <c r="AF1835" s="2">
        <f t="shared" si="265"/>
        <v>0</v>
      </c>
      <c r="AG1835" s="2">
        <f t="shared" si="266"/>
        <v>0</v>
      </c>
      <c r="AH1835" s="1">
        <f t="shared" si="267"/>
        <v>0</v>
      </c>
    </row>
    <row r="1836" spans="1:34" x14ac:dyDescent="0.55000000000000004">
      <c r="A1836">
        <v>66879577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2.8510932472085102E-36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X1836" s="2">
        <f t="shared" si="261"/>
        <v>2.8510932472085102E-36</v>
      </c>
      <c r="Y1836" s="2">
        <f t="shared" si="262"/>
        <v>0</v>
      </c>
      <c r="Z1836" s="2">
        <f>IF(Y1836&gt;$W$1,HLOOKUP(Y1836,B1836:$U$2835,ROW($B$2836)-ROW($A1836),FALSE),0)</f>
        <v>0</v>
      </c>
      <c r="AA1836" s="2">
        <f t="shared" si="263"/>
        <v>0</v>
      </c>
      <c r="AB1836" s="2">
        <f>VLOOKUP(A1836,segment3_SB_quantity!$A$2:$B$2834,2,FALSE)</f>
        <v>5</v>
      </c>
      <c r="AC1836" s="3">
        <f t="shared" si="259"/>
        <v>1.3599999999999999E-2</v>
      </c>
      <c r="AD1836">
        <f t="shared" si="264"/>
        <v>0</v>
      </c>
      <c r="AE1836">
        <f t="shared" si="260"/>
        <v>1.0316669999999999</v>
      </c>
      <c r="AF1836" s="2">
        <f t="shared" si="265"/>
        <v>0</v>
      </c>
      <c r="AG1836" s="2">
        <f t="shared" si="266"/>
        <v>0</v>
      </c>
      <c r="AH1836" s="1">
        <f t="shared" si="267"/>
        <v>0</v>
      </c>
    </row>
    <row r="1837" spans="1:34" x14ac:dyDescent="0.55000000000000004">
      <c r="A1837">
        <v>66899795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3.7329592380223801E-3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X1837" s="2">
        <f t="shared" si="261"/>
        <v>3.7329592380223801E-3</v>
      </c>
      <c r="Y1837" s="2">
        <f t="shared" si="262"/>
        <v>0</v>
      </c>
      <c r="Z1837" s="2">
        <f>IF(Y1837&gt;$W$1,HLOOKUP(Y1837,B1837:$U$2835,ROW($B$2836)-ROW($A1837),FALSE),0)</f>
        <v>0</v>
      </c>
      <c r="AA1837" s="2">
        <f t="shared" si="263"/>
        <v>0</v>
      </c>
      <c r="AB1837" s="2">
        <f>VLOOKUP(A1837,segment3_SB_quantity!$A$2:$B$2834,2,FALSE)</f>
        <v>50</v>
      </c>
      <c r="AC1837" s="3">
        <f t="shared" si="259"/>
        <v>1.3599999999999999E-2</v>
      </c>
      <c r="AD1837">
        <f t="shared" si="264"/>
        <v>0</v>
      </c>
      <c r="AE1837">
        <f t="shared" si="260"/>
        <v>1.0316669999999999</v>
      </c>
      <c r="AF1837" s="2">
        <f t="shared" si="265"/>
        <v>0</v>
      </c>
      <c r="AG1837" s="2">
        <f t="shared" si="266"/>
        <v>0</v>
      </c>
      <c r="AH1837" s="1">
        <f t="shared" si="267"/>
        <v>0</v>
      </c>
    </row>
    <row r="1838" spans="1:34" x14ac:dyDescent="0.55000000000000004">
      <c r="A1838">
        <v>66919896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X1838" s="2">
        <f t="shared" si="261"/>
        <v>0</v>
      </c>
      <c r="Y1838" s="2">
        <f t="shared" si="262"/>
        <v>0</v>
      </c>
      <c r="Z1838" s="2">
        <f>IF(Y1838&gt;$W$1,HLOOKUP(Y1838,B1838:$U$2835,ROW($B$2836)-ROW($A1838),FALSE),0)</f>
        <v>0</v>
      </c>
      <c r="AA1838" s="2">
        <f t="shared" si="263"/>
        <v>0</v>
      </c>
      <c r="AB1838" s="2">
        <f>VLOOKUP(A1838,segment3_SB_quantity!$A$2:$B$2834,2,FALSE)</f>
        <v>1</v>
      </c>
      <c r="AC1838" s="3">
        <f t="shared" si="259"/>
        <v>1.3599999999999999E-2</v>
      </c>
      <c r="AD1838">
        <f t="shared" si="264"/>
        <v>0</v>
      </c>
      <c r="AE1838">
        <f t="shared" si="260"/>
        <v>1.0316669999999999</v>
      </c>
      <c r="AF1838" s="2">
        <f t="shared" si="265"/>
        <v>0</v>
      </c>
      <c r="AG1838" s="2">
        <f t="shared" si="266"/>
        <v>0</v>
      </c>
      <c r="AH1838" s="1">
        <f t="shared" si="267"/>
        <v>0</v>
      </c>
    </row>
    <row r="1839" spans="1:34" x14ac:dyDescent="0.55000000000000004">
      <c r="A1839">
        <v>66939745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X1839" s="2">
        <f t="shared" si="261"/>
        <v>0</v>
      </c>
      <c r="Y1839" s="2">
        <f t="shared" si="262"/>
        <v>0</v>
      </c>
      <c r="Z1839" s="2">
        <f>IF(Y1839&gt;$W$1,HLOOKUP(Y1839,B1839:$U$2835,ROW($B$2836)-ROW($A1839),FALSE),0)</f>
        <v>0</v>
      </c>
      <c r="AA1839" s="2">
        <f t="shared" si="263"/>
        <v>0</v>
      </c>
      <c r="AB1839" s="2">
        <f>VLOOKUP(A1839,segment3_SB_quantity!$A$2:$B$2834,2,FALSE)</f>
        <v>72</v>
      </c>
      <c r="AC1839" s="3">
        <f t="shared" si="259"/>
        <v>1.3599999999999999E-2</v>
      </c>
      <c r="AD1839">
        <f t="shared" si="264"/>
        <v>0</v>
      </c>
      <c r="AE1839">
        <f t="shared" si="260"/>
        <v>1.0316669999999999</v>
      </c>
      <c r="AF1839" s="2">
        <f t="shared" si="265"/>
        <v>0</v>
      </c>
      <c r="AG1839" s="2">
        <f t="shared" si="266"/>
        <v>0</v>
      </c>
      <c r="AH1839" s="1">
        <f t="shared" si="267"/>
        <v>0</v>
      </c>
    </row>
    <row r="1840" spans="1:34" x14ac:dyDescent="0.55000000000000004">
      <c r="A1840">
        <v>67009556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1.1650533524225701E-4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X1840" s="2">
        <f t="shared" si="261"/>
        <v>1.1650533524225701E-4</v>
      </c>
      <c r="Y1840" s="2">
        <f t="shared" si="262"/>
        <v>0</v>
      </c>
      <c r="Z1840" s="2">
        <f>IF(Y1840&gt;$W$1,HLOOKUP(Y1840,B1840:$U$2835,ROW($B$2836)-ROW($A1840),FALSE),0)</f>
        <v>0</v>
      </c>
      <c r="AA1840" s="2">
        <f t="shared" si="263"/>
        <v>0</v>
      </c>
      <c r="AB1840" s="2">
        <f>VLOOKUP(A1840,segment3_SB_quantity!$A$2:$B$2834,2,FALSE)</f>
        <v>44</v>
      </c>
      <c r="AC1840" s="3">
        <f t="shared" si="259"/>
        <v>1.3599999999999999E-2</v>
      </c>
      <c r="AD1840">
        <f t="shared" si="264"/>
        <v>0</v>
      </c>
      <c r="AE1840">
        <f t="shared" si="260"/>
        <v>1.0316669999999999</v>
      </c>
      <c r="AF1840" s="2">
        <f t="shared" si="265"/>
        <v>0</v>
      </c>
      <c r="AG1840" s="2">
        <f t="shared" si="266"/>
        <v>0</v>
      </c>
      <c r="AH1840" s="1">
        <f t="shared" si="267"/>
        <v>0</v>
      </c>
    </row>
    <row r="1841" spans="1:34" x14ac:dyDescent="0.55000000000000004">
      <c r="A1841">
        <v>67009584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1.11718386883237E-2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X1841" s="2">
        <f t="shared" si="261"/>
        <v>1.11718386883237E-2</v>
      </c>
      <c r="Y1841" s="2">
        <f t="shared" si="262"/>
        <v>0</v>
      </c>
      <c r="Z1841" s="2">
        <f>IF(Y1841&gt;$W$1,HLOOKUP(Y1841,B1841:$U$2835,ROW($B$2836)-ROW($A1841),FALSE),0)</f>
        <v>0</v>
      </c>
      <c r="AA1841" s="2">
        <f t="shared" si="263"/>
        <v>0</v>
      </c>
      <c r="AB1841" s="2">
        <f>VLOOKUP(A1841,segment3_SB_quantity!$A$2:$B$2834,2,FALSE)</f>
        <v>209</v>
      </c>
      <c r="AC1841" s="3">
        <f t="shared" si="259"/>
        <v>1.3599999999999999E-2</v>
      </c>
      <c r="AD1841">
        <f t="shared" si="264"/>
        <v>0</v>
      </c>
      <c r="AE1841">
        <f t="shared" si="260"/>
        <v>1.0316669999999999</v>
      </c>
      <c r="AF1841" s="2">
        <f t="shared" si="265"/>
        <v>0</v>
      </c>
      <c r="AG1841" s="2">
        <f t="shared" si="266"/>
        <v>0</v>
      </c>
      <c r="AH1841" s="1">
        <f t="shared" si="267"/>
        <v>0</v>
      </c>
    </row>
    <row r="1842" spans="1:34" x14ac:dyDescent="0.55000000000000004">
      <c r="A1842">
        <v>67089984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1.5825752950462001E-7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X1842" s="2">
        <f t="shared" si="261"/>
        <v>1.5825752950462001E-7</v>
      </c>
      <c r="Y1842" s="2">
        <f t="shared" si="262"/>
        <v>0</v>
      </c>
      <c r="Z1842" s="2">
        <f>IF(Y1842&gt;$W$1,HLOOKUP(Y1842,B1842:$U$2835,ROW($B$2836)-ROW($A1842),FALSE),0)</f>
        <v>0</v>
      </c>
      <c r="AA1842" s="2">
        <f t="shared" si="263"/>
        <v>0</v>
      </c>
      <c r="AB1842" s="2">
        <f>VLOOKUP(A1842,segment3_SB_quantity!$A$2:$B$2834,2,FALSE)</f>
        <v>148</v>
      </c>
      <c r="AC1842" s="3">
        <f t="shared" si="259"/>
        <v>1.3599999999999999E-2</v>
      </c>
      <c r="AD1842">
        <f t="shared" si="264"/>
        <v>0</v>
      </c>
      <c r="AE1842">
        <f t="shared" si="260"/>
        <v>1.0316669999999999</v>
      </c>
      <c r="AF1842" s="2">
        <f t="shared" si="265"/>
        <v>0</v>
      </c>
      <c r="AG1842" s="2">
        <f t="shared" si="266"/>
        <v>0</v>
      </c>
      <c r="AH1842" s="1">
        <f t="shared" si="267"/>
        <v>0</v>
      </c>
    </row>
    <row r="1843" spans="1:34" x14ac:dyDescent="0.55000000000000004">
      <c r="A1843">
        <v>67119753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X1843" s="2">
        <f t="shared" si="261"/>
        <v>0</v>
      </c>
      <c r="Y1843" s="2">
        <f t="shared" si="262"/>
        <v>0</v>
      </c>
      <c r="Z1843" s="2">
        <f>IF(Y1843&gt;$W$1,HLOOKUP(Y1843,B1843:$U$2835,ROW($B$2836)-ROW($A1843),FALSE),0)</f>
        <v>0</v>
      </c>
      <c r="AA1843" s="2">
        <f t="shared" si="263"/>
        <v>0</v>
      </c>
      <c r="AB1843" s="2">
        <f>VLOOKUP(A1843,segment3_SB_quantity!$A$2:$B$2834,2,FALSE)</f>
        <v>6</v>
      </c>
      <c r="AC1843" s="3">
        <f t="shared" si="259"/>
        <v>1.3599999999999999E-2</v>
      </c>
      <c r="AD1843">
        <f t="shared" si="264"/>
        <v>0</v>
      </c>
      <c r="AE1843">
        <f t="shared" si="260"/>
        <v>1.0316669999999999</v>
      </c>
      <c r="AF1843" s="2">
        <f t="shared" si="265"/>
        <v>0</v>
      </c>
      <c r="AG1843" s="2">
        <f t="shared" si="266"/>
        <v>0</v>
      </c>
      <c r="AH1843" s="1">
        <f t="shared" si="267"/>
        <v>0</v>
      </c>
    </row>
    <row r="1844" spans="1:34" x14ac:dyDescent="0.55000000000000004">
      <c r="A1844">
        <v>67129945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9.2125402866431293E-3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X1844" s="2">
        <f t="shared" si="261"/>
        <v>9.2125402866431293E-3</v>
      </c>
      <c r="Y1844" s="2">
        <f t="shared" si="262"/>
        <v>0</v>
      </c>
      <c r="Z1844" s="2">
        <f>IF(Y1844&gt;$W$1,HLOOKUP(Y1844,B1844:$U$2835,ROW($B$2836)-ROW($A1844),FALSE),0)</f>
        <v>0</v>
      </c>
      <c r="AA1844" s="2">
        <f t="shared" si="263"/>
        <v>0</v>
      </c>
      <c r="AB1844" s="2">
        <f>VLOOKUP(A1844,segment3_SB_quantity!$A$2:$B$2834,2,FALSE)</f>
        <v>28</v>
      </c>
      <c r="AC1844" s="3">
        <f t="shared" si="259"/>
        <v>1.3599999999999999E-2</v>
      </c>
      <c r="AD1844">
        <f t="shared" si="264"/>
        <v>0</v>
      </c>
      <c r="AE1844">
        <f t="shared" si="260"/>
        <v>1.0316669999999999</v>
      </c>
      <c r="AF1844" s="2">
        <f t="shared" si="265"/>
        <v>0</v>
      </c>
      <c r="AG1844" s="2">
        <f t="shared" si="266"/>
        <v>0</v>
      </c>
      <c r="AH1844" s="1">
        <f t="shared" si="267"/>
        <v>0</v>
      </c>
    </row>
    <row r="1845" spans="1:34" x14ac:dyDescent="0.55000000000000004">
      <c r="A1845">
        <v>67139562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3.4821225703832399E-2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X1845" s="2">
        <f t="shared" si="261"/>
        <v>3.4821225703832399E-2</v>
      </c>
      <c r="Y1845" s="2">
        <f t="shared" si="262"/>
        <v>0</v>
      </c>
      <c r="Z1845" s="2">
        <f>IF(Y1845&gt;$W$1,HLOOKUP(Y1845,B1845:$U$2835,ROW($B$2836)-ROW($A1845),FALSE),0)</f>
        <v>0</v>
      </c>
      <c r="AA1845" s="2">
        <f t="shared" si="263"/>
        <v>0</v>
      </c>
      <c r="AB1845" s="2">
        <f>VLOOKUP(A1845,segment3_SB_quantity!$A$2:$B$2834,2,FALSE)</f>
        <v>50</v>
      </c>
      <c r="AC1845" s="3">
        <f t="shared" si="259"/>
        <v>1.3599999999999999E-2</v>
      </c>
      <c r="AD1845">
        <f t="shared" si="264"/>
        <v>0</v>
      </c>
      <c r="AE1845">
        <f t="shared" si="260"/>
        <v>1.0316669999999999</v>
      </c>
      <c r="AF1845" s="2">
        <f t="shared" si="265"/>
        <v>0</v>
      </c>
      <c r="AG1845" s="2">
        <f t="shared" si="266"/>
        <v>0</v>
      </c>
      <c r="AH1845" s="1">
        <f t="shared" si="267"/>
        <v>0</v>
      </c>
    </row>
    <row r="1846" spans="1:34" x14ac:dyDescent="0.55000000000000004">
      <c r="A1846">
        <v>67229965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X1846" s="2">
        <f t="shared" si="261"/>
        <v>0</v>
      </c>
      <c r="Y1846" s="2">
        <f t="shared" si="262"/>
        <v>0</v>
      </c>
      <c r="Z1846" s="2">
        <f>IF(Y1846&gt;$W$1,HLOOKUP(Y1846,B1846:$U$2835,ROW($B$2836)-ROW($A1846),FALSE),0)</f>
        <v>0</v>
      </c>
      <c r="AA1846" s="2">
        <f t="shared" si="263"/>
        <v>0</v>
      </c>
      <c r="AB1846" s="2">
        <f>VLOOKUP(A1846,segment3_SB_quantity!$A$2:$B$2834,2,FALSE)</f>
        <v>6</v>
      </c>
      <c r="AC1846" s="3">
        <f t="shared" si="259"/>
        <v>1.3599999999999999E-2</v>
      </c>
      <c r="AD1846">
        <f t="shared" si="264"/>
        <v>0</v>
      </c>
      <c r="AE1846">
        <f t="shared" si="260"/>
        <v>1.0316669999999999</v>
      </c>
      <c r="AF1846" s="2">
        <f t="shared" si="265"/>
        <v>0</v>
      </c>
      <c r="AG1846" s="2">
        <f t="shared" si="266"/>
        <v>0</v>
      </c>
      <c r="AH1846" s="1">
        <f t="shared" si="267"/>
        <v>0</v>
      </c>
    </row>
    <row r="1847" spans="1:34" x14ac:dyDescent="0.55000000000000004">
      <c r="A1847">
        <v>67309964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3.0587612210408E-25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X1847" s="2">
        <f t="shared" si="261"/>
        <v>3.0587612210408E-25</v>
      </c>
      <c r="Y1847" s="2">
        <f t="shared" si="262"/>
        <v>0</v>
      </c>
      <c r="Z1847" s="2">
        <f>IF(Y1847&gt;$W$1,HLOOKUP(Y1847,B1847:$U$2835,ROW($B$2836)-ROW($A1847),FALSE),0)</f>
        <v>0</v>
      </c>
      <c r="AA1847" s="2">
        <f t="shared" si="263"/>
        <v>0</v>
      </c>
      <c r="AB1847" s="2">
        <f>VLOOKUP(A1847,segment3_SB_quantity!$A$2:$B$2834,2,FALSE)</f>
        <v>1</v>
      </c>
      <c r="AC1847" s="3">
        <f t="shared" si="259"/>
        <v>1.3599999999999999E-2</v>
      </c>
      <c r="AD1847">
        <f t="shared" si="264"/>
        <v>0</v>
      </c>
      <c r="AE1847">
        <f t="shared" si="260"/>
        <v>1.0316669999999999</v>
      </c>
      <c r="AF1847" s="2">
        <f t="shared" si="265"/>
        <v>0</v>
      </c>
      <c r="AG1847" s="2">
        <f t="shared" si="266"/>
        <v>0</v>
      </c>
      <c r="AH1847" s="1">
        <f t="shared" si="267"/>
        <v>0</v>
      </c>
    </row>
    <row r="1848" spans="1:34" x14ac:dyDescent="0.55000000000000004">
      <c r="A1848">
        <v>67319647</v>
      </c>
      <c r="B1848" s="2">
        <v>0</v>
      </c>
      <c r="C1848" s="2">
        <v>0</v>
      </c>
      <c r="D1848" s="2">
        <v>0</v>
      </c>
      <c r="E1848" s="2">
        <v>6.9576293095104796E-3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X1848" s="2">
        <f t="shared" si="261"/>
        <v>6.9576293095104796E-3</v>
      </c>
      <c r="Y1848" s="2">
        <f t="shared" si="262"/>
        <v>0</v>
      </c>
      <c r="Z1848" s="2">
        <f>IF(Y1848&gt;$W$1,HLOOKUP(Y1848,B1848:$U$2835,ROW($B$2836)-ROW($A1848),FALSE),0)</f>
        <v>0</v>
      </c>
      <c r="AA1848" s="2">
        <f t="shared" si="263"/>
        <v>0</v>
      </c>
      <c r="AB1848" s="2">
        <f>VLOOKUP(A1848,segment3_SB_quantity!$A$2:$B$2834,2,FALSE)</f>
        <v>81</v>
      </c>
      <c r="AC1848" s="3">
        <f t="shared" si="259"/>
        <v>1.3599999999999999E-2</v>
      </c>
      <c r="AD1848">
        <f t="shared" si="264"/>
        <v>0</v>
      </c>
      <c r="AE1848">
        <f t="shared" si="260"/>
        <v>1.0316669999999999</v>
      </c>
      <c r="AF1848" s="2">
        <f t="shared" si="265"/>
        <v>0</v>
      </c>
      <c r="AG1848" s="2">
        <f t="shared" si="266"/>
        <v>0</v>
      </c>
      <c r="AH1848" s="1">
        <f t="shared" si="267"/>
        <v>0</v>
      </c>
    </row>
    <row r="1849" spans="1:34" x14ac:dyDescent="0.55000000000000004">
      <c r="A1849">
        <v>67329707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0.49980724263607001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X1849" s="2">
        <f t="shared" si="261"/>
        <v>0.49980724263607001</v>
      </c>
      <c r="Y1849" s="2">
        <f t="shared" si="262"/>
        <v>0</v>
      </c>
      <c r="Z1849" s="2">
        <f>IF(Y1849&gt;$W$1,HLOOKUP(Y1849,B1849:$U$2835,ROW($B$2836)-ROW($A1849),FALSE),0)</f>
        <v>0</v>
      </c>
      <c r="AA1849" s="2">
        <f t="shared" si="263"/>
        <v>0</v>
      </c>
      <c r="AB1849" s="2">
        <f>VLOOKUP(A1849,segment3_SB_quantity!$A$2:$B$2834,2,FALSE)</f>
        <v>10</v>
      </c>
      <c r="AC1849" s="3">
        <f t="shared" si="259"/>
        <v>1.3599999999999999E-2</v>
      </c>
      <c r="AD1849">
        <f t="shared" si="264"/>
        <v>0</v>
      </c>
      <c r="AE1849">
        <f t="shared" si="260"/>
        <v>1.0316669999999999</v>
      </c>
      <c r="AF1849" s="2">
        <f t="shared" si="265"/>
        <v>0</v>
      </c>
      <c r="AG1849" s="2">
        <f t="shared" si="266"/>
        <v>0</v>
      </c>
      <c r="AH1849" s="1">
        <f t="shared" si="267"/>
        <v>0</v>
      </c>
    </row>
    <row r="1850" spans="1:34" x14ac:dyDescent="0.55000000000000004">
      <c r="A1850">
        <v>67339719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X1850" s="2">
        <f t="shared" si="261"/>
        <v>0</v>
      </c>
      <c r="Y1850" s="2">
        <f t="shared" si="262"/>
        <v>0</v>
      </c>
      <c r="Z1850" s="2">
        <f>IF(Y1850&gt;$W$1,HLOOKUP(Y1850,B1850:$U$2835,ROW($B$2836)-ROW($A1850),FALSE),0)</f>
        <v>0</v>
      </c>
      <c r="AA1850" s="2">
        <f t="shared" si="263"/>
        <v>0</v>
      </c>
      <c r="AB1850" s="2">
        <f>VLOOKUP(A1850,segment3_SB_quantity!$A$2:$B$2834,2,FALSE)</f>
        <v>3</v>
      </c>
      <c r="AC1850" s="3">
        <f t="shared" si="259"/>
        <v>1.3599999999999999E-2</v>
      </c>
      <c r="AD1850">
        <f t="shared" si="264"/>
        <v>0</v>
      </c>
      <c r="AE1850">
        <f t="shared" si="260"/>
        <v>1.0316669999999999</v>
      </c>
      <c r="AF1850" s="2">
        <f t="shared" si="265"/>
        <v>0</v>
      </c>
      <c r="AG1850" s="2">
        <f t="shared" si="266"/>
        <v>0</v>
      </c>
      <c r="AH1850" s="1">
        <f t="shared" si="267"/>
        <v>0</v>
      </c>
    </row>
    <row r="1851" spans="1:34" x14ac:dyDescent="0.55000000000000004">
      <c r="A1851">
        <v>67409885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9.0031558884286992E-3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X1851" s="2">
        <f t="shared" si="261"/>
        <v>9.0031558884286992E-3</v>
      </c>
      <c r="Y1851" s="2">
        <f t="shared" si="262"/>
        <v>0</v>
      </c>
      <c r="Z1851" s="2">
        <f>IF(Y1851&gt;$W$1,HLOOKUP(Y1851,B1851:$U$2835,ROW($B$2836)-ROW($A1851),FALSE),0)</f>
        <v>0</v>
      </c>
      <c r="AA1851" s="2">
        <f t="shared" si="263"/>
        <v>0</v>
      </c>
      <c r="AB1851" s="2">
        <f>VLOOKUP(A1851,segment3_SB_quantity!$A$2:$B$2834,2,FALSE)</f>
        <v>9</v>
      </c>
      <c r="AC1851" s="3">
        <f t="shared" si="259"/>
        <v>1.3599999999999999E-2</v>
      </c>
      <c r="AD1851">
        <f t="shared" si="264"/>
        <v>0</v>
      </c>
      <c r="AE1851">
        <f t="shared" si="260"/>
        <v>1.0316669999999999</v>
      </c>
      <c r="AF1851" s="2">
        <f t="shared" si="265"/>
        <v>0</v>
      </c>
      <c r="AG1851" s="2">
        <f t="shared" si="266"/>
        <v>0</v>
      </c>
      <c r="AH1851" s="1">
        <f t="shared" si="267"/>
        <v>0</v>
      </c>
    </row>
    <row r="1852" spans="1:34" x14ac:dyDescent="0.55000000000000004">
      <c r="A1852">
        <v>67439562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1.7952482180692099E-2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X1852" s="2">
        <f t="shared" si="261"/>
        <v>1.7952482180692099E-2</v>
      </c>
      <c r="Y1852" s="2">
        <f t="shared" si="262"/>
        <v>0</v>
      </c>
      <c r="Z1852" s="2">
        <f>IF(Y1852&gt;$W$1,HLOOKUP(Y1852,B1852:$U$2835,ROW($B$2836)-ROW($A1852),FALSE),0)</f>
        <v>0</v>
      </c>
      <c r="AA1852" s="2">
        <f t="shared" si="263"/>
        <v>0</v>
      </c>
      <c r="AB1852" s="2">
        <f>VLOOKUP(A1852,segment3_SB_quantity!$A$2:$B$2834,2,FALSE)</f>
        <v>33</v>
      </c>
      <c r="AC1852" s="3">
        <f t="shared" si="259"/>
        <v>1.3599999999999999E-2</v>
      </c>
      <c r="AD1852">
        <f t="shared" si="264"/>
        <v>0</v>
      </c>
      <c r="AE1852">
        <f t="shared" si="260"/>
        <v>1.0316669999999999</v>
      </c>
      <c r="AF1852" s="2">
        <f t="shared" si="265"/>
        <v>0</v>
      </c>
      <c r="AG1852" s="2">
        <f t="shared" si="266"/>
        <v>0</v>
      </c>
      <c r="AH1852" s="1">
        <f t="shared" si="267"/>
        <v>0</v>
      </c>
    </row>
    <row r="1853" spans="1:34" x14ac:dyDescent="0.55000000000000004">
      <c r="A1853">
        <v>67459546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1.9033737448091202E-2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X1853" s="2">
        <f t="shared" si="261"/>
        <v>1.9033737448091202E-2</v>
      </c>
      <c r="Y1853" s="2">
        <f t="shared" si="262"/>
        <v>0</v>
      </c>
      <c r="Z1853" s="2">
        <f>IF(Y1853&gt;$W$1,HLOOKUP(Y1853,B1853:$U$2835,ROW($B$2836)-ROW($A1853),FALSE),0)</f>
        <v>0</v>
      </c>
      <c r="AA1853" s="2">
        <f t="shared" si="263"/>
        <v>0</v>
      </c>
      <c r="AB1853" s="2">
        <f>VLOOKUP(A1853,segment3_SB_quantity!$A$2:$B$2834,2,FALSE)</f>
        <v>7</v>
      </c>
      <c r="AC1853" s="3">
        <f t="shared" si="259"/>
        <v>1.3599999999999999E-2</v>
      </c>
      <c r="AD1853">
        <f t="shared" si="264"/>
        <v>0</v>
      </c>
      <c r="AE1853">
        <f t="shared" si="260"/>
        <v>1.0316669999999999</v>
      </c>
      <c r="AF1853" s="2">
        <f t="shared" si="265"/>
        <v>0</v>
      </c>
      <c r="AG1853" s="2">
        <f t="shared" si="266"/>
        <v>0</v>
      </c>
      <c r="AH1853" s="1">
        <f t="shared" si="267"/>
        <v>0</v>
      </c>
    </row>
    <row r="1854" spans="1:34" x14ac:dyDescent="0.55000000000000004">
      <c r="A1854">
        <v>67469921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4.3235383341872901E-4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X1854" s="2">
        <f t="shared" si="261"/>
        <v>4.3235383341872901E-4</v>
      </c>
      <c r="Y1854" s="2">
        <f t="shared" si="262"/>
        <v>0</v>
      </c>
      <c r="Z1854" s="2">
        <f>IF(Y1854&gt;$W$1,HLOOKUP(Y1854,B1854:$U$2835,ROW($B$2836)-ROW($A1854),FALSE),0)</f>
        <v>0</v>
      </c>
      <c r="AA1854" s="2">
        <f t="shared" si="263"/>
        <v>0</v>
      </c>
      <c r="AB1854" s="2">
        <f>VLOOKUP(A1854,segment3_SB_quantity!$A$2:$B$2834,2,FALSE)</f>
        <v>9</v>
      </c>
      <c r="AC1854" s="3">
        <f t="shared" si="259"/>
        <v>1.3599999999999999E-2</v>
      </c>
      <c r="AD1854">
        <f t="shared" si="264"/>
        <v>0</v>
      </c>
      <c r="AE1854">
        <f t="shared" si="260"/>
        <v>1.0316669999999999</v>
      </c>
      <c r="AF1854" s="2">
        <f t="shared" si="265"/>
        <v>0</v>
      </c>
      <c r="AG1854" s="2">
        <f t="shared" si="266"/>
        <v>0</v>
      </c>
      <c r="AH1854" s="1">
        <f t="shared" si="267"/>
        <v>0</v>
      </c>
    </row>
    <row r="1855" spans="1:34" x14ac:dyDescent="0.55000000000000004">
      <c r="A1855">
        <v>67509816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6.9930508363900095E-7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X1855" s="2">
        <f t="shared" si="261"/>
        <v>6.9930508363900095E-7</v>
      </c>
      <c r="Y1855" s="2">
        <f t="shared" si="262"/>
        <v>0</v>
      </c>
      <c r="Z1855" s="2">
        <f>IF(Y1855&gt;$W$1,HLOOKUP(Y1855,B1855:$U$2835,ROW($B$2836)-ROW($A1855),FALSE),0)</f>
        <v>0</v>
      </c>
      <c r="AA1855" s="2">
        <f t="shared" si="263"/>
        <v>0</v>
      </c>
      <c r="AB1855" s="2">
        <f>VLOOKUP(A1855,segment3_SB_quantity!$A$2:$B$2834,2,FALSE)</f>
        <v>60</v>
      </c>
      <c r="AC1855" s="3">
        <f t="shared" si="259"/>
        <v>1.3599999999999999E-2</v>
      </c>
      <c r="AD1855">
        <f t="shared" si="264"/>
        <v>0</v>
      </c>
      <c r="AE1855">
        <f t="shared" si="260"/>
        <v>1.0316669999999999</v>
      </c>
      <c r="AF1855" s="2">
        <f t="shared" si="265"/>
        <v>0</v>
      </c>
      <c r="AG1855" s="2">
        <f t="shared" si="266"/>
        <v>0</v>
      </c>
      <c r="AH1855" s="1">
        <f t="shared" si="267"/>
        <v>0</v>
      </c>
    </row>
    <row r="1856" spans="1:34" x14ac:dyDescent="0.55000000000000004">
      <c r="A1856">
        <v>67599630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1.6072134298286999E-62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X1856" s="2">
        <f t="shared" si="261"/>
        <v>1.6072134298286999E-62</v>
      </c>
      <c r="Y1856" s="2">
        <f t="shared" si="262"/>
        <v>0</v>
      </c>
      <c r="Z1856" s="2">
        <f>IF(Y1856&gt;$W$1,HLOOKUP(Y1856,B1856:$U$2835,ROW($B$2836)-ROW($A1856),FALSE),0)</f>
        <v>0</v>
      </c>
      <c r="AA1856" s="2">
        <f t="shared" si="263"/>
        <v>0</v>
      </c>
      <c r="AB1856" s="2">
        <f>VLOOKUP(A1856,segment3_SB_quantity!$A$2:$B$2834,2,FALSE)</f>
        <v>1</v>
      </c>
      <c r="AC1856" s="3">
        <f t="shared" si="259"/>
        <v>1.3599999999999999E-2</v>
      </c>
      <c r="AD1856">
        <f t="shared" si="264"/>
        <v>0</v>
      </c>
      <c r="AE1856">
        <f t="shared" si="260"/>
        <v>1.0316669999999999</v>
      </c>
      <c r="AF1856" s="2">
        <f t="shared" si="265"/>
        <v>0</v>
      </c>
      <c r="AG1856" s="2">
        <f t="shared" si="266"/>
        <v>0</v>
      </c>
      <c r="AH1856" s="1">
        <f t="shared" si="267"/>
        <v>0</v>
      </c>
    </row>
    <row r="1857" spans="1:34" x14ac:dyDescent="0.55000000000000004">
      <c r="A1857">
        <v>67609936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0.20092037994974399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X1857" s="2">
        <f t="shared" si="261"/>
        <v>0.20092037994974399</v>
      </c>
      <c r="Y1857" s="2">
        <f t="shared" si="262"/>
        <v>0</v>
      </c>
      <c r="Z1857" s="2">
        <f>IF(Y1857&gt;$W$1,HLOOKUP(Y1857,B1857:$U$2835,ROW($B$2836)-ROW($A1857),FALSE),0)</f>
        <v>0</v>
      </c>
      <c r="AA1857" s="2">
        <f t="shared" si="263"/>
        <v>0</v>
      </c>
      <c r="AB1857" s="2">
        <f>VLOOKUP(A1857,segment3_SB_quantity!$A$2:$B$2834,2,FALSE)</f>
        <v>12</v>
      </c>
      <c r="AC1857" s="3">
        <f t="shared" si="259"/>
        <v>1.3599999999999999E-2</v>
      </c>
      <c r="AD1857">
        <f t="shared" si="264"/>
        <v>0</v>
      </c>
      <c r="AE1857">
        <f t="shared" si="260"/>
        <v>1.0316669999999999</v>
      </c>
      <c r="AF1857" s="2">
        <f t="shared" si="265"/>
        <v>0</v>
      </c>
      <c r="AG1857" s="2">
        <f t="shared" si="266"/>
        <v>0</v>
      </c>
      <c r="AH1857" s="1">
        <f t="shared" si="267"/>
        <v>0</v>
      </c>
    </row>
    <row r="1858" spans="1:34" x14ac:dyDescent="0.55000000000000004">
      <c r="A1858">
        <v>67629896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5.0769886677387804E-302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X1858" s="2">
        <f t="shared" si="261"/>
        <v>5.0769886677387804E-302</v>
      </c>
      <c r="Y1858" s="2">
        <f t="shared" si="262"/>
        <v>0</v>
      </c>
      <c r="Z1858" s="2">
        <f>IF(Y1858&gt;$W$1,HLOOKUP(Y1858,B1858:$U$2835,ROW($B$2836)-ROW($A1858),FALSE),0)</f>
        <v>0</v>
      </c>
      <c r="AA1858" s="2">
        <f t="shared" si="263"/>
        <v>0</v>
      </c>
      <c r="AB1858" s="2">
        <f>VLOOKUP(A1858,segment3_SB_quantity!$A$2:$B$2834,2,FALSE)</f>
        <v>6</v>
      </c>
      <c r="AC1858" s="3">
        <f t="shared" si="259"/>
        <v>1.3599999999999999E-2</v>
      </c>
      <c r="AD1858">
        <f t="shared" si="264"/>
        <v>0</v>
      </c>
      <c r="AE1858">
        <f t="shared" si="260"/>
        <v>1.0316669999999999</v>
      </c>
      <c r="AF1858" s="2">
        <f t="shared" si="265"/>
        <v>0</v>
      </c>
      <c r="AG1858" s="2">
        <f t="shared" si="266"/>
        <v>0</v>
      </c>
      <c r="AH1858" s="1">
        <f t="shared" si="267"/>
        <v>0</v>
      </c>
    </row>
    <row r="1859" spans="1:34" x14ac:dyDescent="0.55000000000000004">
      <c r="A1859">
        <v>67659643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7.0070792684494298E-11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X1859" s="2">
        <f t="shared" si="261"/>
        <v>7.0070792684494298E-11</v>
      </c>
      <c r="Y1859" s="2">
        <f t="shared" si="262"/>
        <v>0</v>
      </c>
      <c r="Z1859" s="2">
        <f>IF(Y1859&gt;$W$1,HLOOKUP(Y1859,B1859:$U$2835,ROW($B$2836)-ROW($A1859),FALSE),0)</f>
        <v>0</v>
      </c>
      <c r="AA1859" s="2">
        <f t="shared" si="263"/>
        <v>0</v>
      </c>
      <c r="AB1859" s="2">
        <f>VLOOKUP(A1859,segment3_SB_quantity!$A$2:$B$2834,2,FALSE)</f>
        <v>29</v>
      </c>
      <c r="AC1859" s="3">
        <f t="shared" si="259"/>
        <v>1.3599999999999999E-2</v>
      </c>
      <c r="AD1859">
        <f t="shared" si="264"/>
        <v>0</v>
      </c>
      <c r="AE1859">
        <f t="shared" si="260"/>
        <v>1.0316669999999999</v>
      </c>
      <c r="AF1859" s="2">
        <f t="shared" si="265"/>
        <v>0</v>
      </c>
      <c r="AG1859" s="2">
        <f t="shared" si="266"/>
        <v>0</v>
      </c>
      <c r="AH1859" s="1">
        <f t="shared" si="267"/>
        <v>0</v>
      </c>
    </row>
    <row r="1860" spans="1:34" x14ac:dyDescent="0.55000000000000004">
      <c r="A1860">
        <v>67699657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1.8334770848441601E-4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X1860" s="2">
        <f t="shared" si="261"/>
        <v>1.8334770848441601E-4</v>
      </c>
      <c r="Y1860" s="2">
        <f t="shared" si="262"/>
        <v>0</v>
      </c>
      <c r="Z1860" s="2">
        <f>IF(Y1860&gt;$W$1,HLOOKUP(Y1860,B1860:$U$2835,ROW($B$2836)-ROW($A1860),FALSE),0)</f>
        <v>0</v>
      </c>
      <c r="AA1860" s="2">
        <f t="shared" si="263"/>
        <v>0</v>
      </c>
      <c r="AB1860" s="2">
        <f>VLOOKUP(A1860,segment3_SB_quantity!$A$2:$B$2834,2,FALSE)</f>
        <v>4</v>
      </c>
      <c r="AC1860" s="3">
        <f t="shared" ref="AC1860:AC1923" si="268">AC1859</f>
        <v>1.3599999999999999E-2</v>
      </c>
      <c r="AD1860">
        <f t="shared" si="264"/>
        <v>0</v>
      </c>
      <c r="AE1860">
        <f t="shared" ref="AE1860:AE1923" si="269">AE1859</f>
        <v>1.0316669999999999</v>
      </c>
      <c r="AF1860" s="2">
        <f t="shared" si="265"/>
        <v>0</v>
      </c>
      <c r="AG1860" s="2">
        <f t="shared" si="266"/>
        <v>0</v>
      </c>
      <c r="AH1860" s="1">
        <f t="shared" si="267"/>
        <v>0</v>
      </c>
    </row>
    <row r="1861" spans="1:34" x14ac:dyDescent="0.55000000000000004">
      <c r="A1861">
        <v>67729754</v>
      </c>
      <c r="B1861" s="2">
        <v>0</v>
      </c>
      <c r="C1861" s="2">
        <v>0</v>
      </c>
      <c r="D1861" s="2">
        <v>0</v>
      </c>
      <c r="E1861" s="2">
        <v>1.7033827315949299E-2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X1861" s="2">
        <f t="shared" si="261"/>
        <v>1.7033827315949299E-2</v>
      </c>
      <c r="Y1861" s="2">
        <f t="shared" si="262"/>
        <v>0</v>
      </c>
      <c r="Z1861" s="2">
        <f>IF(Y1861&gt;$W$1,HLOOKUP(Y1861,B1861:$U$2835,ROW($B$2836)-ROW($A1861),FALSE),0)</f>
        <v>0</v>
      </c>
      <c r="AA1861" s="2">
        <f t="shared" si="263"/>
        <v>0</v>
      </c>
      <c r="AB1861" s="2">
        <f>VLOOKUP(A1861,segment3_SB_quantity!$A$2:$B$2834,2,FALSE)</f>
        <v>6</v>
      </c>
      <c r="AC1861" s="3">
        <f t="shared" si="268"/>
        <v>1.3599999999999999E-2</v>
      </c>
      <c r="AD1861">
        <f t="shared" si="264"/>
        <v>0</v>
      </c>
      <c r="AE1861">
        <f t="shared" si="269"/>
        <v>1.0316669999999999</v>
      </c>
      <c r="AF1861" s="2">
        <f t="shared" si="265"/>
        <v>0</v>
      </c>
      <c r="AG1861" s="2">
        <f t="shared" si="266"/>
        <v>0</v>
      </c>
      <c r="AH1861" s="1">
        <f t="shared" si="267"/>
        <v>0</v>
      </c>
    </row>
    <row r="1862" spans="1:34" x14ac:dyDescent="0.55000000000000004">
      <c r="A1862">
        <v>67749584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1.94201324698208E-2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X1862" s="2">
        <f t="shared" si="261"/>
        <v>1.94201324698208E-2</v>
      </c>
      <c r="Y1862" s="2">
        <f t="shared" si="262"/>
        <v>0</v>
      </c>
      <c r="Z1862" s="2">
        <f>IF(Y1862&gt;$W$1,HLOOKUP(Y1862,B1862:$U$2835,ROW($B$2836)-ROW($A1862),FALSE),0)</f>
        <v>0</v>
      </c>
      <c r="AA1862" s="2">
        <f t="shared" si="263"/>
        <v>0</v>
      </c>
      <c r="AB1862" s="2">
        <f>VLOOKUP(A1862,segment3_SB_quantity!$A$2:$B$2834,2,FALSE)</f>
        <v>100</v>
      </c>
      <c r="AC1862" s="3">
        <f t="shared" si="268"/>
        <v>1.3599999999999999E-2</v>
      </c>
      <c r="AD1862">
        <f t="shared" si="264"/>
        <v>0</v>
      </c>
      <c r="AE1862">
        <f t="shared" si="269"/>
        <v>1.0316669999999999</v>
      </c>
      <c r="AF1862" s="2">
        <f t="shared" si="265"/>
        <v>0</v>
      </c>
      <c r="AG1862" s="2">
        <f t="shared" si="266"/>
        <v>0</v>
      </c>
      <c r="AH1862" s="1">
        <f t="shared" si="267"/>
        <v>0</v>
      </c>
    </row>
    <row r="1863" spans="1:34" x14ac:dyDescent="0.55000000000000004">
      <c r="A1863">
        <v>67829568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2.3703831712500802E-15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X1863" s="2">
        <f t="shared" si="261"/>
        <v>2.3703831712500802E-15</v>
      </c>
      <c r="Y1863" s="2">
        <f t="shared" si="262"/>
        <v>0</v>
      </c>
      <c r="Z1863" s="2">
        <f>IF(Y1863&gt;$W$1,HLOOKUP(Y1863,B1863:$U$2835,ROW($B$2836)-ROW($A1863),FALSE),0)</f>
        <v>0</v>
      </c>
      <c r="AA1863" s="2">
        <f t="shared" si="263"/>
        <v>0</v>
      </c>
      <c r="AB1863" s="2">
        <f>VLOOKUP(A1863,segment3_SB_quantity!$A$2:$B$2834,2,FALSE)</f>
        <v>1</v>
      </c>
      <c r="AC1863" s="3">
        <f t="shared" si="268"/>
        <v>1.3599999999999999E-2</v>
      </c>
      <c r="AD1863">
        <f t="shared" si="264"/>
        <v>0</v>
      </c>
      <c r="AE1863">
        <f t="shared" si="269"/>
        <v>1.0316669999999999</v>
      </c>
      <c r="AF1863" s="2">
        <f t="shared" si="265"/>
        <v>0</v>
      </c>
      <c r="AG1863" s="2">
        <f t="shared" si="266"/>
        <v>0</v>
      </c>
      <c r="AH1863" s="1">
        <f t="shared" si="267"/>
        <v>0</v>
      </c>
    </row>
    <row r="1864" spans="1:34" x14ac:dyDescent="0.55000000000000004">
      <c r="A1864">
        <v>67889974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6.0870932563308399E-6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X1864" s="2">
        <f t="shared" si="261"/>
        <v>6.0870932563308399E-6</v>
      </c>
      <c r="Y1864" s="2">
        <f t="shared" si="262"/>
        <v>0</v>
      </c>
      <c r="Z1864" s="2">
        <f>IF(Y1864&gt;$W$1,HLOOKUP(Y1864,B1864:$U$2835,ROW($B$2836)-ROW($A1864),FALSE),0)</f>
        <v>0</v>
      </c>
      <c r="AA1864" s="2">
        <f t="shared" si="263"/>
        <v>0</v>
      </c>
      <c r="AB1864" s="2">
        <f>VLOOKUP(A1864,segment3_SB_quantity!$A$2:$B$2834,2,FALSE)</f>
        <v>3</v>
      </c>
      <c r="AC1864" s="3">
        <f t="shared" si="268"/>
        <v>1.3599999999999999E-2</v>
      </c>
      <c r="AD1864">
        <f t="shared" si="264"/>
        <v>0</v>
      </c>
      <c r="AE1864">
        <f t="shared" si="269"/>
        <v>1.0316669999999999</v>
      </c>
      <c r="AF1864" s="2">
        <f t="shared" si="265"/>
        <v>0</v>
      </c>
      <c r="AG1864" s="2">
        <f t="shared" si="266"/>
        <v>0</v>
      </c>
      <c r="AH1864" s="1">
        <f t="shared" si="267"/>
        <v>0</v>
      </c>
    </row>
    <row r="1865" spans="1:34" x14ac:dyDescent="0.55000000000000004">
      <c r="A1865">
        <v>67909561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1.0011429523847199E-3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X1865" s="2">
        <f t="shared" ref="X1865:X1928" si="270">MAX(B1865:U1865)</f>
        <v>1.0011429523847199E-3</v>
      </c>
      <c r="Y1865" s="2">
        <f t="shared" ref="Y1865:Y1928" si="271">IF(X1865&gt;$W$1,X1865,0)</f>
        <v>0</v>
      </c>
      <c r="Z1865" s="2">
        <f>IF(Y1865&gt;$W$1,HLOOKUP(Y1865,B1865:$U$2835,ROW($B$2836)-ROW($A1865),FALSE),0)</f>
        <v>0</v>
      </c>
      <c r="AA1865" s="2">
        <f t="shared" ref="AA1865:AA1928" si="272">IF(Z1865&gt;0,HLOOKUP(Z1865,$B$2835:$U$2836,2,FALSE),0)</f>
        <v>0</v>
      </c>
      <c r="AB1865" s="2">
        <f>VLOOKUP(A1865,segment3_SB_quantity!$A$2:$B$2834,2,FALSE)</f>
        <v>3</v>
      </c>
      <c r="AC1865" s="3">
        <f t="shared" si="268"/>
        <v>1.3599999999999999E-2</v>
      </c>
      <c r="AD1865">
        <f t="shared" ref="AD1865:AD1928" si="273">IF(AA1865&gt;0,AB1865*AC1865,0)</f>
        <v>0</v>
      </c>
      <c r="AE1865">
        <f t="shared" si="269"/>
        <v>1.0316669999999999</v>
      </c>
      <c r="AF1865" s="2">
        <f t="shared" ref="AF1865:AF1928" si="274">AD1865*AE1865</f>
        <v>0</v>
      </c>
      <c r="AG1865" s="2">
        <f t="shared" ref="AG1865:AG1928" si="275">AA1865*AE1865*AD1865</f>
        <v>0</v>
      </c>
      <c r="AH1865" s="1">
        <f t="shared" ref="AH1865:AH1928" si="276">IF(AG1865&gt;0,AF1865/AG1865,0)</f>
        <v>0</v>
      </c>
    </row>
    <row r="1866" spans="1:34" x14ac:dyDescent="0.55000000000000004">
      <c r="A1866">
        <v>67949591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0.39200014994237098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X1866" s="2">
        <f t="shared" si="270"/>
        <v>0.39200014994237098</v>
      </c>
      <c r="Y1866" s="2">
        <f t="shared" si="271"/>
        <v>0</v>
      </c>
      <c r="Z1866" s="2">
        <f>IF(Y1866&gt;$W$1,HLOOKUP(Y1866,B1866:$U$2835,ROW($B$2836)-ROW($A1866),FALSE),0)</f>
        <v>0</v>
      </c>
      <c r="AA1866" s="2">
        <f t="shared" si="272"/>
        <v>0</v>
      </c>
      <c r="AB1866" s="2">
        <f>VLOOKUP(A1866,segment3_SB_quantity!$A$2:$B$2834,2,FALSE)</f>
        <v>2</v>
      </c>
      <c r="AC1866" s="3">
        <f t="shared" si="268"/>
        <v>1.3599999999999999E-2</v>
      </c>
      <c r="AD1866">
        <f t="shared" si="273"/>
        <v>0</v>
      </c>
      <c r="AE1866">
        <f t="shared" si="269"/>
        <v>1.0316669999999999</v>
      </c>
      <c r="AF1866" s="2">
        <f t="shared" si="274"/>
        <v>0</v>
      </c>
      <c r="AG1866" s="2">
        <f t="shared" si="275"/>
        <v>0</v>
      </c>
      <c r="AH1866" s="1">
        <f t="shared" si="276"/>
        <v>0</v>
      </c>
    </row>
    <row r="1867" spans="1:34" x14ac:dyDescent="0.55000000000000004">
      <c r="A1867">
        <v>68009817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5.4467547972151399E-22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X1867" s="2">
        <f t="shared" si="270"/>
        <v>5.4467547972151399E-22</v>
      </c>
      <c r="Y1867" s="2">
        <f t="shared" si="271"/>
        <v>0</v>
      </c>
      <c r="Z1867" s="2">
        <f>IF(Y1867&gt;$W$1,HLOOKUP(Y1867,B1867:$U$2835,ROW($B$2836)-ROW($A1867),FALSE),0)</f>
        <v>0</v>
      </c>
      <c r="AA1867" s="2">
        <f t="shared" si="272"/>
        <v>0</v>
      </c>
      <c r="AB1867" s="2">
        <f>VLOOKUP(A1867,segment3_SB_quantity!$A$2:$B$2834,2,FALSE)</f>
        <v>21</v>
      </c>
      <c r="AC1867" s="3">
        <f t="shared" si="268"/>
        <v>1.3599999999999999E-2</v>
      </c>
      <c r="AD1867">
        <f t="shared" si="273"/>
        <v>0</v>
      </c>
      <c r="AE1867">
        <f t="shared" si="269"/>
        <v>1.0316669999999999</v>
      </c>
      <c r="AF1867" s="2">
        <f t="shared" si="274"/>
        <v>0</v>
      </c>
      <c r="AG1867" s="2">
        <f t="shared" si="275"/>
        <v>0</v>
      </c>
      <c r="AH1867" s="1">
        <f t="shared" si="276"/>
        <v>0</v>
      </c>
    </row>
    <row r="1868" spans="1:34" x14ac:dyDescent="0.55000000000000004">
      <c r="A1868">
        <v>68019634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1.06640876103036E-44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X1868" s="2">
        <f t="shared" si="270"/>
        <v>1.06640876103036E-44</v>
      </c>
      <c r="Y1868" s="2">
        <f t="shared" si="271"/>
        <v>0</v>
      </c>
      <c r="Z1868" s="2">
        <f>IF(Y1868&gt;$W$1,HLOOKUP(Y1868,B1868:$U$2835,ROW($B$2836)-ROW($A1868),FALSE),0)</f>
        <v>0</v>
      </c>
      <c r="AA1868" s="2">
        <f t="shared" si="272"/>
        <v>0</v>
      </c>
      <c r="AB1868" s="2">
        <f>VLOOKUP(A1868,segment3_SB_quantity!$A$2:$B$2834,2,FALSE)</f>
        <v>165</v>
      </c>
      <c r="AC1868" s="3">
        <f t="shared" si="268"/>
        <v>1.3599999999999999E-2</v>
      </c>
      <c r="AD1868">
        <f t="shared" si="273"/>
        <v>0</v>
      </c>
      <c r="AE1868">
        <f t="shared" si="269"/>
        <v>1.0316669999999999</v>
      </c>
      <c r="AF1868" s="2">
        <f t="shared" si="274"/>
        <v>0</v>
      </c>
      <c r="AG1868" s="2">
        <f t="shared" si="275"/>
        <v>0</v>
      </c>
      <c r="AH1868" s="1">
        <f t="shared" si="276"/>
        <v>0</v>
      </c>
    </row>
    <row r="1869" spans="1:34" x14ac:dyDescent="0.55000000000000004">
      <c r="A1869">
        <v>68099681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4.1161654690030502E-5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X1869" s="2">
        <f t="shared" si="270"/>
        <v>4.1161654690030502E-5</v>
      </c>
      <c r="Y1869" s="2">
        <f t="shared" si="271"/>
        <v>0</v>
      </c>
      <c r="Z1869" s="2">
        <f>IF(Y1869&gt;$W$1,HLOOKUP(Y1869,B1869:$U$2835,ROW($B$2836)-ROW($A1869),FALSE),0)</f>
        <v>0</v>
      </c>
      <c r="AA1869" s="2">
        <f t="shared" si="272"/>
        <v>0</v>
      </c>
      <c r="AB1869" s="2">
        <f>VLOOKUP(A1869,segment3_SB_quantity!$A$2:$B$2834,2,FALSE)</f>
        <v>2</v>
      </c>
      <c r="AC1869" s="3">
        <f t="shared" si="268"/>
        <v>1.3599999999999999E-2</v>
      </c>
      <c r="AD1869">
        <f t="shared" si="273"/>
        <v>0</v>
      </c>
      <c r="AE1869">
        <f t="shared" si="269"/>
        <v>1.0316669999999999</v>
      </c>
      <c r="AF1869" s="2">
        <f t="shared" si="274"/>
        <v>0</v>
      </c>
      <c r="AG1869" s="2">
        <f t="shared" si="275"/>
        <v>0</v>
      </c>
      <c r="AH1869" s="1">
        <f t="shared" si="276"/>
        <v>0</v>
      </c>
    </row>
    <row r="1870" spans="1:34" x14ac:dyDescent="0.55000000000000004">
      <c r="A1870">
        <v>68099971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X1870" s="2">
        <f t="shared" si="270"/>
        <v>0</v>
      </c>
      <c r="Y1870" s="2">
        <f t="shared" si="271"/>
        <v>0</v>
      </c>
      <c r="Z1870" s="2">
        <f>IF(Y1870&gt;$W$1,HLOOKUP(Y1870,B1870:$U$2835,ROW($B$2836)-ROW($A1870),FALSE),0)</f>
        <v>0</v>
      </c>
      <c r="AA1870" s="2">
        <f t="shared" si="272"/>
        <v>0</v>
      </c>
      <c r="AB1870" s="2">
        <f>VLOOKUP(A1870,segment3_SB_quantity!$A$2:$B$2834,2,FALSE)</f>
        <v>25</v>
      </c>
      <c r="AC1870" s="3">
        <f t="shared" si="268"/>
        <v>1.3599999999999999E-2</v>
      </c>
      <c r="AD1870">
        <f t="shared" si="273"/>
        <v>0</v>
      </c>
      <c r="AE1870">
        <f t="shared" si="269"/>
        <v>1.0316669999999999</v>
      </c>
      <c r="AF1870" s="2">
        <f t="shared" si="274"/>
        <v>0</v>
      </c>
      <c r="AG1870" s="2">
        <f t="shared" si="275"/>
        <v>0</v>
      </c>
      <c r="AH1870" s="1">
        <f t="shared" si="276"/>
        <v>0</v>
      </c>
    </row>
    <row r="1871" spans="1:34" x14ac:dyDescent="0.55000000000000004">
      <c r="A1871">
        <v>68139746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2.9771443000141899E-6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X1871" s="2">
        <f t="shared" si="270"/>
        <v>2.9771443000141899E-6</v>
      </c>
      <c r="Y1871" s="2">
        <f t="shared" si="271"/>
        <v>0</v>
      </c>
      <c r="Z1871" s="2">
        <f>IF(Y1871&gt;$W$1,HLOOKUP(Y1871,B1871:$U$2835,ROW($B$2836)-ROW($A1871),FALSE),0)</f>
        <v>0</v>
      </c>
      <c r="AA1871" s="2">
        <f t="shared" si="272"/>
        <v>0</v>
      </c>
      <c r="AB1871" s="2">
        <f>VLOOKUP(A1871,segment3_SB_quantity!$A$2:$B$2834,2,FALSE)</f>
        <v>65</v>
      </c>
      <c r="AC1871" s="3">
        <f t="shared" si="268"/>
        <v>1.3599999999999999E-2</v>
      </c>
      <c r="AD1871">
        <f t="shared" si="273"/>
        <v>0</v>
      </c>
      <c r="AE1871">
        <f t="shared" si="269"/>
        <v>1.0316669999999999</v>
      </c>
      <c r="AF1871" s="2">
        <f t="shared" si="274"/>
        <v>0</v>
      </c>
      <c r="AG1871" s="2">
        <f t="shared" si="275"/>
        <v>0</v>
      </c>
      <c r="AH1871" s="1">
        <f t="shared" si="276"/>
        <v>0</v>
      </c>
    </row>
    <row r="1872" spans="1:34" x14ac:dyDescent="0.55000000000000004">
      <c r="A1872">
        <v>68169950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3.71820538815837E-14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X1872" s="2">
        <f t="shared" si="270"/>
        <v>3.71820538815837E-14</v>
      </c>
      <c r="Y1872" s="2">
        <f t="shared" si="271"/>
        <v>0</v>
      </c>
      <c r="Z1872" s="2">
        <f>IF(Y1872&gt;$W$1,HLOOKUP(Y1872,B1872:$U$2835,ROW($B$2836)-ROW($A1872),FALSE),0)</f>
        <v>0</v>
      </c>
      <c r="AA1872" s="2">
        <f t="shared" si="272"/>
        <v>0</v>
      </c>
      <c r="AB1872" s="2">
        <f>VLOOKUP(A1872,segment3_SB_quantity!$A$2:$B$2834,2,FALSE)</f>
        <v>1</v>
      </c>
      <c r="AC1872" s="3">
        <f t="shared" si="268"/>
        <v>1.3599999999999999E-2</v>
      </c>
      <c r="AD1872">
        <f t="shared" si="273"/>
        <v>0</v>
      </c>
      <c r="AE1872">
        <f t="shared" si="269"/>
        <v>1.0316669999999999</v>
      </c>
      <c r="AF1872" s="2">
        <f t="shared" si="274"/>
        <v>0</v>
      </c>
      <c r="AG1872" s="2">
        <f t="shared" si="275"/>
        <v>0</v>
      </c>
      <c r="AH1872" s="1">
        <f t="shared" si="276"/>
        <v>0</v>
      </c>
    </row>
    <row r="1873" spans="1:34" x14ac:dyDescent="0.55000000000000004">
      <c r="A1873">
        <v>68239797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7.7998345135220099E-3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X1873" s="2">
        <f t="shared" si="270"/>
        <v>7.7998345135220099E-3</v>
      </c>
      <c r="Y1873" s="2">
        <f t="shared" si="271"/>
        <v>0</v>
      </c>
      <c r="Z1873" s="2">
        <f>IF(Y1873&gt;$W$1,HLOOKUP(Y1873,B1873:$U$2835,ROW($B$2836)-ROW($A1873),FALSE),0)</f>
        <v>0</v>
      </c>
      <c r="AA1873" s="2">
        <f t="shared" si="272"/>
        <v>0</v>
      </c>
      <c r="AB1873" s="2">
        <f>VLOOKUP(A1873,segment3_SB_quantity!$A$2:$B$2834,2,FALSE)</f>
        <v>25</v>
      </c>
      <c r="AC1873" s="3">
        <f t="shared" si="268"/>
        <v>1.3599999999999999E-2</v>
      </c>
      <c r="AD1873">
        <f t="shared" si="273"/>
        <v>0</v>
      </c>
      <c r="AE1873">
        <f t="shared" si="269"/>
        <v>1.0316669999999999</v>
      </c>
      <c r="AF1873" s="2">
        <f t="shared" si="274"/>
        <v>0</v>
      </c>
      <c r="AG1873" s="2">
        <f t="shared" si="275"/>
        <v>0</v>
      </c>
      <c r="AH1873" s="1">
        <f t="shared" si="276"/>
        <v>0</v>
      </c>
    </row>
    <row r="1874" spans="1:34" x14ac:dyDescent="0.55000000000000004">
      <c r="A1874">
        <v>68289745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1.0043454029404699E-2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X1874" s="2">
        <f t="shared" si="270"/>
        <v>1.0043454029404699E-2</v>
      </c>
      <c r="Y1874" s="2">
        <f t="shared" si="271"/>
        <v>0</v>
      </c>
      <c r="Z1874" s="2">
        <f>IF(Y1874&gt;$W$1,HLOOKUP(Y1874,B1874:$U$2835,ROW($B$2836)-ROW($A1874),FALSE),0)</f>
        <v>0</v>
      </c>
      <c r="AA1874" s="2">
        <f t="shared" si="272"/>
        <v>0</v>
      </c>
      <c r="AB1874" s="2">
        <f>VLOOKUP(A1874,segment3_SB_quantity!$A$2:$B$2834,2,FALSE)</f>
        <v>589</v>
      </c>
      <c r="AC1874" s="3">
        <f t="shared" si="268"/>
        <v>1.3599999999999999E-2</v>
      </c>
      <c r="AD1874">
        <f t="shared" si="273"/>
        <v>0</v>
      </c>
      <c r="AE1874">
        <f t="shared" si="269"/>
        <v>1.0316669999999999</v>
      </c>
      <c r="AF1874" s="2">
        <f t="shared" si="274"/>
        <v>0</v>
      </c>
      <c r="AG1874" s="2">
        <f t="shared" si="275"/>
        <v>0</v>
      </c>
      <c r="AH1874" s="1">
        <f t="shared" si="276"/>
        <v>0</v>
      </c>
    </row>
    <row r="1875" spans="1:34" x14ac:dyDescent="0.55000000000000004">
      <c r="A1875">
        <v>68299561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4.3457980814841199E-11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X1875" s="2">
        <f t="shared" si="270"/>
        <v>4.3457980814841199E-11</v>
      </c>
      <c r="Y1875" s="2">
        <f t="shared" si="271"/>
        <v>0</v>
      </c>
      <c r="Z1875" s="2">
        <f>IF(Y1875&gt;$W$1,HLOOKUP(Y1875,B1875:$U$2835,ROW($B$2836)-ROW($A1875),FALSE),0)</f>
        <v>0</v>
      </c>
      <c r="AA1875" s="2">
        <f t="shared" si="272"/>
        <v>0</v>
      </c>
      <c r="AB1875" s="2">
        <f>VLOOKUP(A1875,segment3_SB_quantity!$A$2:$B$2834,2,FALSE)</f>
        <v>25</v>
      </c>
      <c r="AC1875" s="3">
        <f t="shared" si="268"/>
        <v>1.3599999999999999E-2</v>
      </c>
      <c r="AD1875">
        <f t="shared" si="273"/>
        <v>0</v>
      </c>
      <c r="AE1875">
        <f t="shared" si="269"/>
        <v>1.0316669999999999</v>
      </c>
      <c r="AF1875" s="2">
        <f t="shared" si="274"/>
        <v>0</v>
      </c>
      <c r="AG1875" s="2">
        <f t="shared" si="275"/>
        <v>0</v>
      </c>
      <c r="AH1875" s="1">
        <f t="shared" si="276"/>
        <v>0</v>
      </c>
    </row>
    <row r="1876" spans="1:34" x14ac:dyDescent="0.55000000000000004">
      <c r="A1876">
        <v>68369880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1.6619370849540701E-3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X1876" s="2">
        <f t="shared" si="270"/>
        <v>1.6619370849540701E-3</v>
      </c>
      <c r="Y1876" s="2">
        <f t="shared" si="271"/>
        <v>0</v>
      </c>
      <c r="Z1876" s="2">
        <f>IF(Y1876&gt;$W$1,HLOOKUP(Y1876,B1876:$U$2835,ROW($B$2836)-ROW($A1876),FALSE),0)</f>
        <v>0</v>
      </c>
      <c r="AA1876" s="2">
        <f t="shared" si="272"/>
        <v>0</v>
      </c>
      <c r="AB1876" s="2">
        <f>VLOOKUP(A1876,segment3_SB_quantity!$A$2:$B$2834,2,FALSE)</f>
        <v>15</v>
      </c>
      <c r="AC1876" s="3">
        <f t="shared" si="268"/>
        <v>1.3599999999999999E-2</v>
      </c>
      <c r="AD1876">
        <f t="shared" si="273"/>
        <v>0</v>
      </c>
      <c r="AE1876">
        <f t="shared" si="269"/>
        <v>1.0316669999999999</v>
      </c>
      <c r="AF1876" s="2">
        <f t="shared" si="274"/>
        <v>0</v>
      </c>
      <c r="AG1876" s="2">
        <f t="shared" si="275"/>
        <v>0</v>
      </c>
      <c r="AH1876" s="1">
        <f t="shared" si="276"/>
        <v>0</v>
      </c>
    </row>
    <row r="1877" spans="1:34" x14ac:dyDescent="0.55000000000000004">
      <c r="A1877">
        <v>68389615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5.4241286842199997E-2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X1877" s="2">
        <f t="shared" si="270"/>
        <v>5.4241286842199997E-2</v>
      </c>
      <c r="Y1877" s="2">
        <f t="shared" si="271"/>
        <v>0</v>
      </c>
      <c r="Z1877" s="2">
        <f>IF(Y1877&gt;$W$1,HLOOKUP(Y1877,B1877:$U$2835,ROW($B$2836)-ROW($A1877),FALSE),0)</f>
        <v>0</v>
      </c>
      <c r="AA1877" s="2">
        <f t="shared" si="272"/>
        <v>0</v>
      </c>
      <c r="AB1877" s="2">
        <f>VLOOKUP(A1877,segment3_SB_quantity!$A$2:$B$2834,2,FALSE)</f>
        <v>6</v>
      </c>
      <c r="AC1877" s="3">
        <f t="shared" si="268"/>
        <v>1.3599999999999999E-2</v>
      </c>
      <c r="AD1877">
        <f t="shared" si="273"/>
        <v>0</v>
      </c>
      <c r="AE1877">
        <f t="shared" si="269"/>
        <v>1.0316669999999999</v>
      </c>
      <c r="AF1877" s="2">
        <f t="shared" si="274"/>
        <v>0</v>
      </c>
      <c r="AG1877" s="2">
        <f t="shared" si="275"/>
        <v>0</v>
      </c>
      <c r="AH1877" s="1">
        <f t="shared" si="276"/>
        <v>0</v>
      </c>
    </row>
    <row r="1878" spans="1:34" x14ac:dyDescent="0.55000000000000004">
      <c r="A1878">
        <v>68439677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0.260745488372083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X1878" s="2">
        <f t="shared" si="270"/>
        <v>0.260745488372083</v>
      </c>
      <c r="Y1878" s="2">
        <f t="shared" si="271"/>
        <v>0</v>
      </c>
      <c r="Z1878" s="2">
        <f>IF(Y1878&gt;$W$1,HLOOKUP(Y1878,B1878:$U$2835,ROW($B$2836)-ROW($A1878),FALSE),0)</f>
        <v>0</v>
      </c>
      <c r="AA1878" s="2">
        <f t="shared" si="272"/>
        <v>0</v>
      </c>
      <c r="AB1878" s="2">
        <f>VLOOKUP(A1878,segment3_SB_quantity!$A$2:$B$2834,2,FALSE)</f>
        <v>2</v>
      </c>
      <c r="AC1878" s="3">
        <f t="shared" si="268"/>
        <v>1.3599999999999999E-2</v>
      </c>
      <c r="AD1878">
        <f t="shared" si="273"/>
        <v>0</v>
      </c>
      <c r="AE1878">
        <f t="shared" si="269"/>
        <v>1.0316669999999999</v>
      </c>
      <c r="AF1878" s="2">
        <f t="shared" si="274"/>
        <v>0</v>
      </c>
      <c r="AG1878" s="2">
        <f t="shared" si="275"/>
        <v>0</v>
      </c>
      <c r="AH1878" s="1">
        <f t="shared" si="276"/>
        <v>0</v>
      </c>
    </row>
    <row r="1879" spans="1:34" x14ac:dyDescent="0.55000000000000004">
      <c r="A1879">
        <v>68439903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0.117419640752899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X1879" s="2">
        <f t="shared" si="270"/>
        <v>0.117419640752899</v>
      </c>
      <c r="Y1879" s="2">
        <f t="shared" si="271"/>
        <v>0</v>
      </c>
      <c r="Z1879" s="2">
        <f>IF(Y1879&gt;$W$1,HLOOKUP(Y1879,B1879:$U$2835,ROW($B$2836)-ROW($A1879),FALSE),0)</f>
        <v>0</v>
      </c>
      <c r="AA1879" s="2">
        <f t="shared" si="272"/>
        <v>0</v>
      </c>
      <c r="AB1879" s="2">
        <f>VLOOKUP(A1879,segment3_SB_quantity!$A$2:$B$2834,2,FALSE)</f>
        <v>189</v>
      </c>
      <c r="AC1879" s="3">
        <f t="shared" si="268"/>
        <v>1.3599999999999999E-2</v>
      </c>
      <c r="AD1879">
        <f t="shared" si="273"/>
        <v>0</v>
      </c>
      <c r="AE1879">
        <f t="shared" si="269"/>
        <v>1.0316669999999999</v>
      </c>
      <c r="AF1879" s="2">
        <f t="shared" si="274"/>
        <v>0</v>
      </c>
      <c r="AG1879" s="2">
        <f t="shared" si="275"/>
        <v>0</v>
      </c>
      <c r="AH1879" s="1">
        <f t="shared" si="276"/>
        <v>0</v>
      </c>
    </row>
    <row r="1880" spans="1:34" x14ac:dyDescent="0.55000000000000004">
      <c r="A1880">
        <v>68509607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1.56125055361139E-2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X1880" s="2">
        <f t="shared" si="270"/>
        <v>1.56125055361139E-2</v>
      </c>
      <c r="Y1880" s="2">
        <f t="shared" si="271"/>
        <v>0</v>
      </c>
      <c r="Z1880" s="2">
        <f>IF(Y1880&gt;$W$1,HLOOKUP(Y1880,B1880:$U$2835,ROW($B$2836)-ROW($A1880),FALSE),0)</f>
        <v>0</v>
      </c>
      <c r="AA1880" s="2">
        <f t="shared" si="272"/>
        <v>0</v>
      </c>
      <c r="AB1880" s="2">
        <f>VLOOKUP(A1880,segment3_SB_quantity!$A$2:$B$2834,2,FALSE)</f>
        <v>9</v>
      </c>
      <c r="AC1880" s="3">
        <f t="shared" si="268"/>
        <v>1.3599999999999999E-2</v>
      </c>
      <c r="AD1880">
        <f t="shared" si="273"/>
        <v>0</v>
      </c>
      <c r="AE1880">
        <f t="shared" si="269"/>
        <v>1.0316669999999999</v>
      </c>
      <c r="AF1880" s="2">
        <f t="shared" si="274"/>
        <v>0</v>
      </c>
      <c r="AG1880" s="2">
        <f t="shared" si="275"/>
        <v>0</v>
      </c>
      <c r="AH1880" s="1">
        <f t="shared" si="276"/>
        <v>0</v>
      </c>
    </row>
    <row r="1881" spans="1:34" x14ac:dyDescent="0.55000000000000004">
      <c r="A1881">
        <v>68509954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2.3020055803259402E-103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X1881" s="2">
        <f t="shared" si="270"/>
        <v>2.3020055803259402E-103</v>
      </c>
      <c r="Y1881" s="2">
        <f t="shared" si="271"/>
        <v>0</v>
      </c>
      <c r="Z1881" s="2">
        <f>IF(Y1881&gt;$W$1,HLOOKUP(Y1881,B1881:$U$2835,ROW($B$2836)-ROW($A1881),FALSE),0)</f>
        <v>0</v>
      </c>
      <c r="AA1881" s="2">
        <f t="shared" si="272"/>
        <v>0</v>
      </c>
      <c r="AB1881" s="2">
        <f>VLOOKUP(A1881,segment3_SB_quantity!$A$2:$B$2834,2,FALSE)</f>
        <v>2</v>
      </c>
      <c r="AC1881" s="3">
        <f t="shared" si="268"/>
        <v>1.3599999999999999E-2</v>
      </c>
      <c r="AD1881">
        <f t="shared" si="273"/>
        <v>0</v>
      </c>
      <c r="AE1881">
        <f t="shared" si="269"/>
        <v>1.0316669999999999</v>
      </c>
      <c r="AF1881" s="2">
        <f t="shared" si="274"/>
        <v>0</v>
      </c>
      <c r="AG1881" s="2">
        <f t="shared" si="275"/>
        <v>0</v>
      </c>
      <c r="AH1881" s="1">
        <f t="shared" si="276"/>
        <v>0</v>
      </c>
    </row>
    <row r="1882" spans="1:34" x14ac:dyDescent="0.55000000000000004">
      <c r="A1882">
        <v>68589994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3.2734087625563798E-3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X1882" s="2">
        <f t="shared" si="270"/>
        <v>3.2734087625563798E-3</v>
      </c>
      <c r="Y1882" s="2">
        <f t="shared" si="271"/>
        <v>0</v>
      </c>
      <c r="Z1882" s="2">
        <f>IF(Y1882&gt;$W$1,HLOOKUP(Y1882,B1882:$U$2835,ROW($B$2836)-ROW($A1882),FALSE),0)</f>
        <v>0</v>
      </c>
      <c r="AA1882" s="2">
        <f t="shared" si="272"/>
        <v>0</v>
      </c>
      <c r="AB1882" s="2">
        <f>VLOOKUP(A1882,segment3_SB_quantity!$A$2:$B$2834,2,FALSE)</f>
        <v>33</v>
      </c>
      <c r="AC1882" s="3">
        <f t="shared" si="268"/>
        <v>1.3599999999999999E-2</v>
      </c>
      <c r="AD1882">
        <f t="shared" si="273"/>
        <v>0</v>
      </c>
      <c r="AE1882">
        <f t="shared" si="269"/>
        <v>1.0316669999999999</v>
      </c>
      <c r="AF1882" s="2">
        <f t="shared" si="274"/>
        <v>0</v>
      </c>
      <c r="AG1882" s="2">
        <f t="shared" si="275"/>
        <v>0</v>
      </c>
      <c r="AH1882" s="1">
        <f t="shared" si="276"/>
        <v>0</v>
      </c>
    </row>
    <row r="1883" spans="1:34" x14ac:dyDescent="0.55000000000000004">
      <c r="A1883">
        <v>68619793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4.2418722891588799E-5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X1883" s="2">
        <f t="shared" si="270"/>
        <v>4.2418722891588799E-5</v>
      </c>
      <c r="Y1883" s="2">
        <f t="shared" si="271"/>
        <v>0</v>
      </c>
      <c r="Z1883" s="2">
        <f>IF(Y1883&gt;$W$1,HLOOKUP(Y1883,B1883:$U$2835,ROW($B$2836)-ROW($A1883),FALSE),0)</f>
        <v>0</v>
      </c>
      <c r="AA1883" s="2">
        <f t="shared" si="272"/>
        <v>0</v>
      </c>
      <c r="AB1883" s="2">
        <f>VLOOKUP(A1883,segment3_SB_quantity!$A$2:$B$2834,2,FALSE)</f>
        <v>39</v>
      </c>
      <c r="AC1883" s="3">
        <f t="shared" si="268"/>
        <v>1.3599999999999999E-2</v>
      </c>
      <c r="AD1883">
        <f t="shared" si="273"/>
        <v>0</v>
      </c>
      <c r="AE1883">
        <f t="shared" si="269"/>
        <v>1.0316669999999999</v>
      </c>
      <c r="AF1883" s="2">
        <f t="shared" si="274"/>
        <v>0</v>
      </c>
      <c r="AG1883" s="2">
        <f t="shared" si="275"/>
        <v>0</v>
      </c>
      <c r="AH1883" s="1">
        <f t="shared" si="276"/>
        <v>0</v>
      </c>
    </row>
    <row r="1884" spans="1:34" x14ac:dyDescent="0.55000000000000004">
      <c r="A1884">
        <v>68639606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1.52353399419007E-2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X1884" s="2">
        <f t="shared" si="270"/>
        <v>1.52353399419007E-2</v>
      </c>
      <c r="Y1884" s="2">
        <f t="shared" si="271"/>
        <v>0</v>
      </c>
      <c r="Z1884" s="2">
        <f>IF(Y1884&gt;$W$1,HLOOKUP(Y1884,B1884:$U$2835,ROW($B$2836)-ROW($A1884),FALSE),0)</f>
        <v>0</v>
      </c>
      <c r="AA1884" s="2">
        <f t="shared" si="272"/>
        <v>0</v>
      </c>
      <c r="AB1884" s="2">
        <f>VLOOKUP(A1884,segment3_SB_quantity!$A$2:$B$2834,2,FALSE)</f>
        <v>185</v>
      </c>
      <c r="AC1884" s="3">
        <f t="shared" si="268"/>
        <v>1.3599999999999999E-2</v>
      </c>
      <c r="AD1884">
        <f t="shared" si="273"/>
        <v>0</v>
      </c>
      <c r="AE1884">
        <f t="shared" si="269"/>
        <v>1.0316669999999999</v>
      </c>
      <c r="AF1884" s="2">
        <f t="shared" si="274"/>
        <v>0</v>
      </c>
      <c r="AG1884" s="2">
        <f t="shared" si="275"/>
        <v>0</v>
      </c>
      <c r="AH1884" s="1">
        <f t="shared" si="276"/>
        <v>0</v>
      </c>
    </row>
    <row r="1885" spans="1:34" x14ac:dyDescent="0.55000000000000004">
      <c r="A1885">
        <v>68689878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X1885" s="2">
        <f t="shared" si="270"/>
        <v>0</v>
      </c>
      <c r="Y1885" s="2">
        <f t="shared" si="271"/>
        <v>0</v>
      </c>
      <c r="Z1885" s="2">
        <f>IF(Y1885&gt;$W$1,HLOOKUP(Y1885,B1885:$U$2835,ROW($B$2836)-ROW($A1885),FALSE),0)</f>
        <v>0</v>
      </c>
      <c r="AA1885" s="2">
        <f t="shared" si="272"/>
        <v>0</v>
      </c>
      <c r="AB1885" s="2">
        <f>VLOOKUP(A1885,segment3_SB_quantity!$A$2:$B$2834,2,FALSE)</f>
        <v>13</v>
      </c>
      <c r="AC1885" s="3">
        <f t="shared" si="268"/>
        <v>1.3599999999999999E-2</v>
      </c>
      <c r="AD1885">
        <f t="shared" si="273"/>
        <v>0</v>
      </c>
      <c r="AE1885">
        <f t="shared" si="269"/>
        <v>1.0316669999999999</v>
      </c>
      <c r="AF1885" s="2">
        <f t="shared" si="274"/>
        <v>0</v>
      </c>
      <c r="AG1885" s="2">
        <f t="shared" si="275"/>
        <v>0</v>
      </c>
      <c r="AH1885" s="1">
        <f t="shared" si="276"/>
        <v>0</v>
      </c>
    </row>
    <row r="1886" spans="1:34" x14ac:dyDescent="0.55000000000000004">
      <c r="A1886">
        <v>68749835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3.7983806310250001E-3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X1886" s="2">
        <f t="shared" si="270"/>
        <v>3.7983806310250001E-3</v>
      </c>
      <c r="Y1886" s="2">
        <f t="shared" si="271"/>
        <v>0</v>
      </c>
      <c r="Z1886" s="2">
        <f>IF(Y1886&gt;$W$1,HLOOKUP(Y1886,B1886:$U$2835,ROW($B$2836)-ROW($A1886),FALSE),0)</f>
        <v>0</v>
      </c>
      <c r="AA1886" s="2">
        <f t="shared" si="272"/>
        <v>0</v>
      </c>
      <c r="AB1886" s="2">
        <f>VLOOKUP(A1886,segment3_SB_quantity!$A$2:$B$2834,2,FALSE)</f>
        <v>132</v>
      </c>
      <c r="AC1886" s="3">
        <f t="shared" si="268"/>
        <v>1.3599999999999999E-2</v>
      </c>
      <c r="AD1886">
        <f t="shared" si="273"/>
        <v>0</v>
      </c>
      <c r="AE1886">
        <f t="shared" si="269"/>
        <v>1.0316669999999999</v>
      </c>
      <c r="AF1886" s="2">
        <f t="shared" si="274"/>
        <v>0</v>
      </c>
      <c r="AG1886" s="2">
        <f t="shared" si="275"/>
        <v>0</v>
      </c>
      <c r="AH1886" s="1">
        <f t="shared" si="276"/>
        <v>0</v>
      </c>
    </row>
    <row r="1887" spans="1:34" x14ac:dyDescent="0.55000000000000004">
      <c r="A1887">
        <v>68749880</v>
      </c>
      <c r="B1887" s="2">
        <v>0</v>
      </c>
      <c r="C1887" s="2">
        <v>6.6093342092019003E-2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X1887" s="2">
        <f t="shared" si="270"/>
        <v>6.6093342092019003E-2</v>
      </c>
      <c r="Y1887" s="2">
        <f t="shared" si="271"/>
        <v>0</v>
      </c>
      <c r="Z1887" s="2">
        <f>IF(Y1887&gt;$W$1,HLOOKUP(Y1887,B1887:$U$2835,ROW($B$2836)-ROW($A1887),FALSE),0)</f>
        <v>0</v>
      </c>
      <c r="AA1887" s="2">
        <f t="shared" si="272"/>
        <v>0</v>
      </c>
      <c r="AB1887" s="2">
        <f>VLOOKUP(A1887,segment3_SB_quantity!$A$2:$B$2834,2,FALSE)</f>
        <v>5</v>
      </c>
      <c r="AC1887" s="3">
        <f t="shared" si="268"/>
        <v>1.3599999999999999E-2</v>
      </c>
      <c r="AD1887">
        <f t="shared" si="273"/>
        <v>0</v>
      </c>
      <c r="AE1887">
        <f t="shared" si="269"/>
        <v>1.0316669999999999</v>
      </c>
      <c r="AF1887" s="2">
        <f t="shared" si="274"/>
        <v>0</v>
      </c>
      <c r="AG1887" s="2">
        <f t="shared" si="275"/>
        <v>0</v>
      </c>
      <c r="AH1887" s="1">
        <f t="shared" si="276"/>
        <v>0</v>
      </c>
    </row>
    <row r="1888" spans="1:34" x14ac:dyDescent="0.55000000000000004">
      <c r="A1888">
        <v>68819812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1.50521051842219E-5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X1888" s="2">
        <f t="shared" si="270"/>
        <v>1.50521051842219E-5</v>
      </c>
      <c r="Y1888" s="2">
        <f t="shared" si="271"/>
        <v>0</v>
      </c>
      <c r="Z1888" s="2">
        <f>IF(Y1888&gt;$W$1,HLOOKUP(Y1888,B1888:$U$2835,ROW($B$2836)-ROW($A1888),FALSE),0)</f>
        <v>0</v>
      </c>
      <c r="AA1888" s="2">
        <f t="shared" si="272"/>
        <v>0</v>
      </c>
      <c r="AB1888" s="2">
        <f>VLOOKUP(A1888,segment3_SB_quantity!$A$2:$B$2834,2,FALSE)</f>
        <v>18</v>
      </c>
      <c r="AC1888" s="3">
        <f t="shared" si="268"/>
        <v>1.3599999999999999E-2</v>
      </c>
      <c r="AD1888">
        <f t="shared" si="273"/>
        <v>0</v>
      </c>
      <c r="AE1888">
        <f t="shared" si="269"/>
        <v>1.0316669999999999</v>
      </c>
      <c r="AF1888" s="2">
        <f t="shared" si="274"/>
        <v>0</v>
      </c>
      <c r="AG1888" s="2">
        <f t="shared" si="275"/>
        <v>0</v>
      </c>
      <c r="AH1888" s="1">
        <f t="shared" si="276"/>
        <v>0</v>
      </c>
    </row>
    <row r="1889" spans="1:34" x14ac:dyDescent="0.55000000000000004">
      <c r="A1889">
        <v>68839859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6.8499363300136099E-27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X1889" s="2">
        <f t="shared" si="270"/>
        <v>6.8499363300136099E-27</v>
      </c>
      <c r="Y1889" s="2">
        <f t="shared" si="271"/>
        <v>0</v>
      </c>
      <c r="Z1889" s="2">
        <f>IF(Y1889&gt;$W$1,HLOOKUP(Y1889,B1889:$U$2835,ROW($B$2836)-ROW($A1889),FALSE),0)</f>
        <v>0</v>
      </c>
      <c r="AA1889" s="2">
        <f t="shared" si="272"/>
        <v>0</v>
      </c>
      <c r="AB1889" s="2">
        <f>VLOOKUP(A1889,segment3_SB_quantity!$A$2:$B$2834,2,FALSE)</f>
        <v>27</v>
      </c>
      <c r="AC1889" s="3">
        <f t="shared" si="268"/>
        <v>1.3599999999999999E-2</v>
      </c>
      <c r="AD1889">
        <f t="shared" si="273"/>
        <v>0</v>
      </c>
      <c r="AE1889">
        <f t="shared" si="269"/>
        <v>1.0316669999999999</v>
      </c>
      <c r="AF1889" s="2">
        <f t="shared" si="274"/>
        <v>0</v>
      </c>
      <c r="AG1889" s="2">
        <f t="shared" si="275"/>
        <v>0</v>
      </c>
      <c r="AH1889" s="1">
        <f t="shared" si="276"/>
        <v>0</v>
      </c>
    </row>
    <row r="1890" spans="1:34" x14ac:dyDescent="0.55000000000000004">
      <c r="A1890">
        <v>68879713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0.16134929408500001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X1890" s="2">
        <f t="shared" si="270"/>
        <v>0.16134929408500001</v>
      </c>
      <c r="Y1890" s="2">
        <f t="shared" si="271"/>
        <v>0</v>
      </c>
      <c r="Z1890" s="2">
        <f>IF(Y1890&gt;$W$1,HLOOKUP(Y1890,B1890:$U$2835,ROW($B$2836)-ROW($A1890),FALSE),0)</f>
        <v>0</v>
      </c>
      <c r="AA1890" s="2">
        <f t="shared" si="272"/>
        <v>0</v>
      </c>
      <c r="AB1890" s="2">
        <f>VLOOKUP(A1890,segment3_SB_quantity!$A$2:$B$2834,2,FALSE)</f>
        <v>2</v>
      </c>
      <c r="AC1890" s="3">
        <f t="shared" si="268"/>
        <v>1.3599999999999999E-2</v>
      </c>
      <c r="AD1890">
        <f t="shared" si="273"/>
        <v>0</v>
      </c>
      <c r="AE1890">
        <f t="shared" si="269"/>
        <v>1.0316669999999999</v>
      </c>
      <c r="AF1890" s="2">
        <f t="shared" si="274"/>
        <v>0</v>
      </c>
      <c r="AG1890" s="2">
        <f t="shared" si="275"/>
        <v>0</v>
      </c>
      <c r="AH1890" s="1">
        <f t="shared" si="276"/>
        <v>0</v>
      </c>
    </row>
    <row r="1891" spans="1:34" x14ac:dyDescent="0.55000000000000004">
      <c r="A1891">
        <v>68909835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4.9850856960001098E-26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X1891" s="2">
        <f t="shared" si="270"/>
        <v>4.9850856960001098E-26</v>
      </c>
      <c r="Y1891" s="2">
        <f t="shared" si="271"/>
        <v>0</v>
      </c>
      <c r="Z1891" s="2">
        <f>IF(Y1891&gt;$W$1,HLOOKUP(Y1891,B1891:$U$2835,ROW($B$2836)-ROW($A1891),FALSE),0)</f>
        <v>0</v>
      </c>
      <c r="AA1891" s="2">
        <f t="shared" si="272"/>
        <v>0</v>
      </c>
      <c r="AB1891" s="2">
        <f>VLOOKUP(A1891,segment3_SB_quantity!$A$2:$B$2834,2,FALSE)</f>
        <v>29</v>
      </c>
      <c r="AC1891" s="3">
        <f t="shared" si="268"/>
        <v>1.3599999999999999E-2</v>
      </c>
      <c r="AD1891">
        <f t="shared" si="273"/>
        <v>0</v>
      </c>
      <c r="AE1891">
        <f t="shared" si="269"/>
        <v>1.0316669999999999</v>
      </c>
      <c r="AF1891" s="2">
        <f t="shared" si="274"/>
        <v>0</v>
      </c>
      <c r="AG1891" s="2">
        <f t="shared" si="275"/>
        <v>0</v>
      </c>
      <c r="AH1891" s="1">
        <f t="shared" si="276"/>
        <v>0</v>
      </c>
    </row>
    <row r="1892" spans="1:34" x14ac:dyDescent="0.55000000000000004">
      <c r="A1892">
        <v>68919783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4.8195025948213101E-3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X1892" s="2">
        <f t="shared" si="270"/>
        <v>4.8195025948213101E-3</v>
      </c>
      <c r="Y1892" s="2">
        <f t="shared" si="271"/>
        <v>0</v>
      </c>
      <c r="Z1892" s="2">
        <f>IF(Y1892&gt;$W$1,HLOOKUP(Y1892,B1892:$U$2835,ROW($B$2836)-ROW($A1892),FALSE),0)</f>
        <v>0</v>
      </c>
      <c r="AA1892" s="2">
        <f t="shared" si="272"/>
        <v>0</v>
      </c>
      <c r="AB1892" s="2">
        <f>VLOOKUP(A1892,segment3_SB_quantity!$A$2:$B$2834,2,FALSE)</f>
        <v>102</v>
      </c>
      <c r="AC1892" s="3">
        <f t="shared" si="268"/>
        <v>1.3599999999999999E-2</v>
      </c>
      <c r="AD1892">
        <f t="shared" si="273"/>
        <v>0</v>
      </c>
      <c r="AE1892">
        <f t="shared" si="269"/>
        <v>1.0316669999999999</v>
      </c>
      <c r="AF1892" s="2">
        <f t="shared" si="274"/>
        <v>0</v>
      </c>
      <c r="AG1892" s="2">
        <f t="shared" si="275"/>
        <v>0</v>
      </c>
      <c r="AH1892" s="1">
        <f t="shared" si="276"/>
        <v>0</v>
      </c>
    </row>
    <row r="1893" spans="1:34" x14ac:dyDescent="0.55000000000000004">
      <c r="A1893">
        <v>68949819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9.7652388990107598E-4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X1893" s="2">
        <f t="shared" si="270"/>
        <v>9.7652388990107598E-4</v>
      </c>
      <c r="Y1893" s="2">
        <f t="shared" si="271"/>
        <v>0</v>
      </c>
      <c r="Z1893" s="2">
        <f>IF(Y1893&gt;$W$1,HLOOKUP(Y1893,B1893:$U$2835,ROW($B$2836)-ROW($A1893),FALSE),0)</f>
        <v>0</v>
      </c>
      <c r="AA1893" s="2">
        <f t="shared" si="272"/>
        <v>0</v>
      </c>
      <c r="AB1893" s="2">
        <f>VLOOKUP(A1893,segment3_SB_quantity!$A$2:$B$2834,2,FALSE)</f>
        <v>49</v>
      </c>
      <c r="AC1893" s="3">
        <f t="shared" si="268"/>
        <v>1.3599999999999999E-2</v>
      </c>
      <c r="AD1893">
        <f t="shared" si="273"/>
        <v>0</v>
      </c>
      <c r="AE1893">
        <f t="shared" si="269"/>
        <v>1.0316669999999999</v>
      </c>
      <c r="AF1893" s="2">
        <f t="shared" si="274"/>
        <v>0</v>
      </c>
      <c r="AG1893" s="2">
        <f t="shared" si="275"/>
        <v>0</v>
      </c>
      <c r="AH1893" s="1">
        <f t="shared" si="276"/>
        <v>0</v>
      </c>
    </row>
    <row r="1894" spans="1:34" x14ac:dyDescent="0.55000000000000004">
      <c r="A1894">
        <v>68959870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X1894" s="2">
        <f t="shared" si="270"/>
        <v>0</v>
      </c>
      <c r="Y1894" s="2">
        <f t="shared" si="271"/>
        <v>0</v>
      </c>
      <c r="Z1894" s="2">
        <f>IF(Y1894&gt;$W$1,HLOOKUP(Y1894,B1894:$U$2835,ROW($B$2836)-ROW($A1894),FALSE),0)</f>
        <v>0</v>
      </c>
      <c r="AA1894" s="2">
        <f t="shared" si="272"/>
        <v>0</v>
      </c>
      <c r="AB1894" s="2">
        <f>VLOOKUP(A1894,segment3_SB_quantity!$A$2:$B$2834,2,FALSE)</f>
        <v>12</v>
      </c>
      <c r="AC1894" s="3">
        <f t="shared" si="268"/>
        <v>1.3599999999999999E-2</v>
      </c>
      <c r="AD1894">
        <f t="shared" si="273"/>
        <v>0</v>
      </c>
      <c r="AE1894">
        <f t="shared" si="269"/>
        <v>1.0316669999999999</v>
      </c>
      <c r="AF1894" s="2">
        <f t="shared" si="274"/>
        <v>0</v>
      </c>
      <c r="AG1894" s="2">
        <f t="shared" si="275"/>
        <v>0</v>
      </c>
      <c r="AH1894" s="1">
        <f t="shared" si="276"/>
        <v>0</v>
      </c>
    </row>
    <row r="1895" spans="1:34" x14ac:dyDescent="0.55000000000000004">
      <c r="A1895">
        <v>69019951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1.6555807215600699E-2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X1895" s="2">
        <f t="shared" si="270"/>
        <v>1.6555807215600699E-2</v>
      </c>
      <c r="Y1895" s="2">
        <f t="shared" si="271"/>
        <v>0</v>
      </c>
      <c r="Z1895" s="2">
        <f>IF(Y1895&gt;$W$1,HLOOKUP(Y1895,B1895:$U$2835,ROW($B$2836)-ROW($A1895),FALSE),0)</f>
        <v>0</v>
      </c>
      <c r="AA1895" s="2">
        <f t="shared" si="272"/>
        <v>0</v>
      </c>
      <c r="AB1895" s="2">
        <f>VLOOKUP(A1895,segment3_SB_quantity!$A$2:$B$2834,2,FALSE)</f>
        <v>92</v>
      </c>
      <c r="AC1895" s="3">
        <f t="shared" si="268"/>
        <v>1.3599999999999999E-2</v>
      </c>
      <c r="AD1895">
        <f t="shared" si="273"/>
        <v>0</v>
      </c>
      <c r="AE1895">
        <f t="shared" si="269"/>
        <v>1.0316669999999999</v>
      </c>
      <c r="AF1895" s="2">
        <f t="shared" si="274"/>
        <v>0</v>
      </c>
      <c r="AG1895" s="2">
        <f t="shared" si="275"/>
        <v>0</v>
      </c>
      <c r="AH1895" s="1">
        <f t="shared" si="276"/>
        <v>0</v>
      </c>
    </row>
    <row r="1896" spans="1:34" x14ac:dyDescent="0.55000000000000004">
      <c r="A1896">
        <v>69029593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X1896" s="2">
        <f t="shared" si="270"/>
        <v>0</v>
      </c>
      <c r="Y1896" s="2">
        <f t="shared" si="271"/>
        <v>0</v>
      </c>
      <c r="Z1896" s="2">
        <f>IF(Y1896&gt;$W$1,HLOOKUP(Y1896,B1896:$U$2835,ROW($B$2836)-ROW($A1896),FALSE),0)</f>
        <v>0</v>
      </c>
      <c r="AA1896" s="2">
        <f t="shared" si="272"/>
        <v>0</v>
      </c>
      <c r="AB1896" s="2">
        <f>VLOOKUP(A1896,segment3_SB_quantity!$A$2:$B$2834,2,FALSE)</f>
        <v>1</v>
      </c>
      <c r="AC1896" s="3">
        <f t="shared" si="268"/>
        <v>1.3599999999999999E-2</v>
      </c>
      <c r="AD1896">
        <f t="shared" si="273"/>
        <v>0</v>
      </c>
      <c r="AE1896">
        <f t="shared" si="269"/>
        <v>1.0316669999999999</v>
      </c>
      <c r="AF1896" s="2">
        <f t="shared" si="274"/>
        <v>0</v>
      </c>
      <c r="AG1896" s="2">
        <f t="shared" si="275"/>
        <v>0</v>
      </c>
      <c r="AH1896" s="1">
        <f t="shared" si="276"/>
        <v>0</v>
      </c>
    </row>
    <row r="1897" spans="1:34" x14ac:dyDescent="0.55000000000000004">
      <c r="A1897">
        <v>69099802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8.2905711060507405E-4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X1897" s="2">
        <f t="shared" si="270"/>
        <v>8.2905711060507405E-4</v>
      </c>
      <c r="Y1897" s="2">
        <f t="shared" si="271"/>
        <v>0</v>
      </c>
      <c r="Z1897" s="2">
        <f>IF(Y1897&gt;$W$1,HLOOKUP(Y1897,B1897:$U$2835,ROW($B$2836)-ROW($A1897),FALSE),0)</f>
        <v>0</v>
      </c>
      <c r="AA1897" s="2">
        <f t="shared" si="272"/>
        <v>0</v>
      </c>
      <c r="AB1897" s="2">
        <f>VLOOKUP(A1897,segment3_SB_quantity!$A$2:$B$2834,2,FALSE)</f>
        <v>118</v>
      </c>
      <c r="AC1897" s="3">
        <f t="shared" si="268"/>
        <v>1.3599999999999999E-2</v>
      </c>
      <c r="AD1897">
        <f t="shared" si="273"/>
        <v>0</v>
      </c>
      <c r="AE1897">
        <f t="shared" si="269"/>
        <v>1.0316669999999999</v>
      </c>
      <c r="AF1897" s="2">
        <f t="shared" si="274"/>
        <v>0</v>
      </c>
      <c r="AG1897" s="2">
        <f t="shared" si="275"/>
        <v>0</v>
      </c>
      <c r="AH1897" s="1">
        <f t="shared" si="276"/>
        <v>0</v>
      </c>
    </row>
    <row r="1898" spans="1:34" x14ac:dyDescent="0.55000000000000004">
      <c r="A1898">
        <v>69179754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X1898" s="2">
        <f t="shared" si="270"/>
        <v>0</v>
      </c>
      <c r="Y1898" s="2">
        <f t="shared" si="271"/>
        <v>0</v>
      </c>
      <c r="Z1898" s="2">
        <f>IF(Y1898&gt;$W$1,HLOOKUP(Y1898,B1898:$U$2835,ROW($B$2836)-ROW($A1898),FALSE),0)</f>
        <v>0</v>
      </c>
      <c r="AA1898" s="2">
        <f t="shared" si="272"/>
        <v>0</v>
      </c>
      <c r="AB1898" s="2">
        <f>VLOOKUP(A1898,segment3_SB_quantity!$A$2:$B$2834,2,FALSE)</f>
        <v>25</v>
      </c>
      <c r="AC1898" s="3">
        <f t="shared" si="268"/>
        <v>1.3599999999999999E-2</v>
      </c>
      <c r="AD1898">
        <f t="shared" si="273"/>
        <v>0</v>
      </c>
      <c r="AE1898">
        <f t="shared" si="269"/>
        <v>1.0316669999999999</v>
      </c>
      <c r="AF1898" s="2">
        <f t="shared" si="274"/>
        <v>0</v>
      </c>
      <c r="AG1898" s="2">
        <f t="shared" si="275"/>
        <v>0</v>
      </c>
      <c r="AH1898" s="1">
        <f t="shared" si="276"/>
        <v>0</v>
      </c>
    </row>
    <row r="1899" spans="1:34" x14ac:dyDescent="0.55000000000000004">
      <c r="A1899">
        <v>69179948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2.5690183879226599E-3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X1899" s="2">
        <f t="shared" si="270"/>
        <v>2.5690183879226599E-3</v>
      </c>
      <c r="Y1899" s="2">
        <f t="shared" si="271"/>
        <v>0</v>
      </c>
      <c r="Z1899" s="2">
        <f>IF(Y1899&gt;$W$1,HLOOKUP(Y1899,B1899:$U$2835,ROW($B$2836)-ROW($A1899),FALSE),0)</f>
        <v>0</v>
      </c>
      <c r="AA1899" s="2">
        <f t="shared" si="272"/>
        <v>0</v>
      </c>
      <c r="AB1899" s="2">
        <f>VLOOKUP(A1899,segment3_SB_quantity!$A$2:$B$2834,2,FALSE)</f>
        <v>331</v>
      </c>
      <c r="AC1899" s="3">
        <f t="shared" si="268"/>
        <v>1.3599999999999999E-2</v>
      </c>
      <c r="AD1899">
        <f t="shared" si="273"/>
        <v>0</v>
      </c>
      <c r="AE1899">
        <f t="shared" si="269"/>
        <v>1.0316669999999999</v>
      </c>
      <c r="AF1899" s="2">
        <f t="shared" si="274"/>
        <v>0</v>
      </c>
      <c r="AG1899" s="2">
        <f t="shared" si="275"/>
        <v>0</v>
      </c>
      <c r="AH1899" s="1">
        <f t="shared" si="276"/>
        <v>0</v>
      </c>
    </row>
    <row r="1900" spans="1:34" x14ac:dyDescent="0.55000000000000004">
      <c r="A1900">
        <v>69209817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1.3614394187930401E-2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X1900" s="2">
        <f t="shared" si="270"/>
        <v>1.3614394187930401E-2</v>
      </c>
      <c r="Y1900" s="2">
        <f t="shared" si="271"/>
        <v>0</v>
      </c>
      <c r="Z1900" s="2">
        <f>IF(Y1900&gt;$W$1,HLOOKUP(Y1900,B1900:$U$2835,ROW($B$2836)-ROW($A1900),FALSE),0)</f>
        <v>0</v>
      </c>
      <c r="AA1900" s="2">
        <f t="shared" si="272"/>
        <v>0</v>
      </c>
      <c r="AB1900" s="2">
        <f>VLOOKUP(A1900,segment3_SB_quantity!$A$2:$B$2834,2,FALSE)</f>
        <v>12</v>
      </c>
      <c r="AC1900" s="3">
        <f t="shared" si="268"/>
        <v>1.3599999999999999E-2</v>
      </c>
      <c r="AD1900">
        <f t="shared" si="273"/>
        <v>0</v>
      </c>
      <c r="AE1900">
        <f t="shared" si="269"/>
        <v>1.0316669999999999</v>
      </c>
      <c r="AF1900" s="2">
        <f t="shared" si="274"/>
        <v>0</v>
      </c>
      <c r="AG1900" s="2">
        <f t="shared" si="275"/>
        <v>0</v>
      </c>
      <c r="AH1900" s="1">
        <f t="shared" si="276"/>
        <v>0</v>
      </c>
    </row>
    <row r="1901" spans="1:34" x14ac:dyDescent="0.55000000000000004">
      <c r="A1901">
        <v>69229945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6.2302412270703997E-20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X1901" s="2">
        <f t="shared" si="270"/>
        <v>6.2302412270703997E-20</v>
      </c>
      <c r="Y1901" s="2">
        <f t="shared" si="271"/>
        <v>0</v>
      </c>
      <c r="Z1901" s="2">
        <f>IF(Y1901&gt;$W$1,HLOOKUP(Y1901,B1901:$U$2835,ROW($B$2836)-ROW($A1901),FALSE),0)</f>
        <v>0</v>
      </c>
      <c r="AA1901" s="2">
        <f t="shared" si="272"/>
        <v>0</v>
      </c>
      <c r="AB1901" s="2">
        <f>VLOOKUP(A1901,segment3_SB_quantity!$A$2:$B$2834,2,FALSE)</f>
        <v>8</v>
      </c>
      <c r="AC1901" s="3">
        <f t="shared" si="268"/>
        <v>1.3599999999999999E-2</v>
      </c>
      <c r="AD1901">
        <f t="shared" si="273"/>
        <v>0</v>
      </c>
      <c r="AE1901">
        <f t="shared" si="269"/>
        <v>1.0316669999999999</v>
      </c>
      <c r="AF1901" s="2">
        <f t="shared" si="274"/>
        <v>0</v>
      </c>
      <c r="AG1901" s="2">
        <f t="shared" si="275"/>
        <v>0</v>
      </c>
      <c r="AH1901" s="1">
        <f t="shared" si="276"/>
        <v>0</v>
      </c>
    </row>
    <row r="1902" spans="1:34" x14ac:dyDescent="0.55000000000000004">
      <c r="A1902">
        <v>69239726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2.6042558066461802E-3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X1902" s="2">
        <f t="shared" si="270"/>
        <v>2.6042558066461802E-3</v>
      </c>
      <c r="Y1902" s="2">
        <f t="shared" si="271"/>
        <v>0</v>
      </c>
      <c r="Z1902" s="2">
        <f>IF(Y1902&gt;$W$1,HLOOKUP(Y1902,B1902:$U$2835,ROW($B$2836)-ROW($A1902),FALSE),0)</f>
        <v>0</v>
      </c>
      <c r="AA1902" s="2">
        <f t="shared" si="272"/>
        <v>0</v>
      </c>
      <c r="AB1902" s="2">
        <f>VLOOKUP(A1902,segment3_SB_quantity!$A$2:$B$2834,2,FALSE)</f>
        <v>19</v>
      </c>
      <c r="AC1902" s="3">
        <f t="shared" si="268"/>
        <v>1.3599999999999999E-2</v>
      </c>
      <c r="AD1902">
        <f t="shared" si="273"/>
        <v>0</v>
      </c>
      <c r="AE1902">
        <f t="shared" si="269"/>
        <v>1.0316669999999999</v>
      </c>
      <c r="AF1902" s="2">
        <f t="shared" si="274"/>
        <v>0</v>
      </c>
      <c r="AG1902" s="2">
        <f t="shared" si="275"/>
        <v>0</v>
      </c>
      <c r="AH1902" s="1">
        <f t="shared" si="276"/>
        <v>0</v>
      </c>
    </row>
    <row r="1903" spans="1:34" x14ac:dyDescent="0.55000000000000004">
      <c r="A1903">
        <v>69269800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9.3587803663479298E-4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X1903" s="2">
        <f t="shared" si="270"/>
        <v>9.3587803663479298E-4</v>
      </c>
      <c r="Y1903" s="2">
        <f t="shared" si="271"/>
        <v>0</v>
      </c>
      <c r="Z1903" s="2">
        <f>IF(Y1903&gt;$W$1,HLOOKUP(Y1903,B1903:$U$2835,ROW($B$2836)-ROW($A1903),FALSE),0)</f>
        <v>0</v>
      </c>
      <c r="AA1903" s="2">
        <f t="shared" si="272"/>
        <v>0</v>
      </c>
      <c r="AB1903" s="2">
        <f>VLOOKUP(A1903,segment3_SB_quantity!$A$2:$B$2834,2,FALSE)</f>
        <v>16</v>
      </c>
      <c r="AC1903" s="3">
        <f t="shared" si="268"/>
        <v>1.3599999999999999E-2</v>
      </c>
      <c r="AD1903">
        <f t="shared" si="273"/>
        <v>0</v>
      </c>
      <c r="AE1903">
        <f t="shared" si="269"/>
        <v>1.0316669999999999</v>
      </c>
      <c r="AF1903" s="2">
        <f t="shared" si="274"/>
        <v>0</v>
      </c>
      <c r="AG1903" s="2">
        <f t="shared" si="275"/>
        <v>0</v>
      </c>
      <c r="AH1903" s="1">
        <f t="shared" si="276"/>
        <v>0</v>
      </c>
    </row>
    <row r="1904" spans="1:34" x14ac:dyDescent="0.55000000000000004">
      <c r="A1904">
        <v>69309950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4.29944270858578E-3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X1904" s="2">
        <f t="shared" si="270"/>
        <v>4.29944270858578E-3</v>
      </c>
      <c r="Y1904" s="2">
        <f t="shared" si="271"/>
        <v>0</v>
      </c>
      <c r="Z1904" s="2">
        <f>IF(Y1904&gt;$W$1,HLOOKUP(Y1904,B1904:$U$2835,ROW($B$2836)-ROW($A1904),FALSE),0)</f>
        <v>0</v>
      </c>
      <c r="AA1904" s="2">
        <f t="shared" si="272"/>
        <v>0</v>
      </c>
      <c r="AB1904" s="2">
        <f>VLOOKUP(A1904,segment3_SB_quantity!$A$2:$B$2834,2,FALSE)</f>
        <v>18</v>
      </c>
      <c r="AC1904" s="3">
        <f t="shared" si="268"/>
        <v>1.3599999999999999E-2</v>
      </c>
      <c r="AD1904">
        <f t="shared" si="273"/>
        <v>0</v>
      </c>
      <c r="AE1904">
        <f t="shared" si="269"/>
        <v>1.0316669999999999</v>
      </c>
      <c r="AF1904" s="2">
        <f t="shared" si="274"/>
        <v>0</v>
      </c>
      <c r="AG1904" s="2">
        <f t="shared" si="275"/>
        <v>0</v>
      </c>
      <c r="AH1904" s="1">
        <f t="shared" si="276"/>
        <v>0</v>
      </c>
    </row>
    <row r="1905" spans="1:34" x14ac:dyDescent="0.55000000000000004">
      <c r="A1905">
        <v>69379845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X1905" s="2">
        <f t="shared" si="270"/>
        <v>0</v>
      </c>
      <c r="Y1905" s="2">
        <f t="shared" si="271"/>
        <v>0</v>
      </c>
      <c r="Z1905" s="2">
        <f>IF(Y1905&gt;$W$1,HLOOKUP(Y1905,B1905:$U$2835,ROW($B$2836)-ROW($A1905),FALSE),0)</f>
        <v>0</v>
      </c>
      <c r="AA1905" s="2">
        <f t="shared" si="272"/>
        <v>0</v>
      </c>
      <c r="AB1905" s="2">
        <f>VLOOKUP(A1905,segment3_SB_quantity!$A$2:$B$2834,2,FALSE)</f>
        <v>44</v>
      </c>
      <c r="AC1905" s="3">
        <f t="shared" si="268"/>
        <v>1.3599999999999999E-2</v>
      </c>
      <c r="AD1905">
        <f t="shared" si="273"/>
        <v>0</v>
      </c>
      <c r="AE1905">
        <f t="shared" si="269"/>
        <v>1.0316669999999999</v>
      </c>
      <c r="AF1905" s="2">
        <f t="shared" si="274"/>
        <v>0</v>
      </c>
      <c r="AG1905" s="2">
        <f t="shared" si="275"/>
        <v>0</v>
      </c>
      <c r="AH1905" s="1">
        <f t="shared" si="276"/>
        <v>0</v>
      </c>
    </row>
    <row r="1906" spans="1:34" x14ac:dyDescent="0.55000000000000004">
      <c r="A1906">
        <v>69389918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0.41839157444543501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X1906" s="2">
        <f t="shared" si="270"/>
        <v>0.41839157444543501</v>
      </c>
      <c r="Y1906" s="2">
        <f t="shared" si="271"/>
        <v>0</v>
      </c>
      <c r="Z1906" s="2">
        <f>IF(Y1906&gt;$W$1,HLOOKUP(Y1906,B1906:$U$2835,ROW($B$2836)-ROW($A1906),FALSE),0)</f>
        <v>0</v>
      </c>
      <c r="AA1906" s="2">
        <f t="shared" si="272"/>
        <v>0</v>
      </c>
      <c r="AB1906" s="2">
        <f>VLOOKUP(A1906,segment3_SB_quantity!$A$2:$B$2834,2,FALSE)</f>
        <v>2</v>
      </c>
      <c r="AC1906" s="3">
        <f t="shared" si="268"/>
        <v>1.3599999999999999E-2</v>
      </c>
      <c r="AD1906">
        <f t="shared" si="273"/>
        <v>0</v>
      </c>
      <c r="AE1906">
        <f t="shared" si="269"/>
        <v>1.0316669999999999</v>
      </c>
      <c r="AF1906" s="2">
        <f t="shared" si="274"/>
        <v>0</v>
      </c>
      <c r="AG1906" s="2">
        <f t="shared" si="275"/>
        <v>0</v>
      </c>
      <c r="AH1906" s="1">
        <f t="shared" si="276"/>
        <v>0</v>
      </c>
    </row>
    <row r="1907" spans="1:34" x14ac:dyDescent="0.55000000000000004">
      <c r="A1907">
        <v>69399738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2.05254503232554E-4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X1907" s="2">
        <f t="shared" si="270"/>
        <v>2.05254503232554E-4</v>
      </c>
      <c r="Y1907" s="2">
        <f t="shared" si="271"/>
        <v>0</v>
      </c>
      <c r="Z1907" s="2">
        <f>IF(Y1907&gt;$W$1,HLOOKUP(Y1907,B1907:$U$2835,ROW($B$2836)-ROW($A1907),FALSE),0)</f>
        <v>0</v>
      </c>
      <c r="AA1907" s="2">
        <f t="shared" si="272"/>
        <v>0</v>
      </c>
      <c r="AB1907" s="2">
        <f>VLOOKUP(A1907,segment3_SB_quantity!$A$2:$B$2834,2,FALSE)</f>
        <v>2</v>
      </c>
      <c r="AC1907" s="3">
        <f t="shared" si="268"/>
        <v>1.3599999999999999E-2</v>
      </c>
      <c r="AD1907">
        <f t="shared" si="273"/>
        <v>0</v>
      </c>
      <c r="AE1907">
        <f t="shared" si="269"/>
        <v>1.0316669999999999</v>
      </c>
      <c r="AF1907" s="2">
        <f t="shared" si="274"/>
        <v>0</v>
      </c>
      <c r="AG1907" s="2">
        <f t="shared" si="275"/>
        <v>0</v>
      </c>
      <c r="AH1907" s="1">
        <f t="shared" si="276"/>
        <v>0</v>
      </c>
    </row>
    <row r="1908" spans="1:34" x14ac:dyDescent="0.55000000000000004">
      <c r="A1908">
        <v>69409831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1.37191370437809E-2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X1908" s="2">
        <f t="shared" si="270"/>
        <v>1.37191370437809E-2</v>
      </c>
      <c r="Y1908" s="2">
        <f t="shared" si="271"/>
        <v>0</v>
      </c>
      <c r="Z1908" s="2">
        <f>IF(Y1908&gt;$W$1,HLOOKUP(Y1908,B1908:$U$2835,ROW($B$2836)-ROW($A1908),FALSE),0)</f>
        <v>0</v>
      </c>
      <c r="AA1908" s="2">
        <f t="shared" si="272"/>
        <v>0</v>
      </c>
      <c r="AB1908" s="2">
        <f>VLOOKUP(A1908,segment3_SB_quantity!$A$2:$B$2834,2,FALSE)</f>
        <v>45</v>
      </c>
      <c r="AC1908" s="3">
        <f t="shared" si="268"/>
        <v>1.3599999999999999E-2</v>
      </c>
      <c r="AD1908">
        <f t="shared" si="273"/>
        <v>0</v>
      </c>
      <c r="AE1908">
        <f t="shared" si="269"/>
        <v>1.0316669999999999</v>
      </c>
      <c r="AF1908" s="2">
        <f t="shared" si="274"/>
        <v>0</v>
      </c>
      <c r="AG1908" s="2">
        <f t="shared" si="275"/>
        <v>0</v>
      </c>
      <c r="AH1908" s="1">
        <f t="shared" si="276"/>
        <v>0</v>
      </c>
    </row>
    <row r="1909" spans="1:34" x14ac:dyDescent="0.55000000000000004">
      <c r="A1909">
        <v>69429786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0.81726952312927503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X1909" s="2">
        <f t="shared" si="270"/>
        <v>0.81726952312927503</v>
      </c>
      <c r="Y1909" s="2">
        <f t="shared" si="271"/>
        <v>0.81726952312927503</v>
      </c>
      <c r="Z1909" s="2" t="str">
        <f>IF(Y1909&gt;$W$1,HLOOKUP(Y1909,B1909:$U$2835,ROW($B$2836)-ROW($A1909),FALSE),0)</f>
        <v>P_OL10</v>
      </c>
      <c r="AA1909" s="2">
        <f t="shared" si="272"/>
        <v>0.47499999999999992</v>
      </c>
      <c r="AB1909" s="2">
        <f>VLOOKUP(A1909,segment3_SB_quantity!$A$2:$B$2834,2,FALSE)</f>
        <v>176</v>
      </c>
      <c r="AC1909" s="3">
        <f t="shared" si="268"/>
        <v>1.3599999999999999E-2</v>
      </c>
      <c r="AD1909">
        <f t="shared" si="273"/>
        <v>2.3935999999999997</v>
      </c>
      <c r="AE1909">
        <f t="shared" si="269"/>
        <v>1.0316669999999999</v>
      </c>
      <c r="AF1909" s="2">
        <f t="shared" si="274"/>
        <v>2.4693981311999993</v>
      </c>
      <c r="AG1909" s="2">
        <f t="shared" si="275"/>
        <v>1.1729641123199996</v>
      </c>
      <c r="AH1909" s="1">
        <f t="shared" si="276"/>
        <v>2.1052631578947367</v>
      </c>
    </row>
    <row r="1910" spans="1:34" x14ac:dyDescent="0.55000000000000004">
      <c r="A1910">
        <v>69489826</v>
      </c>
      <c r="B1910" s="2">
        <v>0</v>
      </c>
      <c r="C1910" s="2">
        <v>0</v>
      </c>
      <c r="D1910" s="2">
        <v>0</v>
      </c>
      <c r="E1910" s="2">
        <v>1.68269528675963E-2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X1910" s="2">
        <f t="shared" si="270"/>
        <v>1.68269528675963E-2</v>
      </c>
      <c r="Y1910" s="2">
        <f t="shared" si="271"/>
        <v>0</v>
      </c>
      <c r="Z1910" s="2">
        <f>IF(Y1910&gt;$W$1,HLOOKUP(Y1910,B1910:$U$2835,ROW($B$2836)-ROW($A1910),FALSE),0)</f>
        <v>0</v>
      </c>
      <c r="AA1910" s="2">
        <f t="shared" si="272"/>
        <v>0</v>
      </c>
      <c r="AB1910" s="2">
        <f>VLOOKUP(A1910,segment3_SB_quantity!$A$2:$B$2834,2,FALSE)</f>
        <v>8</v>
      </c>
      <c r="AC1910" s="3">
        <f t="shared" si="268"/>
        <v>1.3599999999999999E-2</v>
      </c>
      <c r="AD1910">
        <f t="shared" si="273"/>
        <v>0</v>
      </c>
      <c r="AE1910">
        <f t="shared" si="269"/>
        <v>1.0316669999999999</v>
      </c>
      <c r="AF1910" s="2">
        <f t="shared" si="274"/>
        <v>0</v>
      </c>
      <c r="AG1910" s="2">
        <f t="shared" si="275"/>
        <v>0</v>
      </c>
      <c r="AH1910" s="1">
        <f t="shared" si="276"/>
        <v>0</v>
      </c>
    </row>
    <row r="1911" spans="1:34" x14ac:dyDescent="0.55000000000000004">
      <c r="A1911">
        <v>69509703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8.8762027158135002E-3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X1911" s="2">
        <f t="shared" si="270"/>
        <v>8.8762027158135002E-3</v>
      </c>
      <c r="Y1911" s="2">
        <f t="shared" si="271"/>
        <v>0</v>
      </c>
      <c r="Z1911" s="2">
        <f>IF(Y1911&gt;$W$1,HLOOKUP(Y1911,B1911:$U$2835,ROW($B$2836)-ROW($A1911),FALSE),0)</f>
        <v>0</v>
      </c>
      <c r="AA1911" s="2">
        <f t="shared" si="272"/>
        <v>0</v>
      </c>
      <c r="AB1911" s="2">
        <f>VLOOKUP(A1911,segment3_SB_quantity!$A$2:$B$2834,2,FALSE)</f>
        <v>6</v>
      </c>
      <c r="AC1911" s="3">
        <f t="shared" si="268"/>
        <v>1.3599999999999999E-2</v>
      </c>
      <c r="AD1911">
        <f t="shared" si="273"/>
        <v>0</v>
      </c>
      <c r="AE1911">
        <f t="shared" si="269"/>
        <v>1.0316669999999999</v>
      </c>
      <c r="AF1911" s="2">
        <f t="shared" si="274"/>
        <v>0</v>
      </c>
      <c r="AG1911" s="2">
        <f t="shared" si="275"/>
        <v>0</v>
      </c>
      <c r="AH1911" s="1">
        <f t="shared" si="276"/>
        <v>0</v>
      </c>
    </row>
    <row r="1912" spans="1:34" x14ac:dyDescent="0.55000000000000004">
      <c r="A1912">
        <v>69509749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0.27890811332610699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X1912" s="2">
        <f t="shared" si="270"/>
        <v>0.27890811332610699</v>
      </c>
      <c r="Y1912" s="2">
        <f t="shared" si="271"/>
        <v>0</v>
      </c>
      <c r="Z1912" s="2">
        <f>IF(Y1912&gt;$W$1,HLOOKUP(Y1912,B1912:$U$2835,ROW($B$2836)-ROW($A1912),FALSE),0)</f>
        <v>0</v>
      </c>
      <c r="AA1912" s="2">
        <f t="shared" si="272"/>
        <v>0</v>
      </c>
      <c r="AB1912" s="2">
        <f>VLOOKUP(A1912,segment3_SB_quantity!$A$2:$B$2834,2,FALSE)</f>
        <v>71</v>
      </c>
      <c r="AC1912" s="3">
        <f t="shared" si="268"/>
        <v>1.3599999999999999E-2</v>
      </c>
      <c r="AD1912">
        <f t="shared" si="273"/>
        <v>0</v>
      </c>
      <c r="AE1912">
        <f t="shared" si="269"/>
        <v>1.0316669999999999</v>
      </c>
      <c r="AF1912" s="2">
        <f t="shared" si="274"/>
        <v>0</v>
      </c>
      <c r="AG1912" s="2">
        <f t="shared" si="275"/>
        <v>0</v>
      </c>
      <c r="AH1912" s="1">
        <f t="shared" si="276"/>
        <v>0</v>
      </c>
    </row>
    <row r="1913" spans="1:34" x14ac:dyDescent="0.55000000000000004">
      <c r="A1913">
        <v>69529738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X1913" s="2">
        <f t="shared" si="270"/>
        <v>0</v>
      </c>
      <c r="Y1913" s="2">
        <f t="shared" si="271"/>
        <v>0</v>
      </c>
      <c r="Z1913" s="2">
        <f>IF(Y1913&gt;$W$1,HLOOKUP(Y1913,B1913:$U$2835,ROW($B$2836)-ROW($A1913),FALSE),0)</f>
        <v>0</v>
      </c>
      <c r="AA1913" s="2">
        <f t="shared" si="272"/>
        <v>0</v>
      </c>
      <c r="AB1913" s="2">
        <f>VLOOKUP(A1913,segment3_SB_quantity!$A$2:$B$2834,2,FALSE)</f>
        <v>31</v>
      </c>
      <c r="AC1913" s="3">
        <f t="shared" si="268"/>
        <v>1.3599999999999999E-2</v>
      </c>
      <c r="AD1913">
        <f t="shared" si="273"/>
        <v>0</v>
      </c>
      <c r="AE1913">
        <f t="shared" si="269"/>
        <v>1.0316669999999999</v>
      </c>
      <c r="AF1913" s="2">
        <f t="shared" si="274"/>
        <v>0</v>
      </c>
      <c r="AG1913" s="2">
        <f t="shared" si="275"/>
        <v>0</v>
      </c>
      <c r="AH1913" s="1">
        <f t="shared" si="276"/>
        <v>0</v>
      </c>
    </row>
    <row r="1914" spans="1:34" x14ac:dyDescent="0.55000000000000004">
      <c r="A1914">
        <v>69559881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1.8196133062825901E-5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X1914" s="2">
        <f t="shared" si="270"/>
        <v>1.8196133062825901E-5</v>
      </c>
      <c r="Y1914" s="2">
        <f t="shared" si="271"/>
        <v>0</v>
      </c>
      <c r="Z1914" s="2">
        <f>IF(Y1914&gt;$W$1,HLOOKUP(Y1914,B1914:$U$2835,ROW($B$2836)-ROW($A1914),FALSE),0)</f>
        <v>0</v>
      </c>
      <c r="AA1914" s="2">
        <f t="shared" si="272"/>
        <v>0</v>
      </c>
      <c r="AB1914" s="2">
        <f>VLOOKUP(A1914,segment3_SB_quantity!$A$2:$B$2834,2,FALSE)</f>
        <v>60</v>
      </c>
      <c r="AC1914" s="3">
        <f t="shared" si="268"/>
        <v>1.3599999999999999E-2</v>
      </c>
      <c r="AD1914">
        <f t="shared" si="273"/>
        <v>0</v>
      </c>
      <c r="AE1914">
        <f t="shared" si="269"/>
        <v>1.0316669999999999</v>
      </c>
      <c r="AF1914" s="2">
        <f t="shared" si="274"/>
        <v>0</v>
      </c>
      <c r="AG1914" s="2">
        <f t="shared" si="275"/>
        <v>0</v>
      </c>
      <c r="AH1914" s="1">
        <f t="shared" si="276"/>
        <v>0</v>
      </c>
    </row>
    <row r="1915" spans="1:34" x14ac:dyDescent="0.55000000000000004">
      <c r="A1915">
        <v>69559945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8.7312120204659505E-2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X1915" s="2">
        <f t="shared" si="270"/>
        <v>8.7312120204659505E-2</v>
      </c>
      <c r="Y1915" s="2">
        <f t="shared" si="271"/>
        <v>0</v>
      </c>
      <c r="Z1915" s="2">
        <f>IF(Y1915&gt;$W$1,HLOOKUP(Y1915,B1915:$U$2835,ROW($B$2836)-ROW($A1915),FALSE),0)</f>
        <v>0</v>
      </c>
      <c r="AA1915" s="2">
        <f t="shared" si="272"/>
        <v>0</v>
      </c>
      <c r="AB1915" s="2">
        <f>VLOOKUP(A1915,segment3_SB_quantity!$A$2:$B$2834,2,FALSE)</f>
        <v>62</v>
      </c>
      <c r="AC1915" s="3">
        <f t="shared" si="268"/>
        <v>1.3599999999999999E-2</v>
      </c>
      <c r="AD1915">
        <f t="shared" si="273"/>
        <v>0</v>
      </c>
      <c r="AE1915">
        <f t="shared" si="269"/>
        <v>1.0316669999999999</v>
      </c>
      <c r="AF1915" s="2">
        <f t="shared" si="274"/>
        <v>0</v>
      </c>
      <c r="AG1915" s="2">
        <f t="shared" si="275"/>
        <v>0</v>
      </c>
      <c r="AH1915" s="1">
        <f t="shared" si="276"/>
        <v>0</v>
      </c>
    </row>
    <row r="1916" spans="1:34" x14ac:dyDescent="0.55000000000000004">
      <c r="A1916">
        <v>69649953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1.08680679757306E-37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X1916" s="2">
        <f t="shared" si="270"/>
        <v>1.08680679757306E-37</v>
      </c>
      <c r="Y1916" s="2">
        <f t="shared" si="271"/>
        <v>0</v>
      </c>
      <c r="Z1916" s="2">
        <f>IF(Y1916&gt;$W$1,HLOOKUP(Y1916,B1916:$U$2835,ROW($B$2836)-ROW($A1916),FALSE),0)</f>
        <v>0</v>
      </c>
      <c r="AA1916" s="2">
        <f t="shared" si="272"/>
        <v>0</v>
      </c>
      <c r="AB1916" s="2">
        <f>VLOOKUP(A1916,segment3_SB_quantity!$A$2:$B$2834,2,FALSE)</f>
        <v>170</v>
      </c>
      <c r="AC1916" s="3">
        <f t="shared" si="268"/>
        <v>1.3599999999999999E-2</v>
      </c>
      <c r="AD1916">
        <f t="shared" si="273"/>
        <v>0</v>
      </c>
      <c r="AE1916">
        <f t="shared" si="269"/>
        <v>1.0316669999999999</v>
      </c>
      <c r="AF1916" s="2">
        <f t="shared" si="274"/>
        <v>0</v>
      </c>
      <c r="AG1916" s="2">
        <f t="shared" si="275"/>
        <v>0</v>
      </c>
      <c r="AH1916" s="1">
        <f t="shared" si="276"/>
        <v>0</v>
      </c>
    </row>
    <row r="1917" spans="1:34" x14ac:dyDescent="0.55000000000000004">
      <c r="A1917">
        <v>69679884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1.9621676969643099E-6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X1917" s="2">
        <f t="shared" si="270"/>
        <v>1.9621676969643099E-6</v>
      </c>
      <c r="Y1917" s="2">
        <f t="shared" si="271"/>
        <v>0</v>
      </c>
      <c r="Z1917" s="2">
        <f>IF(Y1917&gt;$W$1,HLOOKUP(Y1917,B1917:$U$2835,ROW($B$2836)-ROW($A1917),FALSE),0)</f>
        <v>0</v>
      </c>
      <c r="AA1917" s="2">
        <f t="shared" si="272"/>
        <v>0</v>
      </c>
      <c r="AB1917" s="2">
        <f>VLOOKUP(A1917,segment3_SB_quantity!$A$2:$B$2834,2,FALSE)</f>
        <v>17</v>
      </c>
      <c r="AC1917" s="3">
        <f t="shared" si="268"/>
        <v>1.3599999999999999E-2</v>
      </c>
      <c r="AD1917">
        <f t="shared" si="273"/>
        <v>0</v>
      </c>
      <c r="AE1917">
        <f t="shared" si="269"/>
        <v>1.0316669999999999</v>
      </c>
      <c r="AF1917" s="2">
        <f t="shared" si="274"/>
        <v>0</v>
      </c>
      <c r="AG1917" s="2">
        <f t="shared" si="275"/>
        <v>0</v>
      </c>
      <c r="AH1917" s="1">
        <f t="shared" si="276"/>
        <v>0</v>
      </c>
    </row>
    <row r="1918" spans="1:34" x14ac:dyDescent="0.55000000000000004">
      <c r="A1918">
        <v>69679968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X1918" s="2">
        <f t="shared" si="270"/>
        <v>0</v>
      </c>
      <c r="Y1918" s="2">
        <f t="shared" si="271"/>
        <v>0</v>
      </c>
      <c r="Z1918" s="2">
        <f>IF(Y1918&gt;$W$1,HLOOKUP(Y1918,B1918:$U$2835,ROW($B$2836)-ROW($A1918),FALSE),0)</f>
        <v>0</v>
      </c>
      <c r="AA1918" s="2">
        <f t="shared" si="272"/>
        <v>0</v>
      </c>
      <c r="AB1918" s="2">
        <f>VLOOKUP(A1918,segment3_SB_quantity!$A$2:$B$2834,2,FALSE)</f>
        <v>6</v>
      </c>
      <c r="AC1918" s="3">
        <f t="shared" si="268"/>
        <v>1.3599999999999999E-2</v>
      </c>
      <c r="AD1918">
        <f t="shared" si="273"/>
        <v>0</v>
      </c>
      <c r="AE1918">
        <f t="shared" si="269"/>
        <v>1.0316669999999999</v>
      </c>
      <c r="AF1918" s="2">
        <f t="shared" si="274"/>
        <v>0</v>
      </c>
      <c r="AG1918" s="2">
        <f t="shared" si="275"/>
        <v>0</v>
      </c>
      <c r="AH1918" s="1">
        <f t="shared" si="276"/>
        <v>0</v>
      </c>
    </row>
    <row r="1919" spans="1:34" x14ac:dyDescent="0.55000000000000004">
      <c r="A1919">
        <v>69689978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X1919" s="2">
        <f t="shared" si="270"/>
        <v>0</v>
      </c>
      <c r="Y1919" s="2">
        <f t="shared" si="271"/>
        <v>0</v>
      </c>
      <c r="Z1919" s="2">
        <f>IF(Y1919&gt;$W$1,HLOOKUP(Y1919,B1919:$U$2835,ROW($B$2836)-ROW($A1919),FALSE),0)</f>
        <v>0</v>
      </c>
      <c r="AA1919" s="2">
        <f t="shared" si="272"/>
        <v>0</v>
      </c>
      <c r="AB1919" s="2">
        <f>VLOOKUP(A1919,segment3_SB_quantity!$A$2:$B$2834,2,FALSE)</f>
        <v>6</v>
      </c>
      <c r="AC1919" s="3">
        <f t="shared" si="268"/>
        <v>1.3599999999999999E-2</v>
      </c>
      <c r="AD1919">
        <f t="shared" si="273"/>
        <v>0</v>
      </c>
      <c r="AE1919">
        <f t="shared" si="269"/>
        <v>1.0316669999999999</v>
      </c>
      <c r="AF1919" s="2">
        <f t="shared" si="274"/>
        <v>0</v>
      </c>
      <c r="AG1919" s="2">
        <f t="shared" si="275"/>
        <v>0</v>
      </c>
      <c r="AH1919" s="1">
        <f t="shared" si="276"/>
        <v>0</v>
      </c>
    </row>
    <row r="1920" spans="1:34" x14ac:dyDescent="0.55000000000000004">
      <c r="A1920">
        <v>69709708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4.4965319902311902E-19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X1920" s="2">
        <f t="shared" si="270"/>
        <v>4.4965319902311902E-19</v>
      </c>
      <c r="Y1920" s="2">
        <f t="shared" si="271"/>
        <v>0</v>
      </c>
      <c r="Z1920" s="2">
        <f>IF(Y1920&gt;$W$1,HLOOKUP(Y1920,B1920:$U$2835,ROW($B$2836)-ROW($A1920),FALSE),0)</f>
        <v>0</v>
      </c>
      <c r="AA1920" s="2">
        <f t="shared" si="272"/>
        <v>0</v>
      </c>
      <c r="AB1920" s="2">
        <f>VLOOKUP(A1920,segment3_SB_quantity!$A$2:$B$2834,2,FALSE)</f>
        <v>1</v>
      </c>
      <c r="AC1920" s="3">
        <f t="shared" si="268"/>
        <v>1.3599999999999999E-2</v>
      </c>
      <c r="AD1920">
        <f t="shared" si="273"/>
        <v>0</v>
      </c>
      <c r="AE1920">
        <f t="shared" si="269"/>
        <v>1.0316669999999999</v>
      </c>
      <c r="AF1920" s="2">
        <f t="shared" si="274"/>
        <v>0</v>
      </c>
      <c r="AG1920" s="2">
        <f t="shared" si="275"/>
        <v>0</v>
      </c>
      <c r="AH1920" s="1">
        <f t="shared" si="276"/>
        <v>0</v>
      </c>
    </row>
    <row r="1921" spans="1:34" x14ac:dyDescent="0.55000000000000004">
      <c r="A1921">
        <v>69749710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3.2455773582005199E-34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X1921" s="2">
        <f t="shared" si="270"/>
        <v>3.2455773582005199E-34</v>
      </c>
      <c r="Y1921" s="2">
        <f t="shared" si="271"/>
        <v>0</v>
      </c>
      <c r="Z1921" s="2">
        <f>IF(Y1921&gt;$W$1,HLOOKUP(Y1921,B1921:$U$2835,ROW($B$2836)-ROW($A1921),FALSE),0)</f>
        <v>0</v>
      </c>
      <c r="AA1921" s="2">
        <f t="shared" si="272"/>
        <v>0</v>
      </c>
      <c r="AB1921" s="2">
        <f>VLOOKUP(A1921,segment3_SB_quantity!$A$2:$B$2834,2,FALSE)</f>
        <v>2</v>
      </c>
      <c r="AC1921" s="3">
        <f t="shared" si="268"/>
        <v>1.3599999999999999E-2</v>
      </c>
      <c r="AD1921">
        <f t="shared" si="273"/>
        <v>0</v>
      </c>
      <c r="AE1921">
        <f t="shared" si="269"/>
        <v>1.0316669999999999</v>
      </c>
      <c r="AF1921" s="2">
        <f t="shared" si="274"/>
        <v>0</v>
      </c>
      <c r="AG1921" s="2">
        <f t="shared" si="275"/>
        <v>0</v>
      </c>
      <c r="AH1921" s="1">
        <f t="shared" si="276"/>
        <v>0</v>
      </c>
    </row>
    <row r="1922" spans="1:34" x14ac:dyDescent="0.55000000000000004">
      <c r="A1922">
        <v>69749797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9.4374042316657004E-3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X1922" s="2">
        <f t="shared" si="270"/>
        <v>9.4374042316657004E-3</v>
      </c>
      <c r="Y1922" s="2">
        <f t="shared" si="271"/>
        <v>0</v>
      </c>
      <c r="Z1922" s="2">
        <f>IF(Y1922&gt;$W$1,HLOOKUP(Y1922,B1922:$U$2835,ROW($B$2836)-ROW($A1922),FALSE),0)</f>
        <v>0</v>
      </c>
      <c r="AA1922" s="2">
        <f t="shared" si="272"/>
        <v>0</v>
      </c>
      <c r="AB1922" s="2">
        <f>VLOOKUP(A1922,segment3_SB_quantity!$A$2:$B$2834,2,FALSE)</f>
        <v>82</v>
      </c>
      <c r="AC1922" s="3">
        <f t="shared" si="268"/>
        <v>1.3599999999999999E-2</v>
      </c>
      <c r="AD1922">
        <f t="shared" si="273"/>
        <v>0</v>
      </c>
      <c r="AE1922">
        <f t="shared" si="269"/>
        <v>1.0316669999999999</v>
      </c>
      <c r="AF1922" s="2">
        <f t="shared" si="274"/>
        <v>0</v>
      </c>
      <c r="AG1922" s="2">
        <f t="shared" si="275"/>
        <v>0</v>
      </c>
      <c r="AH1922" s="1">
        <f t="shared" si="276"/>
        <v>0</v>
      </c>
    </row>
    <row r="1923" spans="1:34" x14ac:dyDescent="0.55000000000000004">
      <c r="A1923">
        <v>69809783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6.1427772023498698E-3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X1923" s="2">
        <f t="shared" si="270"/>
        <v>6.1427772023498698E-3</v>
      </c>
      <c r="Y1923" s="2">
        <f t="shared" si="271"/>
        <v>0</v>
      </c>
      <c r="Z1923" s="2">
        <f>IF(Y1923&gt;$W$1,HLOOKUP(Y1923,B1923:$U$2835,ROW($B$2836)-ROW($A1923),FALSE),0)</f>
        <v>0</v>
      </c>
      <c r="AA1923" s="2">
        <f t="shared" si="272"/>
        <v>0</v>
      </c>
      <c r="AB1923" s="2">
        <f>VLOOKUP(A1923,segment3_SB_quantity!$A$2:$B$2834,2,FALSE)</f>
        <v>25</v>
      </c>
      <c r="AC1923" s="3">
        <f t="shared" si="268"/>
        <v>1.3599999999999999E-2</v>
      </c>
      <c r="AD1923">
        <f t="shared" si="273"/>
        <v>0</v>
      </c>
      <c r="AE1923">
        <f t="shared" si="269"/>
        <v>1.0316669999999999</v>
      </c>
      <c r="AF1923" s="2">
        <f t="shared" si="274"/>
        <v>0</v>
      </c>
      <c r="AG1923" s="2">
        <f t="shared" si="275"/>
        <v>0</v>
      </c>
      <c r="AH1923" s="1">
        <f t="shared" si="276"/>
        <v>0</v>
      </c>
    </row>
    <row r="1924" spans="1:34" x14ac:dyDescent="0.55000000000000004">
      <c r="A1924">
        <v>69839807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3.0147984167497202E-4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X1924" s="2">
        <f t="shared" si="270"/>
        <v>3.0147984167497202E-4</v>
      </c>
      <c r="Y1924" s="2">
        <f t="shared" si="271"/>
        <v>0</v>
      </c>
      <c r="Z1924" s="2">
        <f>IF(Y1924&gt;$W$1,HLOOKUP(Y1924,B1924:$U$2835,ROW($B$2836)-ROW($A1924),FALSE),0)</f>
        <v>0</v>
      </c>
      <c r="AA1924" s="2">
        <f t="shared" si="272"/>
        <v>0</v>
      </c>
      <c r="AB1924" s="2">
        <f>VLOOKUP(A1924,segment3_SB_quantity!$A$2:$B$2834,2,FALSE)</f>
        <v>25</v>
      </c>
      <c r="AC1924" s="3">
        <f t="shared" ref="AC1924:AC1987" si="277">AC1923</f>
        <v>1.3599999999999999E-2</v>
      </c>
      <c r="AD1924">
        <f t="shared" si="273"/>
        <v>0</v>
      </c>
      <c r="AE1924">
        <f t="shared" ref="AE1924:AE1987" si="278">AE1923</f>
        <v>1.0316669999999999</v>
      </c>
      <c r="AF1924" s="2">
        <f t="shared" si="274"/>
        <v>0</v>
      </c>
      <c r="AG1924" s="2">
        <f t="shared" si="275"/>
        <v>0</v>
      </c>
      <c r="AH1924" s="1">
        <f t="shared" si="276"/>
        <v>0</v>
      </c>
    </row>
    <row r="1925" spans="1:34" x14ac:dyDescent="0.55000000000000004">
      <c r="A1925">
        <v>69909540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1.06018201945977E-2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X1925" s="2">
        <f t="shared" si="270"/>
        <v>1.06018201945977E-2</v>
      </c>
      <c r="Y1925" s="2">
        <f t="shared" si="271"/>
        <v>0</v>
      </c>
      <c r="Z1925" s="2">
        <f>IF(Y1925&gt;$W$1,HLOOKUP(Y1925,B1925:$U$2835,ROW($B$2836)-ROW($A1925),FALSE),0)</f>
        <v>0</v>
      </c>
      <c r="AA1925" s="2">
        <f t="shared" si="272"/>
        <v>0</v>
      </c>
      <c r="AB1925" s="2">
        <f>VLOOKUP(A1925,segment3_SB_quantity!$A$2:$B$2834,2,FALSE)</f>
        <v>19</v>
      </c>
      <c r="AC1925" s="3">
        <f t="shared" si="277"/>
        <v>1.3599999999999999E-2</v>
      </c>
      <c r="AD1925">
        <f t="shared" si="273"/>
        <v>0</v>
      </c>
      <c r="AE1925">
        <f t="shared" si="278"/>
        <v>1.0316669999999999</v>
      </c>
      <c r="AF1925" s="2">
        <f t="shared" si="274"/>
        <v>0</v>
      </c>
      <c r="AG1925" s="2">
        <f t="shared" si="275"/>
        <v>0</v>
      </c>
      <c r="AH1925" s="1">
        <f t="shared" si="276"/>
        <v>0</v>
      </c>
    </row>
    <row r="1926" spans="1:34" x14ac:dyDescent="0.55000000000000004">
      <c r="A1926">
        <v>69909968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X1926" s="2">
        <f t="shared" si="270"/>
        <v>0</v>
      </c>
      <c r="Y1926" s="2">
        <f t="shared" si="271"/>
        <v>0</v>
      </c>
      <c r="Z1926" s="2">
        <f>IF(Y1926&gt;$W$1,HLOOKUP(Y1926,B1926:$U$2835,ROW($B$2836)-ROW($A1926),FALSE),0)</f>
        <v>0</v>
      </c>
      <c r="AA1926" s="2">
        <f t="shared" si="272"/>
        <v>0</v>
      </c>
      <c r="AB1926" s="2">
        <f>VLOOKUP(A1926,segment3_SB_quantity!$A$2:$B$2834,2,FALSE)</f>
        <v>1</v>
      </c>
      <c r="AC1926" s="3">
        <f t="shared" si="277"/>
        <v>1.3599999999999999E-2</v>
      </c>
      <c r="AD1926">
        <f t="shared" si="273"/>
        <v>0</v>
      </c>
      <c r="AE1926">
        <f t="shared" si="278"/>
        <v>1.0316669999999999</v>
      </c>
      <c r="AF1926" s="2">
        <f t="shared" si="274"/>
        <v>0</v>
      </c>
      <c r="AG1926" s="2">
        <f t="shared" si="275"/>
        <v>0</v>
      </c>
      <c r="AH1926" s="1">
        <f t="shared" si="276"/>
        <v>0</v>
      </c>
    </row>
    <row r="1927" spans="1:34" x14ac:dyDescent="0.55000000000000004">
      <c r="A1927">
        <v>69919605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4.30119420075859E-7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X1927" s="2">
        <f t="shared" si="270"/>
        <v>4.30119420075859E-7</v>
      </c>
      <c r="Y1927" s="2">
        <f t="shared" si="271"/>
        <v>0</v>
      </c>
      <c r="Z1927" s="2">
        <f>IF(Y1927&gt;$W$1,HLOOKUP(Y1927,B1927:$U$2835,ROW($B$2836)-ROW($A1927),FALSE),0)</f>
        <v>0</v>
      </c>
      <c r="AA1927" s="2">
        <f t="shared" si="272"/>
        <v>0</v>
      </c>
      <c r="AB1927" s="2">
        <f>VLOOKUP(A1927,segment3_SB_quantity!$A$2:$B$2834,2,FALSE)</f>
        <v>116</v>
      </c>
      <c r="AC1927" s="3">
        <f t="shared" si="277"/>
        <v>1.3599999999999999E-2</v>
      </c>
      <c r="AD1927">
        <f t="shared" si="273"/>
        <v>0</v>
      </c>
      <c r="AE1927">
        <f t="shared" si="278"/>
        <v>1.0316669999999999</v>
      </c>
      <c r="AF1927" s="2">
        <f t="shared" si="274"/>
        <v>0</v>
      </c>
      <c r="AG1927" s="2">
        <f t="shared" si="275"/>
        <v>0</v>
      </c>
      <c r="AH1927" s="1">
        <f t="shared" si="276"/>
        <v>0</v>
      </c>
    </row>
    <row r="1928" spans="1:34" x14ac:dyDescent="0.55000000000000004">
      <c r="A1928">
        <v>69959834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4.1384520420881298E-4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X1928" s="2">
        <f t="shared" si="270"/>
        <v>4.1384520420881298E-4</v>
      </c>
      <c r="Y1928" s="2">
        <f t="shared" si="271"/>
        <v>0</v>
      </c>
      <c r="Z1928" s="2">
        <f>IF(Y1928&gt;$W$1,HLOOKUP(Y1928,B1928:$U$2835,ROW($B$2836)-ROW($A1928),FALSE),0)</f>
        <v>0</v>
      </c>
      <c r="AA1928" s="2">
        <f t="shared" si="272"/>
        <v>0</v>
      </c>
      <c r="AB1928" s="2">
        <f>VLOOKUP(A1928,segment3_SB_quantity!$A$2:$B$2834,2,FALSE)</f>
        <v>5</v>
      </c>
      <c r="AC1928" s="3">
        <f t="shared" si="277"/>
        <v>1.3599999999999999E-2</v>
      </c>
      <c r="AD1928">
        <f t="shared" si="273"/>
        <v>0</v>
      </c>
      <c r="AE1928">
        <f t="shared" si="278"/>
        <v>1.0316669999999999</v>
      </c>
      <c r="AF1928" s="2">
        <f t="shared" si="274"/>
        <v>0</v>
      </c>
      <c r="AG1928" s="2">
        <f t="shared" si="275"/>
        <v>0</v>
      </c>
      <c r="AH1928" s="1">
        <f t="shared" si="276"/>
        <v>0</v>
      </c>
    </row>
    <row r="1929" spans="1:34" x14ac:dyDescent="0.55000000000000004">
      <c r="A1929">
        <v>70059831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1.4567528241816599E-2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X1929" s="2">
        <f t="shared" ref="X1929:X1992" si="279">MAX(B1929:U1929)</f>
        <v>1.4567528241816599E-2</v>
      </c>
      <c r="Y1929" s="2">
        <f t="shared" ref="Y1929:Y1992" si="280">IF(X1929&gt;$W$1,X1929,0)</f>
        <v>0</v>
      </c>
      <c r="Z1929" s="2">
        <f>IF(Y1929&gt;$W$1,HLOOKUP(Y1929,B1929:$U$2835,ROW($B$2836)-ROW($A1929),FALSE),0)</f>
        <v>0</v>
      </c>
      <c r="AA1929" s="2">
        <f t="shared" ref="AA1929:AA1992" si="281">IF(Z1929&gt;0,HLOOKUP(Z1929,$B$2835:$U$2836,2,FALSE),0)</f>
        <v>0</v>
      </c>
      <c r="AB1929" s="2">
        <f>VLOOKUP(A1929,segment3_SB_quantity!$A$2:$B$2834,2,FALSE)</f>
        <v>63</v>
      </c>
      <c r="AC1929" s="3">
        <f t="shared" si="277"/>
        <v>1.3599999999999999E-2</v>
      </c>
      <c r="AD1929">
        <f t="shared" ref="AD1929:AD1992" si="282">IF(AA1929&gt;0,AB1929*AC1929,0)</f>
        <v>0</v>
      </c>
      <c r="AE1929">
        <f t="shared" si="278"/>
        <v>1.0316669999999999</v>
      </c>
      <c r="AF1929" s="2">
        <f t="shared" ref="AF1929:AF1992" si="283">AD1929*AE1929</f>
        <v>0</v>
      </c>
      <c r="AG1929" s="2">
        <f t="shared" ref="AG1929:AG1992" si="284">AA1929*AE1929*AD1929</f>
        <v>0</v>
      </c>
      <c r="AH1929" s="1">
        <f t="shared" ref="AH1929:AH1992" si="285">IF(AG1929&gt;0,AF1929/AG1929,0)</f>
        <v>0</v>
      </c>
    </row>
    <row r="1930" spans="1:34" x14ac:dyDescent="0.55000000000000004">
      <c r="A1930">
        <v>70059863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X1930" s="2">
        <f t="shared" si="279"/>
        <v>0</v>
      </c>
      <c r="Y1930" s="2">
        <f t="shared" si="280"/>
        <v>0</v>
      </c>
      <c r="Z1930" s="2">
        <f>IF(Y1930&gt;$W$1,HLOOKUP(Y1930,B1930:$U$2835,ROW($B$2836)-ROW($A1930),FALSE),0)</f>
        <v>0</v>
      </c>
      <c r="AA1930" s="2">
        <f t="shared" si="281"/>
        <v>0</v>
      </c>
      <c r="AB1930" s="2">
        <f>VLOOKUP(A1930,segment3_SB_quantity!$A$2:$B$2834,2,FALSE)</f>
        <v>3</v>
      </c>
      <c r="AC1930" s="3">
        <f t="shared" si="277"/>
        <v>1.3599999999999999E-2</v>
      </c>
      <c r="AD1930">
        <f t="shared" si="282"/>
        <v>0</v>
      </c>
      <c r="AE1930">
        <f t="shared" si="278"/>
        <v>1.0316669999999999</v>
      </c>
      <c r="AF1930" s="2">
        <f t="shared" si="283"/>
        <v>0</v>
      </c>
      <c r="AG1930" s="2">
        <f t="shared" si="284"/>
        <v>0</v>
      </c>
      <c r="AH1930" s="1">
        <f t="shared" si="285"/>
        <v>0</v>
      </c>
    </row>
    <row r="1931" spans="1:34" x14ac:dyDescent="0.55000000000000004">
      <c r="A1931">
        <v>70079843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2.50309814775965E-6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X1931" s="2">
        <f t="shared" si="279"/>
        <v>2.50309814775965E-6</v>
      </c>
      <c r="Y1931" s="2">
        <f t="shared" si="280"/>
        <v>0</v>
      </c>
      <c r="Z1931" s="2">
        <f>IF(Y1931&gt;$W$1,HLOOKUP(Y1931,B1931:$U$2835,ROW($B$2836)-ROW($A1931),FALSE),0)</f>
        <v>0</v>
      </c>
      <c r="AA1931" s="2">
        <f t="shared" si="281"/>
        <v>0</v>
      </c>
      <c r="AB1931" s="2">
        <f>VLOOKUP(A1931,segment3_SB_quantity!$A$2:$B$2834,2,FALSE)</f>
        <v>60</v>
      </c>
      <c r="AC1931" s="3">
        <f t="shared" si="277"/>
        <v>1.3599999999999999E-2</v>
      </c>
      <c r="AD1931">
        <f t="shared" si="282"/>
        <v>0</v>
      </c>
      <c r="AE1931">
        <f t="shared" si="278"/>
        <v>1.0316669999999999</v>
      </c>
      <c r="AF1931" s="2">
        <f t="shared" si="283"/>
        <v>0</v>
      </c>
      <c r="AG1931" s="2">
        <f t="shared" si="284"/>
        <v>0</v>
      </c>
      <c r="AH1931" s="1">
        <f t="shared" si="285"/>
        <v>0</v>
      </c>
    </row>
    <row r="1932" spans="1:34" x14ac:dyDescent="0.55000000000000004">
      <c r="A1932">
        <v>70089938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8.2476611190980594E-8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X1932" s="2">
        <f t="shared" si="279"/>
        <v>8.2476611190980594E-8</v>
      </c>
      <c r="Y1932" s="2">
        <f t="shared" si="280"/>
        <v>0</v>
      </c>
      <c r="Z1932" s="2">
        <f>IF(Y1932&gt;$W$1,HLOOKUP(Y1932,B1932:$U$2835,ROW($B$2836)-ROW($A1932),FALSE),0)</f>
        <v>0</v>
      </c>
      <c r="AA1932" s="2">
        <f t="shared" si="281"/>
        <v>0</v>
      </c>
      <c r="AB1932" s="2">
        <f>VLOOKUP(A1932,segment3_SB_quantity!$A$2:$B$2834,2,FALSE)</f>
        <v>26</v>
      </c>
      <c r="AC1932" s="3">
        <f t="shared" si="277"/>
        <v>1.3599999999999999E-2</v>
      </c>
      <c r="AD1932">
        <f t="shared" si="282"/>
        <v>0</v>
      </c>
      <c r="AE1932">
        <f t="shared" si="278"/>
        <v>1.0316669999999999</v>
      </c>
      <c r="AF1932" s="2">
        <f t="shared" si="283"/>
        <v>0</v>
      </c>
      <c r="AG1932" s="2">
        <f t="shared" si="284"/>
        <v>0</v>
      </c>
      <c r="AH1932" s="1">
        <f t="shared" si="285"/>
        <v>0</v>
      </c>
    </row>
    <row r="1933" spans="1:34" x14ac:dyDescent="0.55000000000000004">
      <c r="A1933">
        <v>70209913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1.2020892498704999E-2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X1933" s="2">
        <f t="shared" si="279"/>
        <v>1.2020892498704999E-2</v>
      </c>
      <c r="Y1933" s="2">
        <f t="shared" si="280"/>
        <v>0</v>
      </c>
      <c r="Z1933" s="2">
        <f>IF(Y1933&gt;$W$1,HLOOKUP(Y1933,B1933:$U$2835,ROW($B$2836)-ROW($A1933),FALSE),0)</f>
        <v>0</v>
      </c>
      <c r="AA1933" s="2">
        <f t="shared" si="281"/>
        <v>0</v>
      </c>
      <c r="AB1933" s="2">
        <f>VLOOKUP(A1933,segment3_SB_quantity!$A$2:$B$2834,2,FALSE)</f>
        <v>140</v>
      </c>
      <c r="AC1933" s="3">
        <f t="shared" si="277"/>
        <v>1.3599999999999999E-2</v>
      </c>
      <c r="AD1933">
        <f t="shared" si="282"/>
        <v>0</v>
      </c>
      <c r="AE1933">
        <f t="shared" si="278"/>
        <v>1.0316669999999999</v>
      </c>
      <c r="AF1933" s="2">
        <f t="shared" si="283"/>
        <v>0</v>
      </c>
      <c r="AG1933" s="2">
        <f t="shared" si="284"/>
        <v>0</v>
      </c>
      <c r="AH1933" s="1">
        <f t="shared" si="285"/>
        <v>0</v>
      </c>
    </row>
    <row r="1934" spans="1:34" x14ac:dyDescent="0.55000000000000004">
      <c r="A1934">
        <v>70219963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X1934" s="2">
        <f t="shared" si="279"/>
        <v>0</v>
      </c>
      <c r="Y1934" s="2">
        <f t="shared" si="280"/>
        <v>0</v>
      </c>
      <c r="Z1934" s="2">
        <f>IF(Y1934&gt;$W$1,HLOOKUP(Y1934,B1934:$U$2835,ROW($B$2836)-ROW($A1934),FALSE),0)</f>
        <v>0</v>
      </c>
      <c r="AA1934" s="2">
        <f t="shared" si="281"/>
        <v>0</v>
      </c>
      <c r="AB1934" s="2">
        <f>VLOOKUP(A1934,segment3_SB_quantity!$A$2:$B$2834,2,FALSE)</f>
        <v>1</v>
      </c>
      <c r="AC1934" s="3">
        <f t="shared" si="277"/>
        <v>1.3599999999999999E-2</v>
      </c>
      <c r="AD1934">
        <f t="shared" si="282"/>
        <v>0</v>
      </c>
      <c r="AE1934">
        <f t="shared" si="278"/>
        <v>1.0316669999999999</v>
      </c>
      <c r="AF1934" s="2">
        <f t="shared" si="283"/>
        <v>0</v>
      </c>
      <c r="AG1934" s="2">
        <f t="shared" si="284"/>
        <v>0</v>
      </c>
      <c r="AH1934" s="1">
        <f t="shared" si="285"/>
        <v>0</v>
      </c>
    </row>
    <row r="1935" spans="1:34" x14ac:dyDescent="0.55000000000000004">
      <c r="A1935">
        <v>70270000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0.164306838640629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X1935" s="2">
        <f t="shared" si="279"/>
        <v>0.164306838640629</v>
      </c>
      <c r="Y1935" s="2">
        <f t="shared" si="280"/>
        <v>0</v>
      </c>
      <c r="Z1935" s="2">
        <f>IF(Y1935&gt;$W$1,HLOOKUP(Y1935,B1935:$U$2835,ROW($B$2836)-ROW($A1935),FALSE),0)</f>
        <v>0</v>
      </c>
      <c r="AA1935" s="2">
        <f t="shared" si="281"/>
        <v>0</v>
      </c>
      <c r="AB1935" s="2">
        <f>VLOOKUP(A1935,segment3_SB_quantity!$A$2:$B$2834,2,FALSE)</f>
        <v>47</v>
      </c>
      <c r="AC1935" s="3">
        <f t="shared" si="277"/>
        <v>1.3599999999999999E-2</v>
      </c>
      <c r="AD1935">
        <f t="shared" si="282"/>
        <v>0</v>
      </c>
      <c r="AE1935">
        <f t="shared" si="278"/>
        <v>1.0316669999999999</v>
      </c>
      <c r="AF1935" s="2">
        <f t="shared" si="283"/>
        <v>0</v>
      </c>
      <c r="AG1935" s="2">
        <f t="shared" si="284"/>
        <v>0</v>
      </c>
      <c r="AH1935" s="1">
        <f t="shared" si="285"/>
        <v>0</v>
      </c>
    </row>
    <row r="1936" spans="1:34" x14ac:dyDescent="0.55000000000000004">
      <c r="A1936">
        <v>70279725</v>
      </c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X1936" s="2">
        <f t="shared" si="279"/>
        <v>0</v>
      </c>
      <c r="Y1936" s="2">
        <f t="shared" si="280"/>
        <v>0</v>
      </c>
      <c r="Z1936" s="2">
        <f>IF(Y1936&gt;$W$1,HLOOKUP(Y1936,B1936:$U$2835,ROW($B$2836)-ROW($A1936),FALSE),0)</f>
        <v>0</v>
      </c>
      <c r="AA1936" s="2">
        <f t="shared" si="281"/>
        <v>0</v>
      </c>
      <c r="AB1936" s="2">
        <f>VLOOKUP(A1936,segment3_SB_quantity!$A$2:$B$2834,2,FALSE)</f>
        <v>2</v>
      </c>
      <c r="AC1936" s="3">
        <f t="shared" si="277"/>
        <v>1.3599999999999999E-2</v>
      </c>
      <c r="AD1936">
        <f t="shared" si="282"/>
        <v>0</v>
      </c>
      <c r="AE1936">
        <f t="shared" si="278"/>
        <v>1.0316669999999999</v>
      </c>
      <c r="AF1936" s="2">
        <f t="shared" si="283"/>
        <v>0</v>
      </c>
      <c r="AG1936" s="2">
        <f t="shared" si="284"/>
        <v>0</v>
      </c>
      <c r="AH1936" s="1">
        <f t="shared" si="285"/>
        <v>0</v>
      </c>
    </row>
    <row r="1937" spans="1:34" x14ac:dyDescent="0.55000000000000004">
      <c r="A1937">
        <v>70279969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X1937" s="2">
        <f t="shared" si="279"/>
        <v>0</v>
      </c>
      <c r="Y1937" s="2">
        <f t="shared" si="280"/>
        <v>0</v>
      </c>
      <c r="Z1937" s="2">
        <f>IF(Y1937&gt;$W$1,HLOOKUP(Y1937,B1937:$U$2835,ROW($B$2836)-ROW($A1937),FALSE),0)</f>
        <v>0</v>
      </c>
      <c r="AA1937" s="2">
        <f t="shared" si="281"/>
        <v>0</v>
      </c>
      <c r="AB1937" s="2">
        <f>VLOOKUP(A1937,segment3_SB_quantity!$A$2:$B$2834,2,FALSE)</f>
        <v>2</v>
      </c>
      <c r="AC1937" s="3">
        <f t="shared" si="277"/>
        <v>1.3599999999999999E-2</v>
      </c>
      <c r="AD1937">
        <f t="shared" si="282"/>
        <v>0</v>
      </c>
      <c r="AE1937">
        <f t="shared" si="278"/>
        <v>1.0316669999999999</v>
      </c>
      <c r="AF1937" s="2">
        <f t="shared" si="283"/>
        <v>0</v>
      </c>
      <c r="AG1937" s="2">
        <f t="shared" si="284"/>
        <v>0</v>
      </c>
      <c r="AH1937" s="1">
        <f t="shared" si="285"/>
        <v>0</v>
      </c>
    </row>
    <row r="1938" spans="1:34" x14ac:dyDescent="0.55000000000000004">
      <c r="A1938">
        <v>70309918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1.5473106245228499E-2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X1938" s="2">
        <f t="shared" si="279"/>
        <v>1.5473106245228499E-2</v>
      </c>
      <c r="Y1938" s="2">
        <f t="shared" si="280"/>
        <v>0</v>
      </c>
      <c r="Z1938" s="2">
        <f>IF(Y1938&gt;$W$1,HLOOKUP(Y1938,B1938:$U$2835,ROW($B$2836)-ROW($A1938),FALSE),0)</f>
        <v>0</v>
      </c>
      <c r="AA1938" s="2">
        <f t="shared" si="281"/>
        <v>0</v>
      </c>
      <c r="AB1938" s="2">
        <f>VLOOKUP(A1938,segment3_SB_quantity!$A$2:$B$2834,2,FALSE)</f>
        <v>67</v>
      </c>
      <c r="AC1938" s="3">
        <f t="shared" si="277"/>
        <v>1.3599999999999999E-2</v>
      </c>
      <c r="AD1938">
        <f t="shared" si="282"/>
        <v>0</v>
      </c>
      <c r="AE1938">
        <f t="shared" si="278"/>
        <v>1.0316669999999999</v>
      </c>
      <c r="AF1938" s="2">
        <f t="shared" si="283"/>
        <v>0</v>
      </c>
      <c r="AG1938" s="2">
        <f t="shared" si="284"/>
        <v>0</v>
      </c>
      <c r="AH1938" s="1">
        <f t="shared" si="285"/>
        <v>0</v>
      </c>
    </row>
    <row r="1939" spans="1:34" x14ac:dyDescent="0.55000000000000004">
      <c r="A1939">
        <v>70319620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0.55215986466802103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X1939" s="2">
        <f t="shared" si="279"/>
        <v>0.55215986466802103</v>
      </c>
      <c r="Y1939" s="2">
        <f t="shared" si="280"/>
        <v>0.55215986466802103</v>
      </c>
      <c r="Z1939" s="2" t="str">
        <f>IF(Y1939&gt;$W$1,HLOOKUP(Y1939,B1939:$U$2835,ROW($B$2836)-ROW($A1939),FALSE),0)</f>
        <v>P_OL10</v>
      </c>
      <c r="AA1939" s="2">
        <f t="shared" si="281"/>
        <v>0.47499999999999992</v>
      </c>
      <c r="AB1939" s="2">
        <f>VLOOKUP(A1939,segment3_SB_quantity!$A$2:$B$2834,2,FALSE)</f>
        <v>42</v>
      </c>
      <c r="AC1939" s="3">
        <f t="shared" si="277"/>
        <v>1.3599999999999999E-2</v>
      </c>
      <c r="AD1939">
        <f t="shared" si="282"/>
        <v>0.57119999999999993</v>
      </c>
      <c r="AE1939">
        <f t="shared" si="278"/>
        <v>1.0316669999999999</v>
      </c>
      <c r="AF1939" s="2">
        <f t="shared" si="283"/>
        <v>0.58928819039999991</v>
      </c>
      <c r="AG1939" s="2">
        <f t="shared" si="284"/>
        <v>0.27991189043999992</v>
      </c>
      <c r="AH1939" s="1">
        <f t="shared" si="285"/>
        <v>2.1052631578947372</v>
      </c>
    </row>
    <row r="1940" spans="1:34" x14ac:dyDescent="0.55000000000000004">
      <c r="A1940">
        <v>70329964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4.8651269298863001E-2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X1940" s="2">
        <f t="shared" si="279"/>
        <v>4.8651269298863001E-2</v>
      </c>
      <c r="Y1940" s="2">
        <f t="shared" si="280"/>
        <v>0</v>
      </c>
      <c r="Z1940" s="2">
        <f>IF(Y1940&gt;$W$1,HLOOKUP(Y1940,B1940:$U$2835,ROW($B$2836)-ROW($A1940),FALSE),0)</f>
        <v>0</v>
      </c>
      <c r="AA1940" s="2">
        <f t="shared" si="281"/>
        <v>0</v>
      </c>
      <c r="AB1940" s="2">
        <f>VLOOKUP(A1940,segment3_SB_quantity!$A$2:$B$2834,2,FALSE)</f>
        <v>61</v>
      </c>
      <c r="AC1940" s="3">
        <f t="shared" si="277"/>
        <v>1.3599999999999999E-2</v>
      </c>
      <c r="AD1940">
        <f t="shared" si="282"/>
        <v>0</v>
      </c>
      <c r="AE1940">
        <f t="shared" si="278"/>
        <v>1.0316669999999999</v>
      </c>
      <c r="AF1940" s="2">
        <f t="shared" si="283"/>
        <v>0</v>
      </c>
      <c r="AG1940" s="2">
        <f t="shared" si="284"/>
        <v>0</v>
      </c>
      <c r="AH1940" s="1">
        <f t="shared" si="285"/>
        <v>0</v>
      </c>
    </row>
    <row r="1941" spans="1:34" x14ac:dyDescent="0.55000000000000004">
      <c r="A1941">
        <v>70349809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3.1729728795317299E-4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X1941" s="2">
        <f t="shared" si="279"/>
        <v>3.1729728795317299E-4</v>
      </c>
      <c r="Y1941" s="2">
        <f t="shared" si="280"/>
        <v>0</v>
      </c>
      <c r="Z1941" s="2">
        <f>IF(Y1941&gt;$W$1,HLOOKUP(Y1941,B1941:$U$2835,ROW($B$2836)-ROW($A1941),FALSE),0)</f>
        <v>0</v>
      </c>
      <c r="AA1941" s="2">
        <f t="shared" si="281"/>
        <v>0</v>
      </c>
      <c r="AB1941" s="2">
        <f>VLOOKUP(A1941,segment3_SB_quantity!$A$2:$B$2834,2,FALSE)</f>
        <v>2</v>
      </c>
      <c r="AC1941" s="3">
        <f t="shared" si="277"/>
        <v>1.3599999999999999E-2</v>
      </c>
      <c r="AD1941">
        <f t="shared" si="282"/>
        <v>0</v>
      </c>
      <c r="AE1941">
        <f t="shared" si="278"/>
        <v>1.0316669999999999</v>
      </c>
      <c r="AF1941" s="2">
        <f t="shared" si="283"/>
        <v>0</v>
      </c>
      <c r="AG1941" s="2">
        <f t="shared" si="284"/>
        <v>0</v>
      </c>
      <c r="AH1941" s="1">
        <f t="shared" si="285"/>
        <v>0</v>
      </c>
    </row>
    <row r="1942" spans="1:34" x14ac:dyDescent="0.55000000000000004">
      <c r="A1942">
        <v>70379721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1.95214129164867E-5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X1942" s="2">
        <f t="shared" si="279"/>
        <v>1.95214129164867E-5</v>
      </c>
      <c r="Y1942" s="2">
        <f t="shared" si="280"/>
        <v>0</v>
      </c>
      <c r="Z1942" s="2">
        <f>IF(Y1942&gt;$W$1,HLOOKUP(Y1942,B1942:$U$2835,ROW($B$2836)-ROW($A1942),FALSE),0)</f>
        <v>0</v>
      </c>
      <c r="AA1942" s="2">
        <f t="shared" si="281"/>
        <v>0</v>
      </c>
      <c r="AB1942" s="2">
        <f>VLOOKUP(A1942,segment3_SB_quantity!$A$2:$B$2834,2,FALSE)</f>
        <v>85</v>
      </c>
      <c r="AC1942" s="3">
        <f t="shared" si="277"/>
        <v>1.3599999999999999E-2</v>
      </c>
      <c r="AD1942">
        <f t="shared" si="282"/>
        <v>0</v>
      </c>
      <c r="AE1942">
        <f t="shared" si="278"/>
        <v>1.0316669999999999</v>
      </c>
      <c r="AF1942" s="2">
        <f t="shared" si="283"/>
        <v>0</v>
      </c>
      <c r="AG1942" s="2">
        <f t="shared" si="284"/>
        <v>0</v>
      </c>
      <c r="AH1942" s="1">
        <f t="shared" si="285"/>
        <v>0</v>
      </c>
    </row>
    <row r="1943" spans="1:34" x14ac:dyDescent="0.55000000000000004">
      <c r="A1943">
        <v>70379921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4.17291522180785E-3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X1943" s="2">
        <f t="shared" si="279"/>
        <v>4.17291522180785E-3</v>
      </c>
      <c r="Y1943" s="2">
        <f t="shared" si="280"/>
        <v>0</v>
      </c>
      <c r="Z1943" s="2">
        <f>IF(Y1943&gt;$W$1,HLOOKUP(Y1943,B1943:$U$2835,ROW($B$2836)-ROW($A1943),FALSE),0)</f>
        <v>0</v>
      </c>
      <c r="AA1943" s="2">
        <f t="shared" si="281"/>
        <v>0</v>
      </c>
      <c r="AB1943" s="2">
        <f>VLOOKUP(A1943,segment3_SB_quantity!$A$2:$B$2834,2,FALSE)</f>
        <v>7</v>
      </c>
      <c r="AC1943" s="3">
        <f t="shared" si="277"/>
        <v>1.3599999999999999E-2</v>
      </c>
      <c r="AD1943">
        <f t="shared" si="282"/>
        <v>0</v>
      </c>
      <c r="AE1943">
        <f t="shared" si="278"/>
        <v>1.0316669999999999</v>
      </c>
      <c r="AF1943" s="2">
        <f t="shared" si="283"/>
        <v>0</v>
      </c>
      <c r="AG1943" s="2">
        <f t="shared" si="284"/>
        <v>0</v>
      </c>
      <c r="AH1943" s="1">
        <f t="shared" si="285"/>
        <v>0</v>
      </c>
    </row>
    <row r="1944" spans="1:34" x14ac:dyDescent="0.55000000000000004">
      <c r="A1944">
        <v>70380000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1.6945031532920301E-3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X1944" s="2">
        <f t="shared" si="279"/>
        <v>1.6945031532920301E-3</v>
      </c>
      <c r="Y1944" s="2">
        <f t="shared" si="280"/>
        <v>0</v>
      </c>
      <c r="Z1944" s="2">
        <f>IF(Y1944&gt;$W$1,HLOOKUP(Y1944,B1944:$U$2835,ROW($B$2836)-ROW($A1944),FALSE),0)</f>
        <v>0</v>
      </c>
      <c r="AA1944" s="2">
        <f t="shared" si="281"/>
        <v>0</v>
      </c>
      <c r="AB1944" s="2">
        <f>VLOOKUP(A1944,segment3_SB_quantity!$A$2:$B$2834,2,FALSE)</f>
        <v>11</v>
      </c>
      <c r="AC1944" s="3">
        <f t="shared" si="277"/>
        <v>1.3599999999999999E-2</v>
      </c>
      <c r="AD1944">
        <f t="shared" si="282"/>
        <v>0</v>
      </c>
      <c r="AE1944">
        <f t="shared" si="278"/>
        <v>1.0316669999999999</v>
      </c>
      <c r="AF1944" s="2">
        <f t="shared" si="283"/>
        <v>0</v>
      </c>
      <c r="AG1944" s="2">
        <f t="shared" si="284"/>
        <v>0</v>
      </c>
      <c r="AH1944" s="1">
        <f t="shared" si="285"/>
        <v>0</v>
      </c>
    </row>
    <row r="1945" spans="1:34" x14ac:dyDescent="0.55000000000000004">
      <c r="A1945">
        <v>70449806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X1945" s="2">
        <f t="shared" si="279"/>
        <v>0</v>
      </c>
      <c r="Y1945" s="2">
        <f t="shared" si="280"/>
        <v>0</v>
      </c>
      <c r="Z1945" s="2">
        <f>IF(Y1945&gt;$W$1,HLOOKUP(Y1945,B1945:$U$2835,ROW($B$2836)-ROW($A1945),FALSE),0)</f>
        <v>0</v>
      </c>
      <c r="AA1945" s="2">
        <f t="shared" si="281"/>
        <v>0</v>
      </c>
      <c r="AB1945" s="2">
        <f>VLOOKUP(A1945,segment3_SB_quantity!$A$2:$B$2834,2,FALSE)</f>
        <v>2</v>
      </c>
      <c r="AC1945" s="3">
        <f t="shared" si="277"/>
        <v>1.3599999999999999E-2</v>
      </c>
      <c r="AD1945">
        <f t="shared" si="282"/>
        <v>0</v>
      </c>
      <c r="AE1945">
        <f t="shared" si="278"/>
        <v>1.0316669999999999</v>
      </c>
      <c r="AF1945" s="2">
        <f t="shared" si="283"/>
        <v>0</v>
      </c>
      <c r="AG1945" s="2">
        <f t="shared" si="284"/>
        <v>0</v>
      </c>
      <c r="AH1945" s="1">
        <f t="shared" si="285"/>
        <v>0</v>
      </c>
    </row>
    <row r="1946" spans="1:34" x14ac:dyDescent="0.55000000000000004">
      <c r="A1946">
        <v>70459591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1.1361691316207E-2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X1946" s="2">
        <f t="shared" si="279"/>
        <v>1.1361691316207E-2</v>
      </c>
      <c r="Y1946" s="2">
        <f t="shared" si="280"/>
        <v>0</v>
      </c>
      <c r="Z1946" s="2">
        <f>IF(Y1946&gt;$W$1,HLOOKUP(Y1946,B1946:$U$2835,ROW($B$2836)-ROW($A1946),FALSE),0)</f>
        <v>0</v>
      </c>
      <c r="AA1946" s="2">
        <f t="shared" si="281"/>
        <v>0</v>
      </c>
      <c r="AB1946" s="2">
        <f>VLOOKUP(A1946,segment3_SB_quantity!$A$2:$B$2834,2,FALSE)</f>
        <v>1</v>
      </c>
      <c r="AC1946" s="3">
        <f t="shared" si="277"/>
        <v>1.3599999999999999E-2</v>
      </c>
      <c r="AD1946">
        <f t="shared" si="282"/>
        <v>0</v>
      </c>
      <c r="AE1946">
        <f t="shared" si="278"/>
        <v>1.0316669999999999</v>
      </c>
      <c r="AF1946" s="2">
        <f t="shared" si="283"/>
        <v>0</v>
      </c>
      <c r="AG1946" s="2">
        <f t="shared" si="284"/>
        <v>0</v>
      </c>
      <c r="AH1946" s="1">
        <f t="shared" si="285"/>
        <v>0</v>
      </c>
    </row>
    <row r="1947" spans="1:34" x14ac:dyDescent="0.55000000000000004">
      <c r="A1947">
        <v>70559769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X1947" s="2">
        <f t="shared" si="279"/>
        <v>0</v>
      </c>
      <c r="Y1947" s="2">
        <f t="shared" si="280"/>
        <v>0</v>
      </c>
      <c r="Z1947" s="2">
        <f>IF(Y1947&gt;$W$1,HLOOKUP(Y1947,B1947:$U$2835,ROW($B$2836)-ROW($A1947),FALSE),0)</f>
        <v>0</v>
      </c>
      <c r="AA1947" s="2">
        <f t="shared" si="281"/>
        <v>0</v>
      </c>
      <c r="AB1947" s="2">
        <f>VLOOKUP(A1947,segment3_SB_quantity!$A$2:$B$2834,2,FALSE)</f>
        <v>26</v>
      </c>
      <c r="AC1947" s="3">
        <f t="shared" si="277"/>
        <v>1.3599999999999999E-2</v>
      </c>
      <c r="AD1947">
        <f t="shared" si="282"/>
        <v>0</v>
      </c>
      <c r="AE1947">
        <f t="shared" si="278"/>
        <v>1.0316669999999999</v>
      </c>
      <c r="AF1947" s="2">
        <f t="shared" si="283"/>
        <v>0</v>
      </c>
      <c r="AG1947" s="2">
        <f t="shared" si="284"/>
        <v>0</v>
      </c>
      <c r="AH1947" s="1">
        <f t="shared" si="285"/>
        <v>0</v>
      </c>
    </row>
    <row r="1948" spans="1:34" x14ac:dyDescent="0.55000000000000004">
      <c r="A1948">
        <v>70579807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1.009566783973E-3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X1948" s="2">
        <f t="shared" si="279"/>
        <v>1.009566783973E-3</v>
      </c>
      <c r="Y1948" s="2">
        <f t="shared" si="280"/>
        <v>0</v>
      </c>
      <c r="Z1948" s="2">
        <f>IF(Y1948&gt;$W$1,HLOOKUP(Y1948,B1948:$U$2835,ROW($B$2836)-ROW($A1948),FALSE),0)</f>
        <v>0</v>
      </c>
      <c r="AA1948" s="2">
        <f t="shared" si="281"/>
        <v>0</v>
      </c>
      <c r="AB1948" s="2">
        <f>VLOOKUP(A1948,segment3_SB_quantity!$A$2:$B$2834,2,FALSE)</f>
        <v>24</v>
      </c>
      <c r="AC1948" s="3">
        <f t="shared" si="277"/>
        <v>1.3599999999999999E-2</v>
      </c>
      <c r="AD1948">
        <f t="shared" si="282"/>
        <v>0</v>
      </c>
      <c r="AE1948">
        <f t="shared" si="278"/>
        <v>1.0316669999999999</v>
      </c>
      <c r="AF1948" s="2">
        <f t="shared" si="283"/>
        <v>0</v>
      </c>
      <c r="AG1948" s="2">
        <f t="shared" si="284"/>
        <v>0</v>
      </c>
      <c r="AH1948" s="1">
        <f t="shared" si="285"/>
        <v>0</v>
      </c>
    </row>
    <row r="1949" spans="1:34" x14ac:dyDescent="0.55000000000000004">
      <c r="A1949">
        <v>70579924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1.7705950761038501E-2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X1949" s="2">
        <f t="shared" si="279"/>
        <v>1.7705950761038501E-2</v>
      </c>
      <c r="Y1949" s="2">
        <f t="shared" si="280"/>
        <v>0</v>
      </c>
      <c r="Z1949" s="2">
        <f>IF(Y1949&gt;$W$1,HLOOKUP(Y1949,B1949:$U$2835,ROW($B$2836)-ROW($A1949),FALSE),0)</f>
        <v>0</v>
      </c>
      <c r="AA1949" s="2">
        <f t="shared" si="281"/>
        <v>0</v>
      </c>
      <c r="AB1949" s="2">
        <f>VLOOKUP(A1949,segment3_SB_quantity!$A$2:$B$2834,2,FALSE)</f>
        <v>33</v>
      </c>
      <c r="AC1949" s="3">
        <f t="shared" si="277"/>
        <v>1.3599999999999999E-2</v>
      </c>
      <c r="AD1949">
        <f t="shared" si="282"/>
        <v>0</v>
      </c>
      <c r="AE1949">
        <f t="shared" si="278"/>
        <v>1.0316669999999999</v>
      </c>
      <c r="AF1949" s="2">
        <f t="shared" si="283"/>
        <v>0</v>
      </c>
      <c r="AG1949" s="2">
        <f t="shared" si="284"/>
        <v>0</v>
      </c>
      <c r="AH1949" s="1">
        <f t="shared" si="285"/>
        <v>0</v>
      </c>
    </row>
    <row r="1950" spans="1:34" x14ac:dyDescent="0.55000000000000004">
      <c r="A1950">
        <v>70589893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X1950" s="2">
        <f t="shared" si="279"/>
        <v>0</v>
      </c>
      <c r="Y1950" s="2">
        <f t="shared" si="280"/>
        <v>0</v>
      </c>
      <c r="Z1950" s="2">
        <f>IF(Y1950&gt;$W$1,HLOOKUP(Y1950,B1950:$U$2835,ROW($B$2836)-ROW($A1950),FALSE),0)</f>
        <v>0</v>
      </c>
      <c r="AA1950" s="2">
        <f t="shared" si="281"/>
        <v>0</v>
      </c>
      <c r="AB1950" s="2">
        <f>VLOOKUP(A1950,segment3_SB_quantity!$A$2:$B$2834,2,FALSE)</f>
        <v>30</v>
      </c>
      <c r="AC1950" s="3">
        <f t="shared" si="277"/>
        <v>1.3599999999999999E-2</v>
      </c>
      <c r="AD1950">
        <f t="shared" si="282"/>
        <v>0</v>
      </c>
      <c r="AE1950">
        <f t="shared" si="278"/>
        <v>1.0316669999999999</v>
      </c>
      <c r="AF1950" s="2">
        <f t="shared" si="283"/>
        <v>0</v>
      </c>
      <c r="AG1950" s="2">
        <f t="shared" si="284"/>
        <v>0</v>
      </c>
      <c r="AH1950" s="1">
        <f t="shared" si="285"/>
        <v>0</v>
      </c>
    </row>
    <row r="1951" spans="1:34" x14ac:dyDescent="0.55000000000000004">
      <c r="A1951">
        <v>70599860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8.0002151171153707E-6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X1951" s="2">
        <f t="shared" si="279"/>
        <v>8.0002151171153707E-6</v>
      </c>
      <c r="Y1951" s="2">
        <f t="shared" si="280"/>
        <v>0</v>
      </c>
      <c r="Z1951" s="2">
        <f>IF(Y1951&gt;$W$1,HLOOKUP(Y1951,B1951:$U$2835,ROW($B$2836)-ROW($A1951),FALSE),0)</f>
        <v>0</v>
      </c>
      <c r="AA1951" s="2">
        <f t="shared" si="281"/>
        <v>0</v>
      </c>
      <c r="AB1951" s="2">
        <f>VLOOKUP(A1951,segment3_SB_quantity!$A$2:$B$2834,2,FALSE)</f>
        <v>96</v>
      </c>
      <c r="AC1951" s="3">
        <f t="shared" si="277"/>
        <v>1.3599999999999999E-2</v>
      </c>
      <c r="AD1951">
        <f t="shared" si="282"/>
        <v>0</v>
      </c>
      <c r="AE1951">
        <f t="shared" si="278"/>
        <v>1.0316669999999999</v>
      </c>
      <c r="AF1951" s="2">
        <f t="shared" si="283"/>
        <v>0</v>
      </c>
      <c r="AG1951" s="2">
        <f t="shared" si="284"/>
        <v>0</v>
      </c>
      <c r="AH1951" s="1">
        <f t="shared" si="285"/>
        <v>0</v>
      </c>
    </row>
    <row r="1952" spans="1:34" x14ac:dyDescent="0.55000000000000004">
      <c r="A1952">
        <v>70669917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1.4564904444542899E-3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X1952" s="2">
        <f t="shared" si="279"/>
        <v>1.4564904444542899E-3</v>
      </c>
      <c r="Y1952" s="2">
        <f t="shared" si="280"/>
        <v>0</v>
      </c>
      <c r="Z1952" s="2">
        <f>IF(Y1952&gt;$W$1,HLOOKUP(Y1952,B1952:$U$2835,ROW($B$2836)-ROW($A1952),FALSE),0)</f>
        <v>0</v>
      </c>
      <c r="AA1952" s="2">
        <f t="shared" si="281"/>
        <v>0</v>
      </c>
      <c r="AB1952" s="2">
        <f>VLOOKUP(A1952,segment3_SB_quantity!$A$2:$B$2834,2,FALSE)</f>
        <v>95</v>
      </c>
      <c r="AC1952" s="3">
        <f t="shared" si="277"/>
        <v>1.3599999999999999E-2</v>
      </c>
      <c r="AD1952">
        <f t="shared" si="282"/>
        <v>0</v>
      </c>
      <c r="AE1952">
        <f t="shared" si="278"/>
        <v>1.0316669999999999</v>
      </c>
      <c r="AF1952" s="2">
        <f t="shared" si="283"/>
        <v>0</v>
      </c>
      <c r="AG1952" s="2">
        <f t="shared" si="284"/>
        <v>0</v>
      </c>
      <c r="AH1952" s="1">
        <f t="shared" si="285"/>
        <v>0</v>
      </c>
    </row>
    <row r="1953" spans="1:34" x14ac:dyDescent="0.55000000000000004">
      <c r="A1953">
        <v>70759790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X1953" s="2">
        <f t="shared" si="279"/>
        <v>0</v>
      </c>
      <c r="Y1953" s="2">
        <f t="shared" si="280"/>
        <v>0</v>
      </c>
      <c r="Z1953" s="2">
        <f>IF(Y1953&gt;$W$1,HLOOKUP(Y1953,B1953:$U$2835,ROW($B$2836)-ROW($A1953),FALSE),0)</f>
        <v>0</v>
      </c>
      <c r="AA1953" s="2">
        <f t="shared" si="281"/>
        <v>0</v>
      </c>
      <c r="AB1953" s="2">
        <f>VLOOKUP(A1953,segment3_SB_quantity!$A$2:$B$2834,2,FALSE)</f>
        <v>167</v>
      </c>
      <c r="AC1953" s="3">
        <f t="shared" si="277"/>
        <v>1.3599999999999999E-2</v>
      </c>
      <c r="AD1953">
        <f t="shared" si="282"/>
        <v>0</v>
      </c>
      <c r="AE1953">
        <f t="shared" si="278"/>
        <v>1.0316669999999999</v>
      </c>
      <c r="AF1953" s="2">
        <f t="shared" si="283"/>
        <v>0</v>
      </c>
      <c r="AG1953" s="2">
        <f t="shared" si="284"/>
        <v>0</v>
      </c>
      <c r="AH1953" s="1">
        <f t="shared" si="285"/>
        <v>0</v>
      </c>
    </row>
    <row r="1954" spans="1:34" x14ac:dyDescent="0.55000000000000004">
      <c r="A1954">
        <v>70829837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1.84410568661445E-7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X1954" s="2">
        <f t="shared" si="279"/>
        <v>1.84410568661445E-7</v>
      </c>
      <c r="Y1954" s="2">
        <f t="shared" si="280"/>
        <v>0</v>
      </c>
      <c r="Z1954" s="2">
        <f>IF(Y1954&gt;$W$1,HLOOKUP(Y1954,B1954:$U$2835,ROW($B$2836)-ROW($A1954),FALSE),0)</f>
        <v>0</v>
      </c>
      <c r="AA1954" s="2">
        <f t="shared" si="281"/>
        <v>0</v>
      </c>
      <c r="AB1954" s="2">
        <f>VLOOKUP(A1954,segment3_SB_quantity!$A$2:$B$2834,2,FALSE)</f>
        <v>2</v>
      </c>
      <c r="AC1954" s="3">
        <f t="shared" si="277"/>
        <v>1.3599999999999999E-2</v>
      </c>
      <c r="AD1954">
        <f t="shared" si="282"/>
        <v>0</v>
      </c>
      <c r="AE1954">
        <f t="shared" si="278"/>
        <v>1.0316669999999999</v>
      </c>
      <c r="AF1954" s="2">
        <f t="shared" si="283"/>
        <v>0</v>
      </c>
      <c r="AG1954" s="2">
        <f t="shared" si="284"/>
        <v>0</v>
      </c>
      <c r="AH1954" s="1">
        <f t="shared" si="285"/>
        <v>0</v>
      </c>
    </row>
    <row r="1955" spans="1:34" x14ac:dyDescent="0.55000000000000004">
      <c r="A1955">
        <v>70839908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4.0738037850087303E-11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X1955" s="2">
        <f t="shared" si="279"/>
        <v>4.0738037850087303E-11</v>
      </c>
      <c r="Y1955" s="2">
        <f t="shared" si="280"/>
        <v>0</v>
      </c>
      <c r="Z1955" s="2">
        <f>IF(Y1955&gt;$W$1,HLOOKUP(Y1955,B1955:$U$2835,ROW($B$2836)-ROW($A1955),FALSE),0)</f>
        <v>0</v>
      </c>
      <c r="AA1955" s="2">
        <f t="shared" si="281"/>
        <v>0</v>
      </c>
      <c r="AB1955" s="2">
        <f>VLOOKUP(A1955,segment3_SB_quantity!$A$2:$B$2834,2,FALSE)</f>
        <v>17</v>
      </c>
      <c r="AC1955" s="3">
        <f t="shared" si="277"/>
        <v>1.3599999999999999E-2</v>
      </c>
      <c r="AD1955">
        <f t="shared" si="282"/>
        <v>0</v>
      </c>
      <c r="AE1955">
        <f t="shared" si="278"/>
        <v>1.0316669999999999</v>
      </c>
      <c r="AF1955" s="2">
        <f t="shared" si="283"/>
        <v>0</v>
      </c>
      <c r="AG1955" s="2">
        <f t="shared" si="284"/>
        <v>0</v>
      </c>
      <c r="AH1955" s="1">
        <f t="shared" si="285"/>
        <v>0</v>
      </c>
    </row>
    <row r="1956" spans="1:34" x14ac:dyDescent="0.55000000000000004">
      <c r="A1956">
        <v>70839933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5.9232218376495697E-4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X1956" s="2">
        <f t="shared" si="279"/>
        <v>5.9232218376495697E-4</v>
      </c>
      <c r="Y1956" s="2">
        <f t="shared" si="280"/>
        <v>0</v>
      </c>
      <c r="Z1956" s="2">
        <f>IF(Y1956&gt;$W$1,HLOOKUP(Y1956,B1956:$U$2835,ROW($B$2836)-ROW($A1956),FALSE),0)</f>
        <v>0</v>
      </c>
      <c r="AA1956" s="2">
        <f t="shared" si="281"/>
        <v>0</v>
      </c>
      <c r="AB1956" s="2">
        <f>VLOOKUP(A1956,segment3_SB_quantity!$A$2:$B$2834,2,FALSE)</f>
        <v>6</v>
      </c>
      <c r="AC1956" s="3">
        <f t="shared" si="277"/>
        <v>1.3599999999999999E-2</v>
      </c>
      <c r="AD1956">
        <f t="shared" si="282"/>
        <v>0</v>
      </c>
      <c r="AE1956">
        <f t="shared" si="278"/>
        <v>1.0316669999999999</v>
      </c>
      <c r="AF1956" s="2">
        <f t="shared" si="283"/>
        <v>0</v>
      </c>
      <c r="AG1956" s="2">
        <f t="shared" si="284"/>
        <v>0</v>
      </c>
      <c r="AH1956" s="1">
        <f t="shared" si="285"/>
        <v>0</v>
      </c>
    </row>
    <row r="1957" spans="1:34" x14ac:dyDescent="0.55000000000000004">
      <c r="A1957">
        <v>70869780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2.40703517658677E-3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X1957" s="2">
        <f t="shared" si="279"/>
        <v>2.40703517658677E-3</v>
      </c>
      <c r="Y1957" s="2">
        <f t="shared" si="280"/>
        <v>0</v>
      </c>
      <c r="Z1957" s="2">
        <f>IF(Y1957&gt;$W$1,HLOOKUP(Y1957,B1957:$U$2835,ROW($B$2836)-ROW($A1957),FALSE),0)</f>
        <v>0</v>
      </c>
      <c r="AA1957" s="2">
        <f t="shared" si="281"/>
        <v>0</v>
      </c>
      <c r="AB1957" s="2">
        <f>VLOOKUP(A1957,segment3_SB_quantity!$A$2:$B$2834,2,FALSE)</f>
        <v>26</v>
      </c>
      <c r="AC1957" s="3">
        <f t="shared" si="277"/>
        <v>1.3599999999999999E-2</v>
      </c>
      <c r="AD1957">
        <f t="shared" si="282"/>
        <v>0</v>
      </c>
      <c r="AE1957">
        <f t="shared" si="278"/>
        <v>1.0316669999999999</v>
      </c>
      <c r="AF1957" s="2">
        <f t="shared" si="283"/>
        <v>0</v>
      </c>
      <c r="AG1957" s="2">
        <f t="shared" si="284"/>
        <v>0</v>
      </c>
      <c r="AH1957" s="1">
        <f t="shared" si="285"/>
        <v>0</v>
      </c>
    </row>
    <row r="1958" spans="1:34" x14ac:dyDescent="0.55000000000000004">
      <c r="A1958">
        <v>70949630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X1958" s="2">
        <f t="shared" si="279"/>
        <v>0</v>
      </c>
      <c r="Y1958" s="2">
        <f t="shared" si="280"/>
        <v>0</v>
      </c>
      <c r="Z1958" s="2">
        <f>IF(Y1958&gt;$W$1,HLOOKUP(Y1958,B1958:$U$2835,ROW($B$2836)-ROW($A1958),FALSE),0)</f>
        <v>0</v>
      </c>
      <c r="AA1958" s="2">
        <f t="shared" si="281"/>
        <v>0</v>
      </c>
      <c r="AB1958" s="2">
        <f>VLOOKUP(A1958,segment3_SB_quantity!$A$2:$B$2834,2,FALSE)</f>
        <v>28</v>
      </c>
      <c r="AC1958" s="3">
        <f t="shared" si="277"/>
        <v>1.3599999999999999E-2</v>
      </c>
      <c r="AD1958">
        <f t="shared" si="282"/>
        <v>0</v>
      </c>
      <c r="AE1958">
        <f t="shared" si="278"/>
        <v>1.0316669999999999</v>
      </c>
      <c r="AF1958" s="2">
        <f t="shared" si="283"/>
        <v>0</v>
      </c>
      <c r="AG1958" s="2">
        <f t="shared" si="284"/>
        <v>0</v>
      </c>
      <c r="AH1958" s="1">
        <f t="shared" si="285"/>
        <v>0</v>
      </c>
    </row>
    <row r="1959" spans="1:34" x14ac:dyDescent="0.55000000000000004">
      <c r="A1959">
        <v>71019917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0.23346225028321299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X1959" s="2">
        <f t="shared" si="279"/>
        <v>0.23346225028321299</v>
      </c>
      <c r="Y1959" s="2">
        <f t="shared" si="280"/>
        <v>0</v>
      </c>
      <c r="Z1959" s="2">
        <f>IF(Y1959&gt;$W$1,HLOOKUP(Y1959,B1959:$U$2835,ROW($B$2836)-ROW($A1959),FALSE),0)</f>
        <v>0</v>
      </c>
      <c r="AA1959" s="2">
        <f t="shared" si="281"/>
        <v>0</v>
      </c>
      <c r="AB1959" s="2">
        <f>VLOOKUP(A1959,segment3_SB_quantity!$A$2:$B$2834,2,FALSE)</f>
        <v>34</v>
      </c>
      <c r="AC1959" s="3">
        <f t="shared" si="277"/>
        <v>1.3599999999999999E-2</v>
      </c>
      <c r="AD1959">
        <f t="shared" si="282"/>
        <v>0</v>
      </c>
      <c r="AE1959">
        <f t="shared" si="278"/>
        <v>1.0316669999999999</v>
      </c>
      <c r="AF1959" s="2">
        <f t="shared" si="283"/>
        <v>0</v>
      </c>
      <c r="AG1959" s="2">
        <f t="shared" si="284"/>
        <v>0</v>
      </c>
      <c r="AH1959" s="1">
        <f t="shared" si="285"/>
        <v>0</v>
      </c>
    </row>
    <row r="1960" spans="1:34" x14ac:dyDescent="0.55000000000000004">
      <c r="A1960">
        <v>71020000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4.57499566426989E-5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X1960" s="2">
        <f t="shared" si="279"/>
        <v>4.57499566426989E-5</v>
      </c>
      <c r="Y1960" s="2">
        <f t="shared" si="280"/>
        <v>0</v>
      </c>
      <c r="Z1960" s="2">
        <f>IF(Y1960&gt;$W$1,HLOOKUP(Y1960,B1960:$U$2835,ROW($B$2836)-ROW($A1960),FALSE),0)</f>
        <v>0</v>
      </c>
      <c r="AA1960" s="2">
        <f t="shared" si="281"/>
        <v>0</v>
      </c>
      <c r="AB1960" s="2">
        <f>VLOOKUP(A1960,segment3_SB_quantity!$A$2:$B$2834,2,FALSE)</f>
        <v>75</v>
      </c>
      <c r="AC1960" s="3">
        <f t="shared" si="277"/>
        <v>1.3599999999999999E-2</v>
      </c>
      <c r="AD1960">
        <f t="shared" si="282"/>
        <v>0</v>
      </c>
      <c r="AE1960">
        <f t="shared" si="278"/>
        <v>1.0316669999999999</v>
      </c>
      <c r="AF1960" s="2">
        <f t="shared" si="283"/>
        <v>0</v>
      </c>
      <c r="AG1960" s="2">
        <f t="shared" si="284"/>
        <v>0</v>
      </c>
      <c r="AH1960" s="1">
        <f t="shared" si="285"/>
        <v>0</v>
      </c>
    </row>
    <row r="1961" spans="1:34" x14ac:dyDescent="0.55000000000000004">
      <c r="A1961">
        <v>71029783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6.5861005723093397E-19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X1961" s="2">
        <f t="shared" si="279"/>
        <v>6.5861005723093397E-19</v>
      </c>
      <c r="Y1961" s="2">
        <f t="shared" si="280"/>
        <v>0</v>
      </c>
      <c r="Z1961" s="2">
        <f>IF(Y1961&gt;$W$1,HLOOKUP(Y1961,B1961:$U$2835,ROW($B$2836)-ROW($A1961),FALSE),0)</f>
        <v>0</v>
      </c>
      <c r="AA1961" s="2">
        <f t="shared" si="281"/>
        <v>0</v>
      </c>
      <c r="AB1961" s="2">
        <f>VLOOKUP(A1961,segment3_SB_quantity!$A$2:$B$2834,2,FALSE)</f>
        <v>21</v>
      </c>
      <c r="AC1961" s="3">
        <f t="shared" si="277"/>
        <v>1.3599999999999999E-2</v>
      </c>
      <c r="AD1961">
        <f t="shared" si="282"/>
        <v>0</v>
      </c>
      <c r="AE1961">
        <f t="shared" si="278"/>
        <v>1.0316669999999999</v>
      </c>
      <c r="AF1961" s="2">
        <f t="shared" si="283"/>
        <v>0</v>
      </c>
      <c r="AG1961" s="2">
        <f t="shared" si="284"/>
        <v>0</v>
      </c>
      <c r="AH1961" s="1">
        <f t="shared" si="285"/>
        <v>0</v>
      </c>
    </row>
    <row r="1962" spans="1:34" x14ac:dyDescent="0.55000000000000004">
      <c r="A1962">
        <v>71129978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1.8494592259865401E-70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X1962" s="2">
        <f t="shared" si="279"/>
        <v>1.8494592259865401E-70</v>
      </c>
      <c r="Y1962" s="2">
        <f t="shared" si="280"/>
        <v>0</v>
      </c>
      <c r="Z1962" s="2">
        <f>IF(Y1962&gt;$W$1,HLOOKUP(Y1962,B1962:$U$2835,ROW($B$2836)-ROW($A1962),FALSE),0)</f>
        <v>0</v>
      </c>
      <c r="AA1962" s="2">
        <f t="shared" si="281"/>
        <v>0</v>
      </c>
      <c r="AB1962" s="2">
        <f>VLOOKUP(A1962,segment3_SB_quantity!$A$2:$B$2834,2,FALSE)</f>
        <v>1</v>
      </c>
      <c r="AC1962" s="3">
        <f t="shared" si="277"/>
        <v>1.3599999999999999E-2</v>
      </c>
      <c r="AD1962">
        <f t="shared" si="282"/>
        <v>0</v>
      </c>
      <c r="AE1962">
        <f t="shared" si="278"/>
        <v>1.0316669999999999</v>
      </c>
      <c r="AF1962" s="2">
        <f t="shared" si="283"/>
        <v>0</v>
      </c>
      <c r="AG1962" s="2">
        <f t="shared" si="284"/>
        <v>0</v>
      </c>
      <c r="AH1962" s="1">
        <f t="shared" si="285"/>
        <v>0</v>
      </c>
    </row>
    <row r="1963" spans="1:34" x14ac:dyDescent="0.55000000000000004">
      <c r="A1963">
        <v>71149834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3.3849617633586E-23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X1963" s="2">
        <f t="shared" si="279"/>
        <v>3.3849617633586E-23</v>
      </c>
      <c r="Y1963" s="2">
        <f t="shared" si="280"/>
        <v>0</v>
      </c>
      <c r="Z1963" s="2">
        <f>IF(Y1963&gt;$W$1,HLOOKUP(Y1963,B1963:$U$2835,ROW($B$2836)-ROW($A1963),FALSE),0)</f>
        <v>0</v>
      </c>
      <c r="AA1963" s="2">
        <f t="shared" si="281"/>
        <v>0</v>
      </c>
      <c r="AB1963" s="2">
        <f>VLOOKUP(A1963,segment3_SB_quantity!$A$2:$B$2834,2,FALSE)</f>
        <v>25</v>
      </c>
      <c r="AC1963" s="3">
        <f t="shared" si="277"/>
        <v>1.3599999999999999E-2</v>
      </c>
      <c r="AD1963">
        <f t="shared" si="282"/>
        <v>0</v>
      </c>
      <c r="AE1963">
        <f t="shared" si="278"/>
        <v>1.0316669999999999</v>
      </c>
      <c r="AF1963" s="2">
        <f t="shared" si="283"/>
        <v>0</v>
      </c>
      <c r="AG1963" s="2">
        <f t="shared" si="284"/>
        <v>0</v>
      </c>
      <c r="AH1963" s="1">
        <f t="shared" si="285"/>
        <v>0</v>
      </c>
    </row>
    <row r="1964" spans="1:34" x14ac:dyDescent="0.55000000000000004">
      <c r="A1964">
        <v>71159650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1.20622129712744E-2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X1964" s="2">
        <f t="shared" si="279"/>
        <v>1.20622129712744E-2</v>
      </c>
      <c r="Y1964" s="2">
        <f t="shared" si="280"/>
        <v>0</v>
      </c>
      <c r="Z1964" s="2">
        <f>IF(Y1964&gt;$W$1,HLOOKUP(Y1964,B1964:$U$2835,ROW($B$2836)-ROW($A1964),FALSE),0)</f>
        <v>0</v>
      </c>
      <c r="AA1964" s="2">
        <f t="shared" si="281"/>
        <v>0</v>
      </c>
      <c r="AB1964" s="2">
        <f>VLOOKUP(A1964,segment3_SB_quantity!$A$2:$B$2834,2,FALSE)</f>
        <v>246</v>
      </c>
      <c r="AC1964" s="3">
        <f t="shared" si="277"/>
        <v>1.3599999999999999E-2</v>
      </c>
      <c r="AD1964">
        <f t="shared" si="282"/>
        <v>0</v>
      </c>
      <c r="AE1964">
        <f t="shared" si="278"/>
        <v>1.0316669999999999</v>
      </c>
      <c r="AF1964" s="2">
        <f t="shared" si="283"/>
        <v>0</v>
      </c>
      <c r="AG1964" s="2">
        <f t="shared" si="284"/>
        <v>0</v>
      </c>
      <c r="AH1964" s="1">
        <f t="shared" si="285"/>
        <v>0</v>
      </c>
    </row>
    <row r="1965" spans="1:34" x14ac:dyDescent="0.55000000000000004">
      <c r="A1965">
        <v>71179887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1.0723098479409199E-6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X1965" s="2">
        <f t="shared" si="279"/>
        <v>1.0723098479409199E-6</v>
      </c>
      <c r="Y1965" s="2">
        <f t="shared" si="280"/>
        <v>0</v>
      </c>
      <c r="Z1965" s="2">
        <f>IF(Y1965&gt;$W$1,HLOOKUP(Y1965,B1965:$U$2835,ROW($B$2836)-ROW($A1965),FALSE),0)</f>
        <v>0</v>
      </c>
      <c r="AA1965" s="2">
        <f t="shared" si="281"/>
        <v>0</v>
      </c>
      <c r="AB1965" s="2">
        <f>VLOOKUP(A1965,segment3_SB_quantity!$A$2:$B$2834,2,FALSE)</f>
        <v>4</v>
      </c>
      <c r="AC1965" s="3">
        <f t="shared" si="277"/>
        <v>1.3599999999999999E-2</v>
      </c>
      <c r="AD1965">
        <f t="shared" si="282"/>
        <v>0</v>
      </c>
      <c r="AE1965">
        <f t="shared" si="278"/>
        <v>1.0316669999999999</v>
      </c>
      <c r="AF1965" s="2">
        <f t="shared" si="283"/>
        <v>0</v>
      </c>
      <c r="AG1965" s="2">
        <f t="shared" si="284"/>
        <v>0</v>
      </c>
      <c r="AH1965" s="1">
        <f t="shared" si="285"/>
        <v>0</v>
      </c>
    </row>
    <row r="1966" spans="1:34" x14ac:dyDescent="0.55000000000000004">
      <c r="A1966">
        <v>71199923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X1966" s="2">
        <f t="shared" si="279"/>
        <v>0</v>
      </c>
      <c r="Y1966" s="2">
        <f t="shared" si="280"/>
        <v>0</v>
      </c>
      <c r="Z1966" s="2">
        <f>IF(Y1966&gt;$W$1,HLOOKUP(Y1966,B1966:$U$2835,ROW($B$2836)-ROW($A1966),FALSE),0)</f>
        <v>0</v>
      </c>
      <c r="AA1966" s="2">
        <f t="shared" si="281"/>
        <v>0</v>
      </c>
      <c r="AB1966" s="2">
        <f>VLOOKUP(A1966,segment3_SB_quantity!$A$2:$B$2834,2,FALSE)</f>
        <v>1</v>
      </c>
      <c r="AC1966" s="3">
        <f t="shared" si="277"/>
        <v>1.3599999999999999E-2</v>
      </c>
      <c r="AD1966">
        <f t="shared" si="282"/>
        <v>0</v>
      </c>
      <c r="AE1966">
        <f t="shared" si="278"/>
        <v>1.0316669999999999</v>
      </c>
      <c r="AF1966" s="2">
        <f t="shared" si="283"/>
        <v>0</v>
      </c>
      <c r="AG1966" s="2">
        <f t="shared" si="284"/>
        <v>0</v>
      </c>
      <c r="AH1966" s="1">
        <f t="shared" si="285"/>
        <v>0</v>
      </c>
    </row>
    <row r="1967" spans="1:34" x14ac:dyDescent="0.55000000000000004">
      <c r="A1967">
        <v>71209919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9.3076310414310602E-3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X1967" s="2">
        <f t="shared" si="279"/>
        <v>9.3076310414310602E-3</v>
      </c>
      <c r="Y1967" s="2">
        <f t="shared" si="280"/>
        <v>0</v>
      </c>
      <c r="Z1967" s="2">
        <f>IF(Y1967&gt;$W$1,HLOOKUP(Y1967,B1967:$U$2835,ROW($B$2836)-ROW($A1967),FALSE),0)</f>
        <v>0</v>
      </c>
      <c r="AA1967" s="2">
        <f t="shared" si="281"/>
        <v>0</v>
      </c>
      <c r="AB1967" s="2">
        <f>VLOOKUP(A1967,segment3_SB_quantity!$A$2:$B$2834,2,FALSE)</f>
        <v>3</v>
      </c>
      <c r="AC1967" s="3">
        <f t="shared" si="277"/>
        <v>1.3599999999999999E-2</v>
      </c>
      <c r="AD1967">
        <f t="shared" si="282"/>
        <v>0</v>
      </c>
      <c r="AE1967">
        <f t="shared" si="278"/>
        <v>1.0316669999999999</v>
      </c>
      <c r="AF1967" s="2">
        <f t="shared" si="283"/>
        <v>0</v>
      </c>
      <c r="AG1967" s="2">
        <f t="shared" si="284"/>
        <v>0</v>
      </c>
      <c r="AH1967" s="1">
        <f t="shared" si="285"/>
        <v>0</v>
      </c>
    </row>
    <row r="1968" spans="1:34" x14ac:dyDescent="0.55000000000000004">
      <c r="A1968">
        <v>71219980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X1968" s="2">
        <f t="shared" si="279"/>
        <v>0</v>
      </c>
      <c r="Y1968" s="2">
        <f t="shared" si="280"/>
        <v>0</v>
      </c>
      <c r="Z1968" s="2">
        <f>IF(Y1968&gt;$W$1,HLOOKUP(Y1968,B1968:$U$2835,ROW($B$2836)-ROW($A1968),FALSE),0)</f>
        <v>0</v>
      </c>
      <c r="AA1968" s="2">
        <f t="shared" si="281"/>
        <v>0</v>
      </c>
      <c r="AB1968" s="2">
        <f>VLOOKUP(A1968,segment3_SB_quantity!$A$2:$B$2834,2,FALSE)</f>
        <v>1</v>
      </c>
      <c r="AC1968" s="3">
        <f t="shared" si="277"/>
        <v>1.3599999999999999E-2</v>
      </c>
      <c r="AD1968">
        <f t="shared" si="282"/>
        <v>0</v>
      </c>
      <c r="AE1968">
        <f t="shared" si="278"/>
        <v>1.0316669999999999</v>
      </c>
      <c r="AF1968" s="2">
        <f t="shared" si="283"/>
        <v>0</v>
      </c>
      <c r="AG1968" s="2">
        <f t="shared" si="284"/>
        <v>0</v>
      </c>
      <c r="AH1968" s="1">
        <f t="shared" si="285"/>
        <v>0</v>
      </c>
    </row>
    <row r="1969" spans="1:34" x14ac:dyDescent="0.55000000000000004">
      <c r="A1969">
        <v>71309569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7.3319393263721402E-4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X1969" s="2">
        <f t="shared" si="279"/>
        <v>7.3319393263721402E-4</v>
      </c>
      <c r="Y1969" s="2">
        <f t="shared" si="280"/>
        <v>0</v>
      </c>
      <c r="Z1969" s="2">
        <f>IF(Y1969&gt;$W$1,HLOOKUP(Y1969,B1969:$U$2835,ROW($B$2836)-ROW($A1969),FALSE),0)</f>
        <v>0</v>
      </c>
      <c r="AA1969" s="2">
        <f t="shared" si="281"/>
        <v>0</v>
      </c>
      <c r="AB1969" s="2">
        <f>VLOOKUP(A1969,segment3_SB_quantity!$A$2:$B$2834,2,FALSE)</f>
        <v>14</v>
      </c>
      <c r="AC1969" s="3">
        <f t="shared" si="277"/>
        <v>1.3599999999999999E-2</v>
      </c>
      <c r="AD1969">
        <f t="shared" si="282"/>
        <v>0</v>
      </c>
      <c r="AE1969">
        <f t="shared" si="278"/>
        <v>1.0316669999999999</v>
      </c>
      <c r="AF1969" s="2">
        <f t="shared" si="283"/>
        <v>0</v>
      </c>
      <c r="AG1969" s="2">
        <f t="shared" si="284"/>
        <v>0</v>
      </c>
      <c r="AH1969" s="1">
        <f t="shared" si="285"/>
        <v>0</v>
      </c>
    </row>
    <row r="1970" spans="1:34" x14ac:dyDescent="0.55000000000000004">
      <c r="A1970">
        <v>71399913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0.84971511378783704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X1970" s="2">
        <f t="shared" si="279"/>
        <v>0.84971511378783704</v>
      </c>
      <c r="Y1970" s="2">
        <f t="shared" si="280"/>
        <v>0.84971511378783704</v>
      </c>
      <c r="Z1970" s="2" t="str">
        <f>IF(Y1970&gt;$W$1,HLOOKUP(Y1970,B1970:$U$2835,ROW($B$2836)-ROW($A1970),FALSE),0)</f>
        <v>P_OL7</v>
      </c>
      <c r="AA1970" s="2">
        <f t="shared" si="281"/>
        <v>0.32499999999999996</v>
      </c>
      <c r="AB1970" s="2">
        <f>VLOOKUP(A1970,segment3_SB_quantity!$A$2:$B$2834,2,FALSE)</f>
        <v>89</v>
      </c>
      <c r="AC1970" s="3">
        <f t="shared" si="277"/>
        <v>1.3599999999999999E-2</v>
      </c>
      <c r="AD1970">
        <f t="shared" si="282"/>
        <v>1.2103999999999999</v>
      </c>
      <c r="AE1970">
        <f t="shared" si="278"/>
        <v>1.0316669999999999</v>
      </c>
      <c r="AF1970" s="2">
        <f t="shared" si="283"/>
        <v>1.2487297367999999</v>
      </c>
      <c r="AG1970" s="2">
        <f t="shared" si="284"/>
        <v>0.40583716445999984</v>
      </c>
      <c r="AH1970" s="1">
        <f t="shared" si="285"/>
        <v>3.076923076923078</v>
      </c>
    </row>
    <row r="1971" spans="1:34" x14ac:dyDescent="0.55000000000000004">
      <c r="A1971">
        <v>71429829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X1971" s="2">
        <f t="shared" si="279"/>
        <v>0</v>
      </c>
      <c r="Y1971" s="2">
        <f t="shared" si="280"/>
        <v>0</v>
      </c>
      <c r="Z1971" s="2">
        <f>IF(Y1971&gt;$W$1,HLOOKUP(Y1971,B1971:$U$2835,ROW($B$2836)-ROW($A1971),FALSE),0)</f>
        <v>0</v>
      </c>
      <c r="AA1971" s="2">
        <f t="shared" si="281"/>
        <v>0</v>
      </c>
      <c r="AB1971" s="2">
        <f>VLOOKUP(A1971,segment3_SB_quantity!$A$2:$B$2834,2,FALSE)</f>
        <v>10</v>
      </c>
      <c r="AC1971" s="3">
        <f t="shared" si="277"/>
        <v>1.3599999999999999E-2</v>
      </c>
      <c r="AD1971">
        <f t="shared" si="282"/>
        <v>0</v>
      </c>
      <c r="AE1971">
        <f t="shared" si="278"/>
        <v>1.0316669999999999</v>
      </c>
      <c r="AF1971" s="2">
        <f t="shared" si="283"/>
        <v>0</v>
      </c>
      <c r="AG1971" s="2">
        <f t="shared" si="284"/>
        <v>0</v>
      </c>
      <c r="AH1971" s="1">
        <f t="shared" si="285"/>
        <v>0</v>
      </c>
    </row>
    <row r="1972" spans="1:34" x14ac:dyDescent="0.55000000000000004">
      <c r="A1972">
        <v>71499931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0.179407470116071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X1972" s="2">
        <f t="shared" si="279"/>
        <v>0.179407470116071</v>
      </c>
      <c r="Y1972" s="2">
        <f t="shared" si="280"/>
        <v>0</v>
      </c>
      <c r="Z1972" s="2">
        <f>IF(Y1972&gt;$W$1,HLOOKUP(Y1972,B1972:$U$2835,ROW($B$2836)-ROW($A1972),FALSE),0)</f>
        <v>0</v>
      </c>
      <c r="AA1972" s="2">
        <f t="shared" si="281"/>
        <v>0</v>
      </c>
      <c r="AB1972" s="2">
        <f>VLOOKUP(A1972,segment3_SB_quantity!$A$2:$B$2834,2,FALSE)</f>
        <v>9</v>
      </c>
      <c r="AC1972" s="3">
        <f t="shared" si="277"/>
        <v>1.3599999999999999E-2</v>
      </c>
      <c r="AD1972">
        <f t="shared" si="282"/>
        <v>0</v>
      </c>
      <c r="AE1972">
        <f t="shared" si="278"/>
        <v>1.0316669999999999</v>
      </c>
      <c r="AF1972" s="2">
        <f t="shared" si="283"/>
        <v>0</v>
      </c>
      <c r="AG1972" s="2">
        <f t="shared" si="284"/>
        <v>0</v>
      </c>
      <c r="AH1972" s="1">
        <f t="shared" si="285"/>
        <v>0</v>
      </c>
    </row>
    <row r="1973" spans="1:34" x14ac:dyDescent="0.55000000000000004">
      <c r="A1973">
        <v>71509893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3.5996410059183398E-3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X1973" s="2">
        <f t="shared" si="279"/>
        <v>3.5996410059183398E-3</v>
      </c>
      <c r="Y1973" s="2">
        <f t="shared" si="280"/>
        <v>0</v>
      </c>
      <c r="Z1973" s="2">
        <f>IF(Y1973&gt;$W$1,HLOOKUP(Y1973,B1973:$U$2835,ROW($B$2836)-ROW($A1973),FALSE),0)</f>
        <v>0</v>
      </c>
      <c r="AA1973" s="2">
        <f t="shared" si="281"/>
        <v>0</v>
      </c>
      <c r="AB1973" s="2">
        <f>VLOOKUP(A1973,segment3_SB_quantity!$A$2:$B$2834,2,FALSE)</f>
        <v>125</v>
      </c>
      <c r="AC1973" s="3">
        <f t="shared" si="277"/>
        <v>1.3599999999999999E-2</v>
      </c>
      <c r="AD1973">
        <f t="shared" si="282"/>
        <v>0</v>
      </c>
      <c r="AE1973">
        <f t="shared" si="278"/>
        <v>1.0316669999999999</v>
      </c>
      <c r="AF1973" s="2">
        <f t="shared" si="283"/>
        <v>0</v>
      </c>
      <c r="AG1973" s="2">
        <f t="shared" si="284"/>
        <v>0</v>
      </c>
      <c r="AH1973" s="1">
        <f t="shared" si="285"/>
        <v>0</v>
      </c>
    </row>
    <row r="1974" spans="1:34" x14ac:dyDescent="0.55000000000000004">
      <c r="A1974">
        <v>71559616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5.4461053283683901E-22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X1974" s="2">
        <f t="shared" si="279"/>
        <v>5.4461053283683901E-22</v>
      </c>
      <c r="Y1974" s="2">
        <f t="shared" si="280"/>
        <v>0</v>
      </c>
      <c r="Z1974" s="2">
        <f>IF(Y1974&gt;$W$1,HLOOKUP(Y1974,B1974:$U$2835,ROW($B$2836)-ROW($A1974),FALSE),0)</f>
        <v>0</v>
      </c>
      <c r="AA1974" s="2">
        <f t="shared" si="281"/>
        <v>0</v>
      </c>
      <c r="AB1974" s="2">
        <f>VLOOKUP(A1974,segment3_SB_quantity!$A$2:$B$2834,2,FALSE)</f>
        <v>1</v>
      </c>
      <c r="AC1974" s="3">
        <f t="shared" si="277"/>
        <v>1.3599999999999999E-2</v>
      </c>
      <c r="AD1974">
        <f t="shared" si="282"/>
        <v>0</v>
      </c>
      <c r="AE1974">
        <f t="shared" si="278"/>
        <v>1.0316669999999999</v>
      </c>
      <c r="AF1974" s="2">
        <f t="shared" si="283"/>
        <v>0</v>
      </c>
      <c r="AG1974" s="2">
        <f t="shared" si="284"/>
        <v>0</v>
      </c>
      <c r="AH1974" s="1">
        <f t="shared" si="285"/>
        <v>0</v>
      </c>
    </row>
    <row r="1975" spans="1:34" x14ac:dyDescent="0.55000000000000004">
      <c r="A1975">
        <v>71579537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8.3777751611309903E-4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X1975" s="2">
        <f t="shared" si="279"/>
        <v>8.3777751611309903E-4</v>
      </c>
      <c r="Y1975" s="2">
        <f t="shared" si="280"/>
        <v>0</v>
      </c>
      <c r="Z1975" s="2">
        <f>IF(Y1975&gt;$W$1,HLOOKUP(Y1975,B1975:$U$2835,ROW($B$2836)-ROW($A1975),FALSE),0)</f>
        <v>0</v>
      </c>
      <c r="AA1975" s="2">
        <f t="shared" si="281"/>
        <v>0</v>
      </c>
      <c r="AB1975" s="2">
        <f>VLOOKUP(A1975,segment3_SB_quantity!$A$2:$B$2834,2,FALSE)</f>
        <v>145</v>
      </c>
      <c r="AC1975" s="3">
        <f t="shared" si="277"/>
        <v>1.3599999999999999E-2</v>
      </c>
      <c r="AD1975">
        <f t="shared" si="282"/>
        <v>0</v>
      </c>
      <c r="AE1975">
        <f t="shared" si="278"/>
        <v>1.0316669999999999</v>
      </c>
      <c r="AF1975" s="2">
        <f t="shared" si="283"/>
        <v>0</v>
      </c>
      <c r="AG1975" s="2">
        <f t="shared" si="284"/>
        <v>0</v>
      </c>
      <c r="AH1975" s="1">
        <f t="shared" si="285"/>
        <v>0</v>
      </c>
    </row>
    <row r="1976" spans="1:34" x14ac:dyDescent="0.55000000000000004">
      <c r="A1976">
        <v>71609855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X1976" s="2">
        <f t="shared" si="279"/>
        <v>0</v>
      </c>
      <c r="Y1976" s="2">
        <f t="shared" si="280"/>
        <v>0</v>
      </c>
      <c r="Z1976" s="2">
        <f>IF(Y1976&gt;$W$1,HLOOKUP(Y1976,B1976:$U$2835,ROW($B$2836)-ROW($A1976),FALSE),0)</f>
        <v>0</v>
      </c>
      <c r="AA1976" s="2">
        <f t="shared" si="281"/>
        <v>0</v>
      </c>
      <c r="AB1976" s="2">
        <f>VLOOKUP(A1976,segment3_SB_quantity!$A$2:$B$2834,2,FALSE)</f>
        <v>1</v>
      </c>
      <c r="AC1976" s="3">
        <f t="shared" si="277"/>
        <v>1.3599999999999999E-2</v>
      </c>
      <c r="AD1976">
        <f t="shared" si="282"/>
        <v>0</v>
      </c>
      <c r="AE1976">
        <f t="shared" si="278"/>
        <v>1.0316669999999999</v>
      </c>
      <c r="AF1976" s="2">
        <f t="shared" si="283"/>
        <v>0</v>
      </c>
      <c r="AG1976" s="2">
        <f t="shared" si="284"/>
        <v>0</v>
      </c>
      <c r="AH1976" s="1">
        <f t="shared" si="285"/>
        <v>0</v>
      </c>
    </row>
    <row r="1977" spans="1:34" x14ac:dyDescent="0.55000000000000004">
      <c r="A1977">
        <v>71669903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7.4318099874775396E-4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X1977" s="2">
        <f t="shared" si="279"/>
        <v>7.4318099874775396E-4</v>
      </c>
      <c r="Y1977" s="2">
        <f t="shared" si="280"/>
        <v>0</v>
      </c>
      <c r="Z1977" s="2">
        <f>IF(Y1977&gt;$W$1,HLOOKUP(Y1977,B1977:$U$2835,ROW($B$2836)-ROW($A1977),FALSE),0)</f>
        <v>0</v>
      </c>
      <c r="AA1977" s="2">
        <f t="shared" si="281"/>
        <v>0</v>
      </c>
      <c r="AB1977" s="2">
        <f>VLOOKUP(A1977,segment3_SB_quantity!$A$2:$B$2834,2,FALSE)</f>
        <v>45</v>
      </c>
      <c r="AC1977" s="3">
        <f t="shared" si="277"/>
        <v>1.3599999999999999E-2</v>
      </c>
      <c r="AD1977">
        <f t="shared" si="282"/>
        <v>0</v>
      </c>
      <c r="AE1977">
        <f t="shared" si="278"/>
        <v>1.0316669999999999</v>
      </c>
      <c r="AF1977" s="2">
        <f t="shared" si="283"/>
        <v>0</v>
      </c>
      <c r="AG1977" s="2">
        <f t="shared" si="284"/>
        <v>0</v>
      </c>
      <c r="AH1977" s="1">
        <f t="shared" si="285"/>
        <v>0</v>
      </c>
    </row>
    <row r="1978" spans="1:34" x14ac:dyDescent="0.55000000000000004">
      <c r="A1978">
        <v>71699882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7.3511495683337896E-2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X1978" s="2">
        <f t="shared" si="279"/>
        <v>7.3511495683337896E-2</v>
      </c>
      <c r="Y1978" s="2">
        <f t="shared" si="280"/>
        <v>0</v>
      </c>
      <c r="Z1978" s="2">
        <f>IF(Y1978&gt;$W$1,HLOOKUP(Y1978,B1978:$U$2835,ROW($B$2836)-ROW($A1978),FALSE),0)</f>
        <v>0</v>
      </c>
      <c r="AA1978" s="2">
        <f t="shared" si="281"/>
        <v>0</v>
      </c>
      <c r="AB1978" s="2">
        <f>VLOOKUP(A1978,segment3_SB_quantity!$A$2:$B$2834,2,FALSE)</f>
        <v>14</v>
      </c>
      <c r="AC1978" s="3">
        <f t="shared" si="277"/>
        <v>1.3599999999999999E-2</v>
      </c>
      <c r="AD1978">
        <f t="shared" si="282"/>
        <v>0</v>
      </c>
      <c r="AE1978">
        <f t="shared" si="278"/>
        <v>1.0316669999999999</v>
      </c>
      <c r="AF1978" s="2">
        <f t="shared" si="283"/>
        <v>0</v>
      </c>
      <c r="AG1978" s="2">
        <f t="shared" si="284"/>
        <v>0</v>
      </c>
      <c r="AH1978" s="1">
        <f t="shared" si="285"/>
        <v>0</v>
      </c>
    </row>
    <row r="1979" spans="1:34" x14ac:dyDescent="0.55000000000000004">
      <c r="A1979">
        <v>71719832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X1979" s="2">
        <f t="shared" si="279"/>
        <v>0</v>
      </c>
      <c r="Y1979" s="2">
        <f t="shared" si="280"/>
        <v>0</v>
      </c>
      <c r="Z1979" s="2">
        <f>IF(Y1979&gt;$W$1,HLOOKUP(Y1979,B1979:$U$2835,ROW($B$2836)-ROW($A1979),FALSE),0)</f>
        <v>0</v>
      </c>
      <c r="AA1979" s="2">
        <f t="shared" si="281"/>
        <v>0</v>
      </c>
      <c r="AB1979" s="2">
        <f>VLOOKUP(A1979,segment3_SB_quantity!$A$2:$B$2834,2,FALSE)</f>
        <v>5</v>
      </c>
      <c r="AC1979" s="3">
        <f t="shared" si="277"/>
        <v>1.3599999999999999E-2</v>
      </c>
      <c r="AD1979">
        <f t="shared" si="282"/>
        <v>0</v>
      </c>
      <c r="AE1979">
        <f t="shared" si="278"/>
        <v>1.0316669999999999</v>
      </c>
      <c r="AF1979" s="2">
        <f t="shared" si="283"/>
        <v>0</v>
      </c>
      <c r="AG1979" s="2">
        <f t="shared" si="284"/>
        <v>0</v>
      </c>
      <c r="AH1979" s="1">
        <f t="shared" si="285"/>
        <v>0</v>
      </c>
    </row>
    <row r="1980" spans="1:34" x14ac:dyDescent="0.55000000000000004">
      <c r="A1980">
        <v>71789886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2.5395490750909501E-2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X1980" s="2">
        <f t="shared" si="279"/>
        <v>2.5395490750909501E-2</v>
      </c>
      <c r="Y1980" s="2">
        <f t="shared" si="280"/>
        <v>0</v>
      </c>
      <c r="Z1980" s="2">
        <f>IF(Y1980&gt;$W$1,HLOOKUP(Y1980,B1980:$U$2835,ROW($B$2836)-ROW($A1980),FALSE),0)</f>
        <v>0</v>
      </c>
      <c r="AA1980" s="2">
        <f t="shared" si="281"/>
        <v>0</v>
      </c>
      <c r="AB1980" s="2">
        <f>VLOOKUP(A1980,segment3_SB_quantity!$A$2:$B$2834,2,FALSE)</f>
        <v>3</v>
      </c>
      <c r="AC1980" s="3">
        <f t="shared" si="277"/>
        <v>1.3599999999999999E-2</v>
      </c>
      <c r="AD1980">
        <f t="shared" si="282"/>
        <v>0</v>
      </c>
      <c r="AE1980">
        <f t="shared" si="278"/>
        <v>1.0316669999999999</v>
      </c>
      <c r="AF1980" s="2">
        <f t="shared" si="283"/>
        <v>0</v>
      </c>
      <c r="AG1980" s="2">
        <f t="shared" si="284"/>
        <v>0</v>
      </c>
      <c r="AH1980" s="1">
        <f t="shared" si="285"/>
        <v>0</v>
      </c>
    </row>
    <row r="1981" spans="1:34" x14ac:dyDescent="0.55000000000000004">
      <c r="A1981">
        <v>71799691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8.7160317735794007E-22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X1981" s="2">
        <f t="shared" si="279"/>
        <v>8.7160317735794007E-22</v>
      </c>
      <c r="Y1981" s="2">
        <f t="shared" si="280"/>
        <v>0</v>
      </c>
      <c r="Z1981" s="2">
        <f>IF(Y1981&gt;$W$1,HLOOKUP(Y1981,B1981:$U$2835,ROW($B$2836)-ROW($A1981),FALSE),0)</f>
        <v>0</v>
      </c>
      <c r="AA1981" s="2">
        <f t="shared" si="281"/>
        <v>0</v>
      </c>
      <c r="AB1981" s="2">
        <f>VLOOKUP(A1981,segment3_SB_quantity!$A$2:$B$2834,2,FALSE)</f>
        <v>20</v>
      </c>
      <c r="AC1981" s="3">
        <f t="shared" si="277"/>
        <v>1.3599999999999999E-2</v>
      </c>
      <c r="AD1981">
        <f t="shared" si="282"/>
        <v>0</v>
      </c>
      <c r="AE1981">
        <f t="shared" si="278"/>
        <v>1.0316669999999999</v>
      </c>
      <c r="AF1981" s="2">
        <f t="shared" si="283"/>
        <v>0</v>
      </c>
      <c r="AG1981" s="2">
        <f t="shared" si="284"/>
        <v>0</v>
      </c>
      <c r="AH1981" s="1">
        <f t="shared" si="285"/>
        <v>0</v>
      </c>
    </row>
    <row r="1982" spans="1:34" x14ac:dyDescent="0.55000000000000004">
      <c r="A1982">
        <v>71809778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9.4274847058315605E-5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X1982" s="2">
        <f t="shared" si="279"/>
        <v>9.4274847058315605E-5</v>
      </c>
      <c r="Y1982" s="2">
        <f t="shared" si="280"/>
        <v>0</v>
      </c>
      <c r="Z1982" s="2">
        <f>IF(Y1982&gt;$W$1,HLOOKUP(Y1982,B1982:$U$2835,ROW($B$2836)-ROW($A1982),FALSE),0)</f>
        <v>0</v>
      </c>
      <c r="AA1982" s="2">
        <f t="shared" si="281"/>
        <v>0</v>
      </c>
      <c r="AB1982" s="2">
        <f>VLOOKUP(A1982,segment3_SB_quantity!$A$2:$B$2834,2,FALSE)</f>
        <v>9</v>
      </c>
      <c r="AC1982" s="3">
        <f t="shared" si="277"/>
        <v>1.3599999999999999E-2</v>
      </c>
      <c r="AD1982">
        <f t="shared" si="282"/>
        <v>0</v>
      </c>
      <c r="AE1982">
        <f t="shared" si="278"/>
        <v>1.0316669999999999</v>
      </c>
      <c r="AF1982" s="2">
        <f t="shared" si="283"/>
        <v>0</v>
      </c>
      <c r="AG1982" s="2">
        <f t="shared" si="284"/>
        <v>0</v>
      </c>
      <c r="AH1982" s="1">
        <f t="shared" si="285"/>
        <v>0</v>
      </c>
    </row>
    <row r="1983" spans="1:34" x14ac:dyDescent="0.55000000000000004">
      <c r="A1983">
        <v>71809833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4.3221578360466703E-3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X1983" s="2">
        <f t="shared" si="279"/>
        <v>4.3221578360466703E-3</v>
      </c>
      <c r="Y1983" s="2">
        <f t="shared" si="280"/>
        <v>0</v>
      </c>
      <c r="Z1983" s="2">
        <f>IF(Y1983&gt;$W$1,HLOOKUP(Y1983,B1983:$U$2835,ROW($B$2836)-ROW($A1983),FALSE),0)</f>
        <v>0</v>
      </c>
      <c r="AA1983" s="2">
        <f t="shared" si="281"/>
        <v>0</v>
      </c>
      <c r="AB1983" s="2">
        <f>VLOOKUP(A1983,segment3_SB_quantity!$A$2:$B$2834,2,FALSE)</f>
        <v>241</v>
      </c>
      <c r="AC1983" s="3">
        <f t="shared" si="277"/>
        <v>1.3599999999999999E-2</v>
      </c>
      <c r="AD1983">
        <f t="shared" si="282"/>
        <v>0</v>
      </c>
      <c r="AE1983">
        <f t="shared" si="278"/>
        <v>1.0316669999999999</v>
      </c>
      <c r="AF1983" s="2">
        <f t="shared" si="283"/>
        <v>0</v>
      </c>
      <c r="AG1983" s="2">
        <f t="shared" si="284"/>
        <v>0</v>
      </c>
      <c r="AH1983" s="1">
        <f t="shared" si="285"/>
        <v>0</v>
      </c>
    </row>
    <row r="1984" spans="1:34" x14ac:dyDescent="0.55000000000000004">
      <c r="A1984">
        <v>71819962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8.8367098877648303E-3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X1984" s="2">
        <f t="shared" si="279"/>
        <v>8.8367098877648303E-3</v>
      </c>
      <c r="Y1984" s="2">
        <f t="shared" si="280"/>
        <v>0</v>
      </c>
      <c r="Z1984" s="2">
        <f>IF(Y1984&gt;$W$1,HLOOKUP(Y1984,B1984:$U$2835,ROW($B$2836)-ROW($A1984),FALSE),0)</f>
        <v>0</v>
      </c>
      <c r="AA1984" s="2">
        <f t="shared" si="281"/>
        <v>0</v>
      </c>
      <c r="AB1984" s="2">
        <f>VLOOKUP(A1984,segment3_SB_quantity!$A$2:$B$2834,2,FALSE)</f>
        <v>18</v>
      </c>
      <c r="AC1984" s="3">
        <f t="shared" si="277"/>
        <v>1.3599999999999999E-2</v>
      </c>
      <c r="AD1984">
        <f t="shared" si="282"/>
        <v>0</v>
      </c>
      <c r="AE1984">
        <f t="shared" si="278"/>
        <v>1.0316669999999999</v>
      </c>
      <c r="AF1984" s="2">
        <f t="shared" si="283"/>
        <v>0</v>
      </c>
      <c r="AG1984" s="2">
        <f t="shared" si="284"/>
        <v>0</v>
      </c>
      <c r="AH1984" s="1">
        <f t="shared" si="285"/>
        <v>0</v>
      </c>
    </row>
    <row r="1985" spans="1:34" x14ac:dyDescent="0.55000000000000004">
      <c r="A1985">
        <v>71829568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2.6542934918931799E-7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X1985" s="2">
        <f t="shared" si="279"/>
        <v>2.6542934918931799E-7</v>
      </c>
      <c r="Y1985" s="2">
        <f t="shared" si="280"/>
        <v>0</v>
      </c>
      <c r="Z1985" s="2">
        <f>IF(Y1985&gt;$W$1,HLOOKUP(Y1985,B1985:$U$2835,ROW($B$2836)-ROW($A1985),FALSE),0)</f>
        <v>0</v>
      </c>
      <c r="AA1985" s="2">
        <f t="shared" si="281"/>
        <v>0</v>
      </c>
      <c r="AB1985" s="2">
        <f>VLOOKUP(A1985,segment3_SB_quantity!$A$2:$B$2834,2,FALSE)</f>
        <v>3</v>
      </c>
      <c r="AC1985" s="3">
        <f t="shared" si="277"/>
        <v>1.3599999999999999E-2</v>
      </c>
      <c r="AD1985">
        <f t="shared" si="282"/>
        <v>0</v>
      </c>
      <c r="AE1985">
        <f t="shared" si="278"/>
        <v>1.0316669999999999</v>
      </c>
      <c r="AF1985" s="2">
        <f t="shared" si="283"/>
        <v>0</v>
      </c>
      <c r="AG1985" s="2">
        <f t="shared" si="284"/>
        <v>0</v>
      </c>
      <c r="AH1985" s="1">
        <f t="shared" si="285"/>
        <v>0</v>
      </c>
    </row>
    <row r="1986" spans="1:34" x14ac:dyDescent="0.55000000000000004">
      <c r="A1986">
        <v>71839643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1.21132201885391E-116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X1986" s="2">
        <f t="shared" si="279"/>
        <v>1.21132201885391E-116</v>
      </c>
      <c r="Y1986" s="2">
        <f t="shared" si="280"/>
        <v>0</v>
      </c>
      <c r="Z1986" s="2">
        <f>IF(Y1986&gt;$W$1,HLOOKUP(Y1986,B1986:$U$2835,ROW($B$2836)-ROW($A1986),FALSE),0)</f>
        <v>0</v>
      </c>
      <c r="AA1986" s="2">
        <f t="shared" si="281"/>
        <v>0</v>
      </c>
      <c r="AB1986" s="2">
        <f>VLOOKUP(A1986,segment3_SB_quantity!$A$2:$B$2834,2,FALSE)</f>
        <v>1</v>
      </c>
      <c r="AC1986" s="3">
        <f t="shared" si="277"/>
        <v>1.3599999999999999E-2</v>
      </c>
      <c r="AD1986">
        <f t="shared" si="282"/>
        <v>0</v>
      </c>
      <c r="AE1986">
        <f t="shared" si="278"/>
        <v>1.0316669999999999</v>
      </c>
      <c r="AF1986" s="2">
        <f t="shared" si="283"/>
        <v>0</v>
      </c>
      <c r="AG1986" s="2">
        <f t="shared" si="284"/>
        <v>0</v>
      </c>
      <c r="AH1986" s="1">
        <f t="shared" si="285"/>
        <v>0</v>
      </c>
    </row>
    <row r="1987" spans="1:34" x14ac:dyDescent="0.55000000000000004">
      <c r="A1987">
        <v>71889910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>
        <v>1.74165993440905E-4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X1987" s="2">
        <f t="shared" si="279"/>
        <v>1.74165993440905E-4</v>
      </c>
      <c r="Y1987" s="2">
        <f t="shared" si="280"/>
        <v>0</v>
      </c>
      <c r="Z1987" s="2">
        <f>IF(Y1987&gt;$W$1,HLOOKUP(Y1987,B1987:$U$2835,ROW($B$2836)-ROW($A1987),FALSE),0)</f>
        <v>0</v>
      </c>
      <c r="AA1987" s="2">
        <f t="shared" si="281"/>
        <v>0</v>
      </c>
      <c r="AB1987" s="2">
        <f>VLOOKUP(A1987,segment3_SB_quantity!$A$2:$B$2834,2,FALSE)</f>
        <v>3</v>
      </c>
      <c r="AC1987" s="3">
        <f t="shared" si="277"/>
        <v>1.3599999999999999E-2</v>
      </c>
      <c r="AD1987">
        <f t="shared" si="282"/>
        <v>0</v>
      </c>
      <c r="AE1987">
        <f t="shared" si="278"/>
        <v>1.0316669999999999</v>
      </c>
      <c r="AF1987" s="2">
        <f t="shared" si="283"/>
        <v>0</v>
      </c>
      <c r="AG1987" s="2">
        <f t="shared" si="284"/>
        <v>0</v>
      </c>
      <c r="AH1987" s="1">
        <f t="shared" si="285"/>
        <v>0</v>
      </c>
    </row>
    <row r="1988" spans="1:34" x14ac:dyDescent="0.55000000000000004">
      <c r="A1988">
        <v>71909986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4.5619825023075204E-9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X1988" s="2">
        <f t="shared" si="279"/>
        <v>4.5619825023075204E-9</v>
      </c>
      <c r="Y1988" s="2">
        <f t="shared" si="280"/>
        <v>0</v>
      </c>
      <c r="Z1988" s="2">
        <f>IF(Y1988&gt;$W$1,HLOOKUP(Y1988,B1988:$U$2835,ROW($B$2836)-ROW($A1988),FALSE),0)</f>
        <v>0</v>
      </c>
      <c r="AA1988" s="2">
        <f t="shared" si="281"/>
        <v>0</v>
      </c>
      <c r="AB1988" s="2">
        <f>VLOOKUP(A1988,segment3_SB_quantity!$A$2:$B$2834,2,FALSE)</f>
        <v>6</v>
      </c>
      <c r="AC1988" s="3">
        <f t="shared" ref="AC1988:AC2051" si="286">AC1987</f>
        <v>1.3599999999999999E-2</v>
      </c>
      <c r="AD1988">
        <f t="shared" si="282"/>
        <v>0</v>
      </c>
      <c r="AE1988">
        <f t="shared" ref="AE1988:AE2051" si="287">AE1987</f>
        <v>1.0316669999999999</v>
      </c>
      <c r="AF1988" s="2">
        <f t="shared" si="283"/>
        <v>0</v>
      </c>
      <c r="AG1988" s="2">
        <f t="shared" si="284"/>
        <v>0</v>
      </c>
      <c r="AH1988" s="1">
        <f t="shared" si="285"/>
        <v>0</v>
      </c>
    </row>
    <row r="1989" spans="1:34" x14ac:dyDescent="0.55000000000000004">
      <c r="A1989">
        <v>71929719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4.9884767858997996E-4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X1989" s="2">
        <f t="shared" si="279"/>
        <v>4.9884767858997996E-4</v>
      </c>
      <c r="Y1989" s="2">
        <f t="shared" si="280"/>
        <v>0</v>
      </c>
      <c r="Z1989" s="2">
        <f>IF(Y1989&gt;$W$1,HLOOKUP(Y1989,B1989:$U$2835,ROW($B$2836)-ROW($A1989),FALSE),0)</f>
        <v>0</v>
      </c>
      <c r="AA1989" s="2">
        <f t="shared" si="281"/>
        <v>0</v>
      </c>
      <c r="AB1989" s="2">
        <f>VLOOKUP(A1989,segment3_SB_quantity!$A$2:$B$2834,2,FALSE)</f>
        <v>23</v>
      </c>
      <c r="AC1989" s="3">
        <f t="shared" si="286"/>
        <v>1.3599999999999999E-2</v>
      </c>
      <c r="AD1989">
        <f t="shared" si="282"/>
        <v>0</v>
      </c>
      <c r="AE1989">
        <f t="shared" si="287"/>
        <v>1.0316669999999999</v>
      </c>
      <c r="AF1989" s="2">
        <f t="shared" si="283"/>
        <v>0</v>
      </c>
      <c r="AG1989" s="2">
        <f t="shared" si="284"/>
        <v>0</v>
      </c>
      <c r="AH1989" s="1">
        <f t="shared" si="285"/>
        <v>0</v>
      </c>
    </row>
    <row r="1990" spans="1:34" x14ac:dyDescent="0.55000000000000004">
      <c r="A1990">
        <v>71989811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2.2033356403374201E-64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X1990" s="2">
        <f t="shared" si="279"/>
        <v>2.2033356403374201E-64</v>
      </c>
      <c r="Y1990" s="2">
        <f t="shared" si="280"/>
        <v>0</v>
      </c>
      <c r="Z1990" s="2">
        <f>IF(Y1990&gt;$W$1,HLOOKUP(Y1990,B1990:$U$2835,ROW($B$2836)-ROW($A1990),FALSE),0)</f>
        <v>0</v>
      </c>
      <c r="AA1990" s="2">
        <f t="shared" si="281"/>
        <v>0</v>
      </c>
      <c r="AB1990" s="2">
        <f>VLOOKUP(A1990,segment3_SB_quantity!$A$2:$B$2834,2,FALSE)</f>
        <v>24</v>
      </c>
      <c r="AC1990" s="3">
        <f t="shared" si="286"/>
        <v>1.3599999999999999E-2</v>
      </c>
      <c r="AD1990">
        <f t="shared" si="282"/>
        <v>0</v>
      </c>
      <c r="AE1990">
        <f t="shared" si="287"/>
        <v>1.0316669999999999</v>
      </c>
      <c r="AF1990" s="2">
        <f t="shared" si="283"/>
        <v>0</v>
      </c>
      <c r="AG1990" s="2">
        <f t="shared" si="284"/>
        <v>0</v>
      </c>
      <c r="AH1990" s="1">
        <f t="shared" si="285"/>
        <v>0</v>
      </c>
    </row>
    <row r="1991" spans="1:34" x14ac:dyDescent="0.55000000000000004">
      <c r="A1991">
        <v>72049829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1.3804637217295799E-2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X1991" s="2">
        <f t="shared" si="279"/>
        <v>1.3804637217295799E-2</v>
      </c>
      <c r="Y1991" s="2">
        <f t="shared" si="280"/>
        <v>0</v>
      </c>
      <c r="Z1991" s="2">
        <f>IF(Y1991&gt;$W$1,HLOOKUP(Y1991,B1991:$U$2835,ROW($B$2836)-ROW($A1991),FALSE),0)</f>
        <v>0</v>
      </c>
      <c r="AA1991" s="2">
        <f t="shared" si="281"/>
        <v>0</v>
      </c>
      <c r="AB1991" s="2">
        <f>VLOOKUP(A1991,segment3_SB_quantity!$A$2:$B$2834,2,FALSE)</f>
        <v>8</v>
      </c>
      <c r="AC1991" s="3">
        <f t="shared" si="286"/>
        <v>1.3599999999999999E-2</v>
      </c>
      <c r="AD1991">
        <f t="shared" si="282"/>
        <v>0</v>
      </c>
      <c r="AE1991">
        <f t="shared" si="287"/>
        <v>1.0316669999999999</v>
      </c>
      <c r="AF1991" s="2">
        <f t="shared" si="283"/>
        <v>0</v>
      </c>
      <c r="AG1991" s="2">
        <f t="shared" si="284"/>
        <v>0</v>
      </c>
      <c r="AH1991" s="1">
        <f t="shared" si="285"/>
        <v>0</v>
      </c>
    </row>
    <row r="1992" spans="1:34" x14ac:dyDescent="0.55000000000000004">
      <c r="A1992">
        <v>72189942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X1992" s="2">
        <f t="shared" si="279"/>
        <v>0</v>
      </c>
      <c r="Y1992" s="2">
        <f t="shared" si="280"/>
        <v>0</v>
      </c>
      <c r="Z1992" s="2">
        <f>IF(Y1992&gt;$W$1,HLOOKUP(Y1992,B1992:$U$2835,ROW($B$2836)-ROW($A1992),FALSE),0)</f>
        <v>0</v>
      </c>
      <c r="AA1992" s="2">
        <f t="shared" si="281"/>
        <v>0</v>
      </c>
      <c r="AB1992" s="2">
        <f>VLOOKUP(A1992,segment3_SB_quantity!$A$2:$B$2834,2,FALSE)</f>
        <v>13</v>
      </c>
      <c r="AC1992" s="3">
        <f t="shared" si="286"/>
        <v>1.3599999999999999E-2</v>
      </c>
      <c r="AD1992">
        <f t="shared" si="282"/>
        <v>0</v>
      </c>
      <c r="AE1992">
        <f t="shared" si="287"/>
        <v>1.0316669999999999</v>
      </c>
      <c r="AF1992" s="2">
        <f t="shared" si="283"/>
        <v>0</v>
      </c>
      <c r="AG1992" s="2">
        <f t="shared" si="284"/>
        <v>0</v>
      </c>
      <c r="AH1992" s="1">
        <f t="shared" si="285"/>
        <v>0</v>
      </c>
    </row>
    <row r="1993" spans="1:34" x14ac:dyDescent="0.55000000000000004">
      <c r="A1993">
        <v>72279819</v>
      </c>
      <c r="B1993" s="2">
        <v>0</v>
      </c>
      <c r="C1993" s="2">
        <v>1.4175841977669701E-3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X1993" s="2">
        <f t="shared" ref="X1993:X2056" si="288">MAX(B1993:U1993)</f>
        <v>1.4175841977669701E-3</v>
      </c>
      <c r="Y1993" s="2">
        <f t="shared" ref="Y1993:Y2056" si="289">IF(X1993&gt;$W$1,X1993,0)</f>
        <v>0</v>
      </c>
      <c r="Z1993" s="2">
        <f>IF(Y1993&gt;$W$1,HLOOKUP(Y1993,B1993:$U$2835,ROW($B$2836)-ROW($A1993),FALSE),0)</f>
        <v>0</v>
      </c>
      <c r="AA1993" s="2">
        <f t="shared" ref="AA1993:AA2056" si="290">IF(Z1993&gt;0,HLOOKUP(Z1993,$B$2835:$U$2836,2,FALSE),0)</f>
        <v>0</v>
      </c>
      <c r="AB1993" s="2">
        <f>VLOOKUP(A1993,segment3_SB_quantity!$A$2:$B$2834,2,FALSE)</f>
        <v>3</v>
      </c>
      <c r="AC1993" s="3">
        <f t="shared" si="286"/>
        <v>1.3599999999999999E-2</v>
      </c>
      <c r="AD1993">
        <f t="shared" ref="AD1993:AD2056" si="291">IF(AA1993&gt;0,AB1993*AC1993,0)</f>
        <v>0</v>
      </c>
      <c r="AE1993">
        <f t="shared" si="287"/>
        <v>1.0316669999999999</v>
      </c>
      <c r="AF1993" s="2">
        <f t="shared" ref="AF1993:AF2056" si="292">AD1993*AE1993</f>
        <v>0</v>
      </c>
      <c r="AG1993" s="2">
        <f t="shared" ref="AG1993:AG2056" si="293">AA1993*AE1993*AD1993</f>
        <v>0</v>
      </c>
      <c r="AH1993" s="1">
        <f t="shared" ref="AH1993:AH2056" si="294">IF(AG1993&gt;0,AF1993/AG1993,0)</f>
        <v>0</v>
      </c>
    </row>
    <row r="1994" spans="1:34" x14ac:dyDescent="0.55000000000000004">
      <c r="A1994">
        <v>72349555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5.0904613173366701E-3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X1994" s="2">
        <f t="shared" si="288"/>
        <v>5.0904613173366701E-3</v>
      </c>
      <c r="Y1994" s="2">
        <f t="shared" si="289"/>
        <v>0</v>
      </c>
      <c r="Z1994" s="2">
        <f>IF(Y1994&gt;$W$1,HLOOKUP(Y1994,B1994:$U$2835,ROW($B$2836)-ROW($A1994),FALSE),0)</f>
        <v>0</v>
      </c>
      <c r="AA1994" s="2">
        <f t="shared" si="290"/>
        <v>0</v>
      </c>
      <c r="AB1994" s="2">
        <f>VLOOKUP(A1994,segment3_SB_quantity!$A$2:$B$2834,2,FALSE)</f>
        <v>4</v>
      </c>
      <c r="AC1994" s="3">
        <f t="shared" si="286"/>
        <v>1.3599999999999999E-2</v>
      </c>
      <c r="AD1994">
        <f t="shared" si="291"/>
        <v>0</v>
      </c>
      <c r="AE1994">
        <f t="shared" si="287"/>
        <v>1.0316669999999999</v>
      </c>
      <c r="AF1994" s="2">
        <f t="shared" si="292"/>
        <v>0</v>
      </c>
      <c r="AG1994" s="2">
        <f t="shared" si="293"/>
        <v>0</v>
      </c>
      <c r="AH1994" s="1">
        <f t="shared" si="294"/>
        <v>0</v>
      </c>
    </row>
    <row r="1995" spans="1:34" x14ac:dyDescent="0.55000000000000004">
      <c r="A1995">
        <v>72379577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3.7697064743909601E-13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X1995" s="2">
        <f t="shared" si="288"/>
        <v>3.7697064743909601E-13</v>
      </c>
      <c r="Y1995" s="2">
        <f t="shared" si="289"/>
        <v>0</v>
      </c>
      <c r="Z1995" s="2">
        <f>IF(Y1995&gt;$W$1,HLOOKUP(Y1995,B1995:$U$2835,ROW($B$2836)-ROW($A1995),FALSE),0)</f>
        <v>0</v>
      </c>
      <c r="AA1995" s="2">
        <f t="shared" si="290"/>
        <v>0</v>
      </c>
      <c r="AB1995" s="2">
        <f>VLOOKUP(A1995,segment3_SB_quantity!$A$2:$B$2834,2,FALSE)</f>
        <v>33</v>
      </c>
      <c r="AC1995" s="3">
        <f t="shared" si="286"/>
        <v>1.3599999999999999E-2</v>
      </c>
      <c r="AD1995">
        <f t="shared" si="291"/>
        <v>0</v>
      </c>
      <c r="AE1995">
        <f t="shared" si="287"/>
        <v>1.0316669999999999</v>
      </c>
      <c r="AF1995" s="2">
        <f t="shared" si="292"/>
        <v>0</v>
      </c>
      <c r="AG1995" s="2">
        <f t="shared" si="293"/>
        <v>0</v>
      </c>
      <c r="AH1995" s="1">
        <f t="shared" si="294"/>
        <v>0</v>
      </c>
    </row>
    <row r="1996" spans="1:34" x14ac:dyDescent="0.55000000000000004">
      <c r="A1996">
        <v>72399600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2.4372394995924899E-33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X1996" s="2">
        <f t="shared" si="288"/>
        <v>2.4372394995924899E-33</v>
      </c>
      <c r="Y1996" s="2">
        <f t="shared" si="289"/>
        <v>0</v>
      </c>
      <c r="Z1996" s="2">
        <f>IF(Y1996&gt;$W$1,HLOOKUP(Y1996,B1996:$U$2835,ROW($B$2836)-ROW($A1996),FALSE),0)</f>
        <v>0</v>
      </c>
      <c r="AA1996" s="2">
        <f t="shared" si="290"/>
        <v>0</v>
      </c>
      <c r="AB1996" s="2">
        <f>VLOOKUP(A1996,segment3_SB_quantity!$A$2:$B$2834,2,FALSE)</f>
        <v>49</v>
      </c>
      <c r="AC1996" s="3">
        <f t="shared" si="286"/>
        <v>1.3599999999999999E-2</v>
      </c>
      <c r="AD1996">
        <f t="shared" si="291"/>
        <v>0</v>
      </c>
      <c r="AE1996">
        <f t="shared" si="287"/>
        <v>1.0316669999999999</v>
      </c>
      <c r="AF1996" s="2">
        <f t="shared" si="292"/>
        <v>0</v>
      </c>
      <c r="AG1996" s="2">
        <f t="shared" si="293"/>
        <v>0</v>
      </c>
      <c r="AH1996" s="1">
        <f t="shared" si="294"/>
        <v>0</v>
      </c>
    </row>
    <row r="1997" spans="1:34" x14ac:dyDescent="0.55000000000000004">
      <c r="A1997">
        <v>72399803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6.8833309169868901E-68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X1997" s="2">
        <f t="shared" si="288"/>
        <v>6.8833309169868901E-68</v>
      </c>
      <c r="Y1997" s="2">
        <f t="shared" si="289"/>
        <v>0</v>
      </c>
      <c r="Z1997" s="2">
        <f>IF(Y1997&gt;$W$1,HLOOKUP(Y1997,B1997:$U$2835,ROW($B$2836)-ROW($A1997),FALSE),0)</f>
        <v>0</v>
      </c>
      <c r="AA1997" s="2">
        <f t="shared" si="290"/>
        <v>0</v>
      </c>
      <c r="AB1997" s="2">
        <f>VLOOKUP(A1997,segment3_SB_quantity!$A$2:$B$2834,2,FALSE)</f>
        <v>12</v>
      </c>
      <c r="AC1997" s="3">
        <f t="shared" si="286"/>
        <v>1.3599999999999999E-2</v>
      </c>
      <c r="AD1997">
        <f t="shared" si="291"/>
        <v>0</v>
      </c>
      <c r="AE1997">
        <f t="shared" si="287"/>
        <v>1.0316669999999999</v>
      </c>
      <c r="AF1997" s="2">
        <f t="shared" si="292"/>
        <v>0</v>
      </c>
      <c r="AG1997" s="2">
        <f t="shared" si="293"/>
        <v>0</v>
      </c>
      <c r="AH1997" s="1">
        <f t="shared" si="294"/>
        <v>0</v>
      </c>
    </row>
    <row r="1998" spans="1:34" x14ac:dyDescent="0.55000000000000004">
      <c r="A1998">
        <v>72419745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1.3996533559352899E-2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X1998" s="2">
        <f t="shared" si="288"/>
        <v>1.3996533559352899E-2</v>
      </c>
      <c r="Y1998" s="2">
        <f t="shared" si="289"/>
        <v>0</v>
      </c>
      <c r="Z1998" s="2">
        <f>IF(Y1998&gt;$W$1,HLOOKUP(Y1998,B1998:$U$2835,ROW($B$2836)-ROW($A1998),FALSE),0)</f>
        <v>0</v>
      </c>
      <c r="AA1998" s="2">
        <f t="shared" si="290"/>
        <v>0</v>
      </c>
      <c r="AB1998" s="2">
        <f>VLOOKUP(A1998,segment3_SB_quantity!$A$2:$B$2834,2,FALSE)</f>
        <v>25</v>
      </c>
      <c r="AC1998" s="3">
        <f t="shared" si="286"/>
        <v>1.3599999999999999E-2</v>
      </c>
      <c r="AD1998">
        <f t="shared" si="291"/>
        <v>0</v>
      </c>
      <c r="AE1998">
        <f t="shared" si="287"/>
        <v>1.0316669999999999</v>
      </c>
      <c r="AF1998" s="2">
        <f t="shared" si="292"/>
        <v>0</v>
      </c>
      <c r="AG1998" s="2">
        <f t="shared" si="293"/>
        <v>0</v>
      </c>
      <c r="AH1998" s="1">
        <f t="shared" si="294"/>
        <v>0</v>
      </c>
    </row>
    <row r="1999" spans="1:34" x14ac:dyDescent="0.55000000000000004">
      <c r="A1999">
        <v>72519850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4.2079311984206703E-3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X1999" s="2">
        <f t="shared" si="288"/>
        <v>4.2079311984206703E-3</v>
      </c>
      <c r="Y1999" s="2">
        <f t="shared" si="289"/>
        <v>0</v>
      </c>
      <c r="Z1999" s="2">
        <f>IF(Y1999&gt;$W$1,HLOOKUP(Y1999,B1999:$U$2835,ROW($B$2836)-ROW($A1999),FALSE),0)</f>
        <v>0</v>
      </c>
      <c r="AA1999" s="2">
        <f t="shared" si="290"/>
        <v>0</v>
      </c>
      <c r="AB1999" s="2">
        <f>VLOOKUP(A1999,segment3_SB_quantity!$A$2:$B$2834,2,FALSE)</f>
        <v>18</v>
      </c>
      <c r="AC1999" s="3">
        <f t="shared" si="286"/>
        <v>1.3599999999999999E-2</v>
      </c>
      <c r="AD1999">
        <f t="shared" si="291"/>
        <v>0</v>
      </c>
      <c r="AE1999">
        <f t="shared" si="287"/>
        <v>1.0316669999999999</v>
      </c>
      <c r="AF1999" s="2">
        <f t="shared" si="292"/>
        <v>0</v>
      </c>
      <c r="AG1999" s="2">
        <f t="shared" si="293"/>
        <v>0</v>
      </c>
      <c r="AH1999" s="1">
        <f t="shared" si="294"/>
        <v>0</v>
      </c>
    </row>
    <row r="2000" spans="1:34" x14ac:dyDescent="0.55000000000000004">
      <c r="A2000">
        <v>72549599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2.5668956935427298E-3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X2000" s="2">
        <f t="shared" si="288"/>
        <v>2.5668956935427298E-3</v>
      </c>
      <c r="Y2000" s="2">
        <f t="shared" si="289"/>
        <v>0</v>
      </c>
      <c r="Z2000" s="2">
        <f>IF(Y2000&gt;$W$1,HLOOKUP(Y2000,B2000:$U$2835,ROW($B$2836)-ROW($A2000),FALSE),0)</f>
        <v>0</v>
      </c>
      <c r="AA2000" s="2">
        <f t="shared" si="290"/>
        <v>0</v>
      </c>
      <c r="AB2000" s="2">
        <f>VLOOKUP(A2000,segment3_SB_quantity!$A$2:$B$2834,2,FALSE)</f>
        <v>5</v>
      </c>
      <c r="AC2000" s="3">
        <f t="shared" si="286"/>
        <v>1.3599999999999999E-2</v>
      </c>
      <c r="AD2000">
        <f t="shared" si="291"/>
        <v>0</v>
      </c>
      <c r="AE2000">
        <f t="shared" si="287"/>
        <v>1.0316669999999999</v>
      </c>
      <c r="AF2000" s="2">
        <f t="shared" si="292"/>
        <v>0</v>
      </c>
      <c r="AG2000" s="2">
        <f t="shared" si="293"/>
        <v>0</v>
      </c>
      <c r="AH2000" s="1">
        <f t="shared" si="294"/>
        <v>0</v>
      </c>
    </row>
    <row r="2001" spans="1:34" x14ac:dyDescent="0.55000000000000004">
      <c r="A2001">
        <v>72609885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2.78191588747056E-3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X2001" s="2">
        <f t="shared" si="288"/>
        <v>2.78191588747056E-3</v>
      </c>
      <c r="Y2001" s="2">
        <f t="shared" si="289"/>
        <v>0</v>
      </c>
      <c r="Z2001" s="2">
        <f>IF(Y2001&gt;$W$1,HLOOKUP(Y2001,B2001:$U$2835,ROW($B$2836)-ROW($A2001),FALSE),0)</f>
        <v>0</v>
      </c>
      <c r="AA2001" s="2">
        <f t="shared" si="290"/>
        <v>0</v>
      </c>
      <c r="AB2001" s="2">
        <f>VLOOKUP(A2001,segment3_SB_quantity!$A$2:$B$2834,2,FALSE)</f>
        <v>247</v>
      </c>
      <c r="AC2001" s="3">
        <f t="shared" si="286"/>
        <v>1.3599999999999999E-2</v>
      </c>
      <c r="AD2001">
        <f t="shared" si="291"/>
        <v>0</v>
      </c>
      <c r="AE2001">
        <f t="shared" si="287"/>
        <v>1.0316669999999999</v>
      </c>
      <c r="AF2001" s="2">
        <f t="shared" si="292"/>
        <v>0</v>
      </c>
      <c r="AG2001" s="2">
        <f t="shared" si="293"/>
        <v>0</v>
      </c>
      <c r="AH2001" s="1">
        <f t="shared" si="294"/>
        <v>0</v>
      </c>
    </row>
    <row r="2002" spans="1:34" x14ac:dyDescent="0.55000000000000004">
      <c r="A2002">
        <v>72639834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5.3337108225249001E-2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X2002" s="2">
        <f t="shared" si="288"/>
        <v>5.3337108225249001E-2</v>
      </c>
      <c r="Y2002" s="2">
        <f t="shared" si="289"/>
        <v>0</v>
      </c>
      <c r="Z2002" s="2">
        <f>IF(Y2002&gt;$W$1,HLOOKUP(Y2002,B2002:$U$2835,ROW($B$2836)-ROW($A2002),FALSE),0)</f>
        <v>0</v>
      </c>
      <c r="AA2002" s="2">
        <f t="shared" si="290"/>
        <v>0</v>
      </c>
      <c r="AB2002" s="2">
        <f>VLOOKUP(A2002,segment3_SB_quantity!$A$2:$B$2834,2,FALSE)</f>
        <v>1</v>
      </c>
      <c r="AC2002" s="3">
        <f t="shared" si="286"/>
        <v>1.3599999999999999E-2</v>
      </c>
      <c r="AD2002">
        <f t="shared" si="291"/>
        <v>0</v>
      </c>
      <c r="AE2002">
        <f t="shared" si="287"/>
        <v>1.0316669999999999</v>
      </c>
      <c r="AF2002" s="2">
        <f t="shared" si="292"/>
        <v>0</v>
      </c>
      <c r="AG2002" s="2">
        <f t="shared" si="293"/>
        <v>0</v>
      </c>
      <c r="AH2002" s="1">
        <f t="shared" si="294"/>
        <v>0</v>
      </c>
    </row>
    <row r="2003" spans="1:34" x14ac:dyDescent="0.55000000000000004">
      <c r="A2003">
        <v>72679677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8.10099515758443E-2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X2003" s="2">
        <f t="shared" si="288"/>
        <v>8.10099515758443E-2</v>
      </c>
      <c r="Y2003" s="2">
        <f t="shared" si="289"/>
        <v>0</v>
      </c>
      <c r="Z2003" s="2">
        <f>IF(Y2003&gt;$W$1,HLOOKUP(Y2003,B2003:$U$2835,ROW($B$2836)-ROW($A2003),FALSE),0)</f>
        <v>0</v>
      </c>
      <c r="AA2003" s="2">
        <f t="shared" si="290"/>
        <v>0</v>
      </c>
      <c r="AB2003" s="2">
        <f>VLOOKUP(A2003,segment3_SB_quantity!$A$2:$B$2834,2,FALSE)</f>
        <v>139</v>
      </c>
      <c r="AC2003" s="3">
        <f t="shared" si="286"/>
        <v>1.3599999999999999E-2</v>
      </c>
      <c r="AD2003">
        <f t="shared" si="291"/>
        <v>0</v>
      </c>
      <c r="AE2003">
        <f t="shared" si="287"/>
        <v>1.0316669999999999</v>
      </c>
      <c r="AF2003" s="2">
        <f t="shared" si="292"/>
        <v>0</v>
      </c>
      <c r="AG2003" s="2">
        <f t="shared" si="293"/>
        <v>0</v>
      </c>
      <c r="AH2003" s="1">
        <f t="shared" si="294"/>
        <v>0</v>
      </c>
    </row>
    <row r="2004" spans="1:34" x14ac:dyDescent="0.55000000000000004">
      <c r="A2004">
        <v>72759832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4.07287233770062E-3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X2004" s="2">
        <f t="shared" si="288"/>
        <v>4.07287233770062E-3</v>
      </c>
      <c r="Y2004" s="2">
        <f t="shared" si="289"/>
        <v>0</v>
      </c>
      <c r="Z2004" s="2">
        <f>IF(Y2004&gt;$W$1,HLOOKUP(Y2004,B2004:$U$2835,ROW($B$2836)-ROW($A2004),FALSE),0)</f>
        <v>0</v>
      </c>
      <c r="AA2004" s="2">
        <f t="shared" si="290"/>
        <v>0</v>
      </c>
      <c r="AB2004" s="2">
        <f>VLOOKUP(A2004,segment3_SB_quantity!$A$2:$B$2834,2,FALSE)</f>
        <v>67</v>
      </c>
      <c r="AC2004" s="3">
        <f t="shared" si="286"/>
        <v>1.3599999999999999E-2</v>
      </c>
      <c r="AD2004">
        <f t="shared" si="291"/>
        <v>0</v>
      </c>
      <c r="AE2004">
        <f t="shared" si="287"/>
        <v>1.0316669999999999</v>
      </c>
      <c r="AF2004" s="2">
        <f t="shared" si="292"/>
        <v>0</v>
      </c>
      <c r="AG2004" s="2">
        <f t="shared" si="293"/>
        <v>0</v>
      </c>
      <c r="AH2004" s="1">
        <f t="shared" si="294"/>
        <v>0</v>
      </c>
    </row>
    <row r="2005" spans="1:34" x14ac:dyDescent="0.55000000000000004">
      <c r="A2005">
        <v>72839693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X2005" s="2">
        <f t="shared" si="288"/>
        <v>0</v>
      </c>
      <c r="Y2005" s="2">
        <f t="shared" si="289"/>
        <v>0</v>
      </c>
      <c r="Z2005" s="2">
        <f>IF(Y2005&gt;$W$1,HLOOKUP(Y2005,B2005:$U$2835,ROW($B$2836)-ROW($A2005),FALSE),0)</f>
        <v>0</v>
      </c>
      <c r="AA2005" s="2">
        <f t="shared" si="290"/>
        <v>0</v>
      </c>
      <c r="AB2005" s="2">
        <f>VLOOKUP(A2005,segment3_SB_quantity!$A$2:$B$2834,2,FALSE)</f>
        <v>1</v>
      </c>
      <c r="AC2005" s="3">
        <f t="shared" si="286"/>
        <v>1.3599999999999999E-2</v>
      </c>
      <c r="AD2005">
        <f t="shared" si="291"/>
        <v>0</v>
      </c>
      <c r="AE2005">
        <f t="shared" si="287"/>
        <v>1.0316669999999999</v>
      </c>
      <c r="AF2005" s="2">
        <f t="shared" si="292"/>
        <v>0</v>
      </c>
      <c r="AG2005" s="2">
        <f t="shared" si="293"/>
        <v>0</v>
      </c>
      <c r="AH2005" s="1">
        <f t="shared" si="294"/>
        <v>0</v>
      </c>
    </row>
    <row r="2006" spans="1:34" x14ac:dyDescent="0.55000000000000004">
      <c r="A2006">
        <v>72839836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7.2824856737930198E-54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X2006" s="2">
        <f t="shared" si="288"/>
        <v>7.2824856737930198E-54</v>
      </c>
      <c r="Y2006" s="2">
        <f t="shared" si="289"/>
        <v>0</v>
      </c>
      <c r="Z2006" s="2">
        <f>IF(Y2006&gt;$W$1,HLOOKUP(Y2006,B2006:$U$2835,ROW($B$2836)-ROW($A2006),FALSE),0)</f>
        <v>0</v>
      </c>
      <c r="AA2006" s="2">
        <f t="shared" si="290"/>
        <v>0</v>
      </c>
      <c r="AB2006" s="2">
        <f>VLOOKUP(A2006,segment3_SB_quantity!$A$2:$B$2834,2,FALSE)</f>
        <v>2</v>
      </c>
      <c r="AC2006" s="3">
        <f t="shared" si="286"/>
        <v>1.3599999999999999E-2</v>
      </c>
      <c r="AD2006">
        <f t="shared" si="291"/>
        <v>0</v>
      </c>
      <c r="AE2006">
        <f t="shared" si="287"/>
        <v>1.0316669999999999</v>
      </c>
      <c r="AF2006" s="2">
        <f t="shared" si="292"/>
        <v>0</v>
      </c>
      <c r="AG2006" s="2">
        <f t="shared" si="293"/>
        <v>0</v>
      </c>
      <c r="AH2006" s="1">
        <f t="shared" si="294"/>
        <v>0</v>
      </c>
    </row>
    <row r="2007" spans="1:34" x14ac:dyDescent="0.55000000000000004">
      <c r="A2007">
        <v>72859930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1.34029106294748E-5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X2007" s="2">
        <f t="shared" si="288"/>
        <v>1.34029106294748E-5</v>
      </c>
      <c r="Y2007" s="2">
        <f t="shared" si="289"/>
        <v>0</v>
      </c>
      <c r="Z2007" s="2">
        <f>IF(Y2007&gt;$W$1,HLOOKUP(Y2007,B2007:$U$2835,ROW($B$2836)-ROW($A2007),FALSE),0)</f>
        <v>0</v>
      </c>
      <c r="AA2007" s="2">
        <f t="shared" si="290"/>
        <v>0</v>
      </c>
      <c r="AB2007" s="2">
        <f>VLOOKUP(A2007,segment3_SB_quantity!$A$2:$B$2834,2,FALSE)</f>
        <v>2</v>
      </c>
      <c r="AC2007" s="3">
        <f t="shared" si="286"/>
        <v>1.3599999999999999E-2</v>
      </c>
      <c r="AD2007">
        <f t="shared" si="291"/>
        <v>0</v>
      </c>
      <c r="AE2007">
        <f t="shared" si="287"/>
        <v>1.0316669999999999</v>
      </c>
      <c r="AF2007" s="2">
        <f t="shared" si="292"/>
        <v>0</v>
      </c>
      <c r="AG2007" s="2">
        <f t="shared" si="293"/>
        <v>0</v>
      </c>
      <c r="AH2007" s="1">
        <f t="shared" si="294"/>
        <v>0</v>
      </c>
    </row>
    <row r="2008" spans="1:34" x14ac:dyDescent="0.55000000000000004">
      <c r="A2008">
        <v>72869805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3.3102486208605599E-4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X2008" s="2">
        <f t="shared" si="288"/>
        <v>3.3102486208605599E-4</v>
      </c>
      <c r="Y2008" s="2">
        <f t="shared" si="289"/>
        <v>0</v>
      </c>
      <c r="Z2008" s="2">
        <f>IF(Y2008&gt;$W$1,HLOOKUP(Y2008,B2008:$U$2835,ROW($B$2836)-ROW($A2008),FALSE),0)</f>
        <v>0</v>
      </c>
      <c r="AA2008" s="2">
        <f t="shared" si="290"/>
        <v>0</v>
      </c>
      <c r="AB2008" s="2">
        <f>VLOOKUP(A2008,segment3_SB_quantity!$A$2:$B$2834,2,FALSE)</f>
        <v>77</v>
      </c>
      <c r="AC2008" s="3">
        <f t="shared" si="286"/>
        <v>1.3599999999999999E-2</v>
      </c>
      <c r="AD2008">
        <f t="shared" si="291"/>
        <v>0</v>
      </c>
      <c r="AE2008">
        <f t="shared" si="287"/>
        <v>1.0316669999999999</v>
      </c>
      <c r="AF2008" s="2">
        <f t="shared" si="292"/>
        <v>0</v>
      </c>
      <c r="AG2008" s="2">
        <f t="shared" si="293"/>
        <v>0</v>
      </c>
      <c r="AH2008" s="1">
        <f t="shared" si="294"/>
        <v>0</v>
      </c>
    </row>
    <row r="2009" spans="1:34" x14ac:dyDescent="0.55000000000000004">
      <c r="A2009">
        <v>72979864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1.3913341218977E-4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X2009" s="2">
        <f t="shared" si="288"/>
        <v>1.3913341218977E-4</v>
      </c>
      <c r="Y2009" s="2">
        <f t="shared" si="289"/>
        <v>0</v>
      </c>
      <c r="Z2009" s="2">
        <f>IF(Y2009&gt;$W$1,HLOOKUP(Y2009,B2009:$U$2835,ROW($B$2836)-ROW($A2009),FALSE),0)</f>
        <v>0</v>
      </c>
      <c r="AA2009" s="2">
        <f t="shared" si="290"/>
        <v>0</v>
      </c>
      <c r="AB2009" s="2">
        <f>VLOOKUP(A2009,segment3_SB_quantity!$A$2:$B$2834,2,FALSE)</f>
        <v>2</v>
      </c>
      <c r="AC2009" s="3">
        <f t="shared" si="286"/>
        <v>1.3599999999999999E-2</v>
      </c>
      <c r="AD2009">
        <f t="shared" si="291"/>
        <v>0</v>
      </c>
      <c r="AE2009">
        <f t="shared" si="287"/>
        <v>1.0316669999999999</v>
      </c>
      <c r="AF2009" s="2">
        <f t="shared" si="292"/>
        <v>0</v>
      </c>
      <c r="AG2009" s="2">
        <f t="shared" si="293"/>
        <v>0</v>
      </c>
      <c r="AH2009" s="1">
        <f t="shared" si="294"/>
        <v>0</v>
      </c>
    </row>
    <row r="2010" spans="1:34" x14ac:dyDescent="0.55000000000000004">
      <c r="A2010">
        <v>72999965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2.7710098388256099E-4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X2010" s="2">
        <f t="shared" si="288"/>
        <v>2.7710098388256099E-4</v>
      </c>
      <c r="Y2010" s="2">
        <f t="shared" si="289"/>
        <v>0</v>
      </c>
      <c r="Z2010" s="2">
        <f>IF(Y2010&gt;$W$1,HLOOKUP(Y2010,B2010:$U$2835,ROW($B$2836)-ROW($A2010),FALSE),0)</f>
        <v>0</v>
      </c>
      <c r="AA2010" s="2">
        <f t="shared" si="290"/>
        <v>0</v>
      </c>
      <c r="AB2010" s="2">
        <f>VLOOKUP(A2010,segment3_SB_quantity!$A$2:$B$2834,2,FALSE)</f>
        <v>25</v>
      </c>
      <c r="AC2010" s="3">
        <f t="shared" si="286"/>
        <v>1.3599999999999999E-2</v>
      </c>
      <c r="AD2010">
        <f t="shared" si="291"/>
        <v>0</v>
      </c>
      <c r="AE2010">
        <f t="shared" si="287"/>
        <v>1.0316669999999999</v>
      </c>
      <c r="AF2010" s="2">
        <f t="shared" si="292"/>
        <v>0</v>
      </c>
      <c r="AG2010" s="2">
        <f t="shared" si="293"/>
        <v>0</v>
      </c>
      <c r="AH2010" s="1">
        <f t="shared" si="294"/>
        <v>0</v>
      </c>
    </row>
    <row r="2011" spans="1:34" x14ac:dyDescent="0.55000000000000004">
      <c r="A2011">
        <v>73009929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X2011" s="2">
        <f t="shared" si="288"/>
        <v>0</v>
      </c>
      <c r="Y2011" s="2">
        <f t="shared" si="289"/>
        <v>0</v>
      </c>
      <c r="Z2011" s="2">
        <f>IF(Y2011&gt;$W$1,HLOOKUP(Y2011,B2011:$U$2835,ROW($B$2836)-ROW($A2011),FALSE),0)</f>
        <v>0</v>
      </c>
      <c r="AA2011" s="2">
        <f t="shared" si="290"/>
        <v>0</v>
      </c>
      <c r="AB2011" s="2">
        <f>VLOOKUP(A2011,segment3_SB_quantity!$A$2:$B$2834,2,FALSE)</f>
        <v>4</v>
      </c>
      <c r="AC2011" s="3">
        <f t="shared" si="286"/>
        <v>1.3599999999999999E-2</v>
      </c>
      <c r="AD2011">
        <f t="shared" si="291"/>
        <v>0</v>
      </c>
      <c r="AE2011">
        <f t="shared" si="287"/>
        <v>1.0316669999999999</v>
      </c>
      <c r="AF2011" s="2">
        <f t="shared" si="292"/>
        <v>0</v>
      </c>
      <c r="AG2011" s="2">
        <f t="shared" si="293"/>
        <v>0</v>
      </c>
      <c r="AH2011" s="1">
        <f t="shared" si="294"/>
        <v>0</v>
      </c>
    </row>
    <row r="2012" spans="1:34" x14ac:dyDescent="0.55000000000000004">
      <c r="A2012">
        <v>73019562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0.233291425436218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X2012" s="2">
        <f t="shared" si="288"/>
        <v>0.233291425436218</v>
      </c>
      <c r="Y2012" s="2">
        <f t="shared" si="289"/>
        <v>0</v>
      </c>
      <c r="Z2012" s="2">
        <f>IF(Y2012&gt;$W$1,HLOOKUP(Y2012,B2012:$U$2835,ROW($B$2836)-ROW($A2012),FALSE),0)</f>
        <v>0</v>
      </c>
      <c r="AA2012" s="2">
        <f t="shared" si="290"/>
        <v>0</v>
      </c>
      <c r="AB2012" s="2">
        <f>VLOOKUP(A2012,segment3_SB_quantity!$A$2:$B$2834,2,FALSE)</f>
        <v>3</v>
      </c>
      <c r="AC2012" s="3">
        <f t="shared" si="286"/>
        <v>1.3599999999999999E-2</v>
      </c>
      <c r="AD2012">
        <f t="shared" si="291"/>
        <v>0</v>
      </c>
      <c r="AE2012">
        <f t="shared" si="287"/>
        <v>1.0316669999999999</v>
      </c>
      <c r="AF2012" s="2">
        <f t="shared" si="292"/>
        <v>0</v>
      </c>
      <c r="AG2012" s="2">
        <f t="shared" si="293"/>
        <v>0</v>
      </c>
      <c r="AH2012" s="1">
        <f t="shared" si="294"/>
        <v>0</v>
      </c>
    </row>
    <row r="2013" spans="1:34" x14ac:dyDescent="0.55000000000000004">
      <c r="A2013">
        <v>73069709</v>
      </c>
      <c r="B2013" s="2">
        <v>0</v>
      </c>
      <c r="C2013" s="2">
        <v>0</v>
      </c>
      <c r="D2013" s="2">
        <v>0</v>
      </c>
      <c r="E2013" s="2">
        <v>1.3726362218222101E-2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X2013" s="2">
        <f t="shared" si="288"/>
        <v>1.3726362218222101E-2</v>
      </c>
      <c r="Y2013" s="2">
        <f t="shared" si="289"/>
        <v>0</v>
      </c>
      <c r="Z2013" s="2">
        <f>IF(Y2013&gt;$W$1,HLOOKUP(Y2013,B2013:$U$2835,ROW($B$2836)-ROW($A2013),FALSE),0)</f>
        <v>0</v>
      </c>
      <c r="AA2013" s="2">
        <f t="shared" si="290"/>
        <v>0</v>
      </c>
      <c r="AB2013" s="2">
        <f>VLOOKUP(A2013,segment3_SB_quantity!$A$2:$B$2834,2,FALSE)</f>
        <v>60</v>
      </c>
      <c r="AC2013" s="3">
        <f t="shared" si="286"/>
        <v>1.3599999999999999E-2</v>
      </c>
      <c r="AD2013">
        <f t="shared" si="291"/>
        <v>0</v>
      </c>
      <c r="AE2013">
        <f t="shared" si="287"/>
        <v>1.0316669999999999</v>
      </c>
      <c r="AF2013" s="2">
        <f t="shared" si="292"/>
        <v>0</v>
      </c>
      <c r="AG2013" s="2">
        <f t="shared" si="293"/>
        <v>0</v>
      </c>
      <c r="AH2013" s="1">
        <f t="shared" si="294"/>
        <v>0</v>
      </c>
    </row>
    <row r="2014" spans="1:34" x14ac:dyDescent="0.55000000000000004">
      <c r="A2014">
        <v>73079933</v>
      </c>
      <c r="B2014" s="2">
        <v>0</v>
      </c>
      <c r="C2014" s="2">
        <v>0</v>
      </c>
      <c r="D2014" s="2">
        <v>0</v>
      </c>
      <c r="E2014" s="2">
        <v>1.4674475917672901E-2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X2014" s="2">
        <f t="shared" si="288"/>
        <v>1.4674475917672901E-2</v>
      </c>
      <c r="Y2014" s="2">
        <f t="shared" si="289"/>
        <v>0</v>
      </c>
      <c r="Z2014" s="2">
        <f>IF(Y2014&gt;$W$1,HLOOKUP(Y2014,B2014:$U$2835,ROW($B$2836)-ROW($A2014),FALSE),0)</f>
        <v>0</v>
      </c>
      <c r="AA2014" s="2">
        <f t="shared" si="290"/>
        <v>0</v>
      </c>
      <c r="AB2014" s="2">
        <f>VLOOKUP(A2014,segment3_SB_quantity!$A$2:$B$2834,2,FALSE)</f>
        <v>16</v>
      </c>
      <c r="AC2014" s="3">
        <f t="shared" si="286"/>
        <v>1.3599999999999999E-2</v>
      </c>
      <c r="AD2014">
        <f t="shared" si="291"/>
        <v>0</v>
      </c>
      <c r="AE2014">
        <f t="shared" si="287"/>
        <v>1.0316669999999999</v>
      </c>
      <c r="AF2014" s="2">
        <f t="shared" si="292"/>
        <v>0</v>
      </c>
      <c r="AG2014" s="2">
        <f t="shared" si="293"/>
        <v>0</v>
      </c>
      <c r="AH2014" s="1">
        <f t="shared" si="294"/>
        <v>0</v>
      </c>
    </row>
    <row r="2015" spans="1:34" x14ac:dyDescent="0.55000000000000004">
      <c r="A2015">
        <v>73139771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2.714277657361E-9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X2015" s="2">
        <f t="shared" si="288"/>
        <v>2.714277657361E-9</v>
      </c>
      <c r="Y2015" s="2">
        <f t="shared" si="289"/>
        <v>0</v>
      </c>
      <c r="Z2015" s="2">
        <f>IF(Y2015&gt;$W$1,HLOOKUP(Y2015,B2015:$U$2835,ROW($B$2836)-ROW($A2015),FALSE),0)</f>
        <v>0</v>
      </c>
      <c r="AA2015" s="2">
        <f t="shared" si="290"/>
        <v>0</v>
      </c>
      <c r="AB2015" s="2">
        <f>VLOOKUP(A2015,segment3_SB_quantity!$A$2:$B$2834,2,FALSE)</f>
        <v>83</v>
      </c>
      <c r="AC2015" s="3">
        <f t="shared" si="286"/>
        <v>1.3599999999999999E-2</v>
      </c>
      <c r="AD2015">
        <f t="shared" si="291"/>
        <v>0</v>
      </c>
      <c r="AE2015">
        <f t="shared" si="287"/>
        <v>1.0316669999999999</v>
      </c>
      <c r="AF2015" s="2">
        <f t="shared" si="292"/>
        <v>0</v>
      </c>
      <c r="AG2015" s="2">
        <f t="shared" si="293"/>
        <v>0</v>
      </c>
      <c r="AH2015" s="1">
        <f t="shared" si="294"/>
        <v>0</v>
      </c>
    </row>
    <row r="2016" spans="1:34" x14ac:dyDescent="0.55000000000000004">
      <c r="A2016">
        <v>73159948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5.2711051382070003E-5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X2016" s="2">
        <f t="shared" si="288"/>
        <v>5.2711051382070003E-5</v>
      </c>
      <c r="Y2016" s="2">
        <f t="shared" si="289"/>
        <v>0</v>
      </c>
      <c r="Z2016" s="2">
        <f>IF(Y2016&gt;$W$1,HLOOKUP(Y2016,B2016:$U$2835,ROW($B$2836)-ROW($A2016),FALSE),0)</f>
        <v>0</v>
      </c>
      <c r="AA2016" s="2">
        <f t="shared" si="290"/>
        <v>0</v>
      </c>
      <c r="AB2016" s="2">
        <f>VLOOKUP(A2016,segment3_SB_quantity!$A$2:$B$2834,2,FALSE)</f>
        <v>27</v>
      </c>
      <c r="AC2016" s="3">
        <f t="shared" si="286"/>
        <v>1.3599999999999999E-2</v>
      </c>
      <c r="AD2016">
        <f t="shared" si="291"/>
        <v>0</v>
      </c>
      <c r="AE2016">
        <f t="shared" si="287"/>
        <v>1.0316669999999999</v>
      </c>
      <c r="AF2016" s="2">
        <f t="shared" si="292"/>
        <v>0</v>
      </c>
      <c r="AG2016" s="2">
        <f t="shared" si="293"/>
        <v>0</v>
      </c>
      <c r="AH2016" s="1">
        <f t="shared" si="294"/>
        <v>0</v>
      </c>
    </row>
    <row r="2017" spans="1:34" x14ac:dyDescent="0.55000000000000004">
      <c r="A2017">
        <v>73159973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1.1000237541033201E-10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X2017" s="2">
        <f t="shared" si="288"/>
        <v>1.1000237541033201E-10</v>
      </c>
      <c r="Y2017" s="2">
        <f t="shared" si="289"/>
        <v>0</v>
      </c>
      <c r="Z2017" s="2">
        <f>IF(Y2017&gt;$W$1,HLOOKUP(Y2017,B2017:$U$2835,ROW($B$2836)-ROW($A2017),FALSE),0)</f>
        <v>0</v>
      </c>
      <c r="AA2017" s="2">
        <f t="shared" si="290"/>
        <v>0</v>
      </c>
      <c r="AB2017" s="2">
        <f>VLOOKUP(A2017,segment3_SB_quantity!$A$2:$B$2834,2,FALSE)</f>
        <v>41</v>
      </c>
      <c r="AC2017" s="3">
        <f t="shared" si="286"/>
        <v>1.3599999999999999E-2</v>
      </c>
      <c r="AD2017">
        <f t="shared" si="291"/>
        <v>0</v>
      </c>
      <c r="AE2017">
        <f t="shared" si="287"/>
        <v>1.0316669999999999</v>
      </c>
      <c r="AF2017" s="2">
        <f t="shared" si="292"/>
        <v>0</v>
      </c>
      <c r="AG2017" s="2">
        <f t="shared" si="293"/>
        <v>0</v>
      </c>
      <c r="AH2017" s="1">
        <f t="shared" si="294"/>
        <v>0</v>
      </c>
    </row>
    <row r="2018" spans="1:34" x14ac:dyDescent="0.55000000000000004">
      <c r="A2018">
        <v>73179549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0.54182553849578097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X2018" s="2">
        <f t="shared" si="288"/>
        <v>0.54182553849578097</v>
      </c>
      <c r="Y2018" s="2">
        <f t="shared" si="289"/>
        <v>0.54182553849578097</v>
      </c>
      <c r="Z2018" s="2" t="str">
        <f>IF(Y2018&gt;$W$1,HLOOKUP(Y2018,B2018:$U$2835,ROW($B$2836)-ROW($A2018),FALSE),0)</f>
        <v>P_OL10</v>
      </c>
      <c r="AA2018" s="2">
        <f t="shared" si="290"/>
        <v>0.47499999999999992</v>
      </c>
      <c r="AB2018" s="2">
        <f>VLOOKUP(A2018,segment3_SB_quantity!$A$2:$B$2834,2,FALSE)</f>
        <v>7</v>
      </c>
      <c r="AC2018" s="3">
        <f t="shared" si="286"/>
        <v>1.3599999999999999E-2</v>
      </c>
      <c r="AD2018">
        <f t="shared" si="291"/>
        <v>9.5199999999999993E-2</v>
      </c>
      <c r="AE2018">
        <f t="shared" si="287"/>
        <v>1.0316669999999999</v>
      </c>
      <c r="AF2018" s="2">
        <f t="shared" si="292"/>
        <v>9.8214698399999981E-2</v>
      </c>
      <c r="AG2018" s="2">
        <f t="shared" si="293"/>
        <v>4.6651981739999987E-2</v>
      </c>
      <c r="AH2018" s="1">
        <f t="shared" si="294"/>
        <v>2.1052631578947372</v>
      </c>
    </row>
    <row r="2019" spans="1:34" x14ac:dyDescent="0.55000000000000004">
      <c r="A2019">
        <v>73189683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3.15199785933132E-215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X2019" s="2">
        <f t="shared" si="288"/>
        <v>3.15199785933132E-215</v>
      </c>
      <c r="Y2019" s="2">
        <f t="shared" si="289"/>
        <v>0</v>
      </c>
      <c r="Z2019" s="2">
        <f>IF(Y2019&gt;$W$1,HLOOKUP(Y2019,B2019:$U$2835,ROW($B$2836)-ROW($A2019),FALSE),0)</f>
        <v>0</v>
      </c>
      <c r="AA2019" s="2">
        <f t="shared" si="290"/>
        <v>0</v>
      </c>
      <c r="AB2019" s="2">
        <f>VLOOKUP(A2019,segment3_SB_quantity!$A$2:$B$2834,2,FALSE)</f>
        <v>22</v>
      </c>
      <c r="AC2019" s="3">
        <f t="shared" si="286"/>
        <v>1.3599999999999999E-2</v>
      </c>
      <c r="AD2019">
        <f t="shared" si="291"/>
        <v>0</v>
      </c>
      <c r="AE2019">
        <f t="shared" si="287"/>
        <v>1.0316669999999999</v>
      </c>
      <c r="AF2019" s="2">
        <f t="shared" si="292"/>
        <v>0</v>
      </c>
      <c r="AG2019" s="2">
        <f t="shared" si="293"/>
        <v>0</v>
      </c>
      <c r="AH2019" s="1">
        <f t="shared" si="294"/>
        <v>0</v>
      </c>
    </row>
    <row r="2020" spans="1:34" x14ac:dyDescent="0.55000000000000004">
      <c r="A2020">
        <v>73189722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X2020" s="2">
        <f t="shared" si="288"/>
        <v>0</v>
      </c>
      <c r="Y2020" s="2">
        <f t="shared" si="289"/>
        <v>0</v>
      </c>
      <c r="Z2020" s="2">
        <f>IF(Y2020&gt;$W$1,HLOOKUP(Y2020,B2020:$U$2835,ROW($B$2836)-ROW($A2020),FALSE),0)</f>
        <v>0</v>
      </c>
      <c r="AA2020" s="2">
        <f t="shared" si="290"/>
        <v>0</v>
      </c>
      <c r="AB2020" s="2">
        <f>VLOOKUP(A2020,segment3_SB_quantity!$A$2:$B$2834,2,FALSE)</f>
        <v>2</v>
      </c>
      <c r="AC2020" s="3">
        <f t="shared" si="286"/>
        <v>1.3599999999999999E-2</v>
      </c>
      <c r="AD2020">
        <f t="shared" si="291"/>
        <v>0</v>
      </c>
      <c r="AE2020">
        <f t="shared" si="287"/>
        <v>1.0316669999999999</v>
      </c>
      <c r="AF2020" s="2">
        <f t="shared" si="292"/>
        <v>0</v>
      </c>
      <c r="AG2020" s="2">
        <f t="shared" si="293"/>
        <v>0</v>
      </c>
      <c r="AH2020" s="1">
        <f t="shared" si="294"/>
        <v>0</v>
      </c>
    </row>
    <row r="2021" spans="1:34" x14ac:dyDescent="0.55000000000000004">
      <c r="A2021">
        <v>73189903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2.52146962030261E-61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X2021" s="2">
        <f t="shared" si="288"/>
        <v>2.52146962030261E-61</v>
      </c>
      <c r="Y2021" s="2">
        <f t="shared" si="289"/>
        <v>0</v>
      </c>
      <c r="Z2021" s="2">
        <f>IF(Y2021&gt;$W$1,HLOOKUP(Y2021,B2021:$U$2835,ROW($B$2836)-ROW($A2021),FALSE),0)</f>
        <v>0</v>
      </c>
      <c r="AA2021" s="2">
        <f t="shared" si="290"/>
        <v>0</v>
      </c>
      <c r="AB2021" s="2">
        <f>VLOOKUP(A2021,segment3_SB_quantity!$A$2:$B$2834,2,FALSE)</f>
        <v>1</v>
      </c>
      <c r="AC2021" s="3">
        <f t="shared" si="286"/>
        <v>1.3599999999999999E-2</v>
      </c>
      <c r="AD2021">
        <f t="shared" si="291"/>
        <v>0</v>
      </c>
      <c r="AE2021">
        <f t="shared" si="287"/>
        <v>1.0316669999999999</v>
      </c>
      <c r="AF2021" s="2">
        <f t="shared" si="292"/>
        <v>0</v>
      </c>
      <c r="AG2021" s="2">
        <f t="shared" si="293"/>
        <v>0</v>
      </c>
      <c r="AH2021" s="1">
        <f t="shared" si="294"/>
        <v>0</v>
      </c>
    </row>
    <row r="2022" spans="1:34" x14ac:dyDescent="0.55000000000000004">
      <c r="A2022">
        <v>73209996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2.2039040936346101E-9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X2022" s="2">
        <f t="shared" si="288"/>
        <v>2.2039040936346101E-9</v>
      </c>
      <c r="Y2022" s="2">
        <f t="shared" si="289"/>
        <v>0</v>
      </c>
      <c r="Z2022" s="2">
        <f>IF(Y2022&gt;$W$1,HLOOKUP(Y2022,B2022:$U$2835,ROW($B$2836)-ROW($A2022),FALSE),0)</f>
        <v>0</v>
      </c>
      <c r="AA2022" s="2">
        <f t="shared" si="290"/>
        <v>0</v>
      </c>
      <c r="AB2022" s="2">
        <f>VLOOKUP(A2022,segment3_SB_quantity!$A$2:$B$2834,2,FALSE)</f>
        <v>1</v>
      </c>
      <c r="AC2022" s="3">
        <f t="shared" si="286"/>
        <v>1.3599999999999999E-2</v>
      </c>
      <c r="AD2022">
        <f t="shared" si="291"/>
        <v>0</v>
      </c>
      <c r="AE2022">
        <f t="shared" si="287"/>
        <v>1.0316669999999999</v>
      </c>
      <c r="AF2022" s="2">
        <f t="shared" si="292"/>
        <v>0</v>
      </c>
      <c r="AG2022" s="2">
        <f t="shared" si="293"/>
        <v>0</v>
      </c>
      <c r="AH2022" s="1">
        <f t="shared" si="294"/>
        <v>0</v>
      </c>
    </row>
    <row r="2023" spans="1:34" x14ac:dyDescent="0.55000000000000004">
      <c r="A2023">
        <v>73239605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4.2733287857600398E-12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X2023" s="2">
        <f t="shared" si="288"/>
        <v>4.2733287857600398E-12</v>
      </c>
      <c r="Y2023" s="2">
        <f t="shared" si="289"/>
        <v>0</v>
      </c>
      <c r="Z2023" s="2">
        <f>IF(Y2023&gt;$W$1,HLOOKUP(Y2023,B2023:$U$2835,ROW($B$2836)-ROW($A2023),FALSE),0)</f>
        <v>0</v>
      </c>
      <c r="AA2023" s="2">
        <f t="shared" si="290"/>
        <v>0</v>
      </c>
      <c r="AB2023" s="2">
        <f>VLOOKUP(A2023,segment3_SB_quantity!$A$2:$B$2834,2,FALSE)</f>
        <v>1</v>
      </c>
      <c r="AC2023" s="3">
        <f t="shared" si="286"/>
        <v>1.3599999999999999E-2</v>
      </c>
      <c r="AD2023">
        <f t="shared" si="291"/>
        <v>0</v>
      </c>
      <c r="AE2023">
        <f t="shared" si="287"/>
        <v>1.0316669999999999</v>
      </c>
      <c r="AF2023" s="2">
        <f t="shared" si="292"/>
        <v>0</v>
      </c>
      <c r="AG2023" s="2">
        <f t="shared" si="293"/>
        <v>0</v>
      </c>
      <c r="AH2023" s="1">
        <f t="shared" si="294"/>
        <v>0</v>
      </c>
    </row>
    <row r="2024" spans="1:34" x14ac:dyDescent="0.55000000000000004">
      <c r="A2024">
        <v>73239833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1.9536962126220501E-2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X2024" s="2">
        <f t="shared" si="288"/>
        <v>1.9536962126220501E-2</v>
      </c>
      <c r="Y2024" s="2">
        <f t="shared" si="289"/>
        <v>0</v>
      </c>
      <c r="Z2024" s="2">
        <f>IF(Y2024&gt;$W$1,HLOOKUP(Y2024,B2024:$U$2835,ROW($B$2836)-ROW($A2024),FALSE),0)</f>
        <v>0</v>
      </c>
      <c r="AA2024" s="2">
        <f t="shared" si="290"/>
        <v>0</v>
      </c>
      <c r="AB2024" s="2">
        <f>VLOOKUP(A2024,segment3_SB_quantity!$A$2:$B$2834,2,FALSE)</f>
        <v>150</v>
      </c>
      <c r="AC2024" s="3">
        <f t="shared" si="286"/>
        <v>1.3599999999999999E-2</v>
      </c>
      <c r="AD2024">
        <f t="shared" si="291"/>
        <v>0</v>
      </c>
      <c r="AE2024">
        <f t="shared" si="287"/>
        <v>1.0316669999999999</v>
      </c>
      <c r="AF2024" s="2">
        <f t="shared" si="292"/>
        <v>0</v>
      </c>
      <c r="AG2024" s="2">
        <f t="shared" si="293"/>
        <v>0</v>
      </c>
      <c r="AH2024" s="1">
        <f t="shared" si="294"/>
        <v>0</v>
      </c>
    </row>
    <row r="2025" spans="1:34" x14ac:dyDescent="0.55000000000000004">
      <c r="A2025">
        <v>73249656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2.6815562141498599E-108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X2025" s="2">
        <f t="shared" si="288"/>
        <v>2.6815562141498599E-108</v>
      </c>
      <c r="Y2025" s="2">
        <f t="shared" si="289"/>
        <v>0</v>
      </c>
      <c r="Z2025" s="2">
        <f>IF(Y2025&gt;$W$1,HLOOKUP(Y2025,B2025:$U$2835,ROW($B$2836)-ROW($A2025),FALSE),0)</f>
        <v>0</v>
      </c>
      <c r="AA2025" s="2">
        <f t="shared" si="290"/>
        <v>0</v>
      </c>
      <c r="AB2025" s="2">
        <f>VLOOKUP(A2025,segment3_SB_quantity!$A$2:$B$2834,2,FALSE)</f>
        <v>74</v>
      </c>
      <c r="AC2025" s="3">
        <f t="shared" si="286"/>
        <v>1.3599999999999999E-2</v>
      </c>
      <c r="AD2025">
        <f t="shared" si="291"/>
        <v>0</v>
      </c>
      <c r="AE2025">
        <f t="shared" si="287"/>
        <v>1.0316669999999999</v>
      </c>
      <c r="AF2025" s="2">
        <f t="shared" si="292"/>
        <v>0</v>
      </c>
      <c r="AG2025" s="2">
        <f t="shared" si="293"/>
        <v>0</v>
      </c>
      <c r="AH2025" s="1">
        <f t="shared" si="294"/>
        <v>0</v>
      </c>
    </row>
    <row r="2026" spans="1:34" x14ac:dyDescent="0.55000000000000004">
      <c r="A2026">
        <v>73279933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6.2223905464762899E-63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X2026" s="2">
        <f t="shared" si="288"/>
        <v>6.2223905464762899E-63</v>
      </c>
      <c r="Y2026" s="2">
        <f t="shared" si="289"/>
        <v>0</v>
      </c>
      <c r="Z2026" s="2">
        <f>IF(Y2026&gt;$W$1,HLOOKUP(Y2026,B2026:$U$2835,ROW($B$2836)-ROW($A2026),FALSE),0)</f>
        <v>0</v>
      </c>
      <c r="AA2026" s="2">
        <f t="shared" si="290"/>
        <v>0</v>
      </c>
      <c r="AB2026" s="2">
        <f>VLOOKUP(A2026,segment3_SB_quantity!$A$2:$B$2834,2,FALSE)</f>
        <v>146</v>
      </c>
      <c r="AC2026" s="3">
        <f t="shared" si="286"/>
        <v>1.3599999999999999E-2</v>
      </c>
      <c r="AD2026">
        <f t="shared" si="291"/>
        <v>0</v>
      </c>
      <c r="AE2026">
        <f t="shared" si="287"/>
        <v>1.0316669999999999</v>
      </c>
      <c r="AF2026" s="2">
        <f t="shared" si="292"/>
        <v>0</v>
      </c>
      <c r="AG2026" s="2">
        <f t="shared" si="293"/>
        <v>0</v>
      </c>
      <c r="AH2026" s="1">
        <f t="shared" si="294"/>
        <v>0</v>
      </c>
    </row>
    <row r="2027" spans="1:34" x14ac:dyDescent="0.55000000000000004">
      <c r="A2027">
        <v>73289682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4.7919552874706701E-42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X2027" s="2">
        <f t="shared" si="288"/>
        <v>4.7919552874706701E-42</v>
      </c>
      <c r="Y2027" s="2">
        <f t="shared" si="289"/>
        <v>0</v>
      </c>
      <c r="Z2027" s="2">
        <f>IF(Y2027&gt;$W$1,HLOOKUP(Y2027,B2027:$U$2835,ROW($B$2836)-ROW($A2027),FALSE),0)</f>
        <v>0</v>
      </c>
      <c r="AA2027" s="2">
        <f t="shared" si="290"/>
        <v>0</v>
      </c>
      <c r="AB2027" s="2">
        <f>VLOOKUP(A2027,segment3_SB_quantity!$A$2:$B$2834,2,FALSE)</f>
        <v>7</v>
      </c>
      <c r="AC2027" s="3">
        <f t="shared" si="286"/>
        <v>1.3599999999999999E-2</v>
      </c>
      <c r="AD2027">
        <f t="shared" si="291"/>
        <v>0</v>
      </c>
      <c r="AE2027">
        <f t="shared" si="287"/>
        <v>1.0316669999999999</v>
      </c>
      <c r="AF2027" s="2">
        <f t="shared" si="292"/>
        <v>0</v>
      </c>
      <c r="AG2027" s="2">
        <f t="shared" si="293"/>
        <v>0</v>
      </c>
      <c r="AH2027" s="1">
        <f t="shared" si="294"/>
        <v>0</v>
      </c>
    </row>
    <row r="2028" spans="1:34" x14ac:dyDescent="0.55000000000000004">
      <c r="A2028">
        <v>73299659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X2028" s="2">
        <f t="shared" si="288"/>
        <v>0</v>
      </c>
      <c r="Y2028" s="2">
        <f t="shared" si="289"/>
        <v>0</v>
      </c>
      <c r="Z2028" s="2">
        <f>IF(Y2028&gt;$W$1,HLOOKUP(Y2028,B2028:$U$2835,ROW($B$2836)-ROW($A2028),FALSE),0)</f>
        <v>0</v>
      </c>
      <c r="AA2028" s="2">
        <f t="shared" si="290"/>
        <v>0</v>
      </c>
      <c r="AB2028" s="2">
        <f>VLOOKUP(A2028,segment3_SB_quantity!$A$2:$B$2834,2,FALSE)</f>
        <v>33</v>
      </c>
      <c r="AC2028" s="3">
        <f t="shared" si="286"/>
        <v>1.3599999999999999E-2</v>
      </c>
      <c r="AD2028">
        <f t="shared" si="291"/>
        <v>0</v>
      </c>
      <c r="AE2028">
        <f t="shared" si="287"/>
        <v>1.0316669999999999</v>
      </c>
      <c r="AF2028" s="2">
        <f t="shared" si="292"/>
        <v>0</v>
      </c>
      <c r="AG2028" s="2">
        <f t="shared" si="293"/>
        <v>0</v>
      </c>
      <c r="AH2028" s="1">
        <f t="shared" si="294"/>
        <v>0</v>
      </c>
    </row>
    <row r="2029" spans="1:34" x14ac:dyDescent="0.55000000000000004">
      <c r="A2029">
        <v>73299969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0.22789143758817401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X2029" s="2">
        <f t="shared" si="288"/>
        <v>0.22789143758817401</v>
      </c>
      <c r="Y2029" s="2">
        <f t="shared" si="289"/>
        <v>0</v>
      </c>
      <c r="Z2029" s="2">
        <f>IF(Y2029&gt;$W$1,HLOOKUP(Y2029,B2029:$U$2835,ROW($B$2836)-ROW($A2029),FALSE),0)</f>
        <v>0</v>
      </c>
      <c r="AA2029" s="2">
        <f t="shared" si="290"/>
        <v>0</v>
      </c>
      <c r="AB2029" s="2">
        <f>VLOOKUP(A2029,segment3_SB_quantity!$A$2:$B$2834,2,FALSE)</f>
        <v>15</v>
      </c>
      <c r="AC2029" s="3">
        <f t="shared" si="286"/>
        <v>1.3599999999999999E-2</v>
      </c>
      <c r="AD2029">
        <f t="shared" si="291"/>
        <v>0</v>
      </c>
      <c r="AE2029">
        <f t="shared" si="287"/>
        <v>1.0316669999999999</v>
      </c>
      <c r="AF2029" s="2">
        <f t="shared" si="292"/>
        <v>0</v>
      </c>
      <c r="AG2029" s="2">
        <f t="shared" si="293"/>
        <v>0</v>
      </c>
      <c r="AH2029" s="1">
        <f t="shared" si="294"/>
        <v>0</v>
      </c>
    </row>
    <row r="2030" spans="1:34" x14ac:dyDescent="0.55000000000000004">
      <c r="A2030">
        <v>73299981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1.1903944539290701E-23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X2030" s="2">
        <f t="shared" si="288"/>
        <v>1.1903944539290701E-23</v>
      </c>
      <c r="Y2030" s="2">
        <f t="shared" si="289"/>
        <v>0</v>
      </c>
      <c r="Z2030" s="2">
        <f>IF(Y2030&gt;$W$1,HLOOKUP(Y2030,B2030:$U$2835,ROW($B$2836)-ROW($A2030),FALSE),0)</f>
        <v>0</v>
      </c>
      <c r="AA2030" s="2">
        <f t="shared" si="290"/>
        <v>0</v>
      </c>
      <c r="AB2030" s="2">
        <f>VLOOKUP(A2030,segment3_SB_quantity!$A$2:$B$2834,2,FALSE)</f>
        <v>24</v>
      </c>
      <c r="AC2030" s="3">
        <f t="shared" si="286"/>
        <v>1.3599999999999999E-2</v>
      </c>
      <c r="AD2030">
        <f t="shared" si="291"/>
        <v>0</v>
      </c>
      <c r="AE2030">
        <f t="shared" si="287"/>
        <v>1.0316669999999999</v>
      </c>
      <c r="AF2030" s="2">
        <f t="shared" si="292"/>
        <v>0</v>
      </c>
      <c r="AG2030" s="2">
        <f t="shared" si="293"/>
        <v>0</v>
      </c>
      <c r="AH2030" s="1">
        <f t="shared" si="294"/>
        <v>0</v>
      </c>
    </row>
    <row r="2031" spans="1:34" x14ac:dyDescent="0.55000000000000004">
      <c r="A2031">
        <v>73319677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1.59073243252507E-6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X2031" s="2">
        <f t="shared" si="288"/>
        <v>1.59073243252507E-6</v>
      </c>
      <c r="Y2031" s="2">
        <f t="shared" si="289"/>
        <v>0</v>
      </c>
      <c r="Z2031" s="2">
        <f>IF(Y2031&gt;$W$1,HLOOKUP(Y2031,B2031:$U$2835,ROW($B$2836)-ROW($A2031),FALSE),0)</f>
        <v>0</v>
      </c>
      <c r="AA2031" s="2">
        <f t="shared" si="290"/>
        <v>0</v>
      </c>
      <c r="AB2031" s="2">
        <f>VLOOKUP(A2031,segment3_SB_quantity!$A$2:$B$2834,2,FALSE)</f>
        <v>3</v>
      </c>
      <c r="AC2031" s="3">
        <f t="shared" si="286"/>
        <v>1.3599999999999999E-2</v>
      </c>
      <c r="AD2031">
        <f t="shared" si="291"/>
        <v>0</v>
      </c>
      <c r="AE2031">
        <f t="shared" si="287"/>
        <v>1.0316669999999999</v>
      </c>
      <c r="AF2031" s="2">
        <f t="shared" si="292"/>
        <v>0</v>
      </c>
      <c r="AG2031" s="2">
        <f t="shared" si="293"/>
        <v>0</v>
      </c>
      <c r="AH2031" s="1">
        <f t="shared" si="294"/>
        <v>0</v>
      </c>
    </row>
    <row r="2032" spans="1:34" x14ac:dyDescent="0.55000000000000004">
      <c r="A2032">
        <v>73379750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8.8820561755928503E-3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X2032" s="2">
        <f t="shared" si="288"/>
        <v>8.8820561755928503E-3</v>
      </c>
      <c r="Y2032" s="2">
        <f t="shared" si="289"/>
        <v>0</v>
      </c>
      <c r="Z2032" s="2">
        <f>IF(Y2032&gt;$W$1,HLOOKUP(Y2032,B2032:$U$2835,ROW($B$2836)-ROW($A2032),FALSE),0)</f>
        <v>0</v>
      </c>
      <c r="AA2032" s="2">
        <f t="shared" si="290"/>
        <v>0</v>
      </c>
      <c r="AB2032" s="2">
        <f>VLOOKUP(A2032,segment3_SB_quantity!$A$2:$B$2834,2,FALSE)</f>
        <v>4</v>
      </c>
      <c r="AC2032" s="3">
        <f t="shared" si="286"/>
        <v>1.3599999999999999E-2</v>
      </c>
      <c r="AD2032">
        <f t="shared" si="291"/>
        <v>0</v>
      </c>
      <c r="AE2032">
        <f t="shared" si="287"/>
        <v>1.0316669999999999</v>
      </c>
      <c r="AF2032" s="2">
        <f t="shared" si="292"/>
        <v>0</v>
      </c>
      <c r="AG2032" s="2">
        <f t="shared" si="293"/>
        <v>0</v>
      </c>
      <c r="AH2032" s="1">
        <f t="shared" si="294"/>
        <v>0</v>
      </c>
    </row>
    <row r="2033" spans="1:34" x14ac:dyDescent="0.55000000000000004">
      <c r="A2033">
        <v>73409724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X2033" s="2">
        <f t="shared" si="288"/>
        <v>0</v>
      </c>
      <c r="Y2033" s="2">
        <f t="shared" si="289"/>
        <v>0</v>
      </c>
      <c r="Z2033" s="2">
        <f>IF(Y2033&gt;$W$1,HLOOKUP(Y2033,B2033:$U$2835,ROW($B$2836)-ROW($A2033),FALSE),0)</f>
        <v>0</v>
      </c>
      <c r="AA2033" s="2">
        <f t="shared" si="290"/>
        <v>0</v>
      </c>
      <c r="AB2033" s="2">
        <f>VLOOKUP(A2033,segment3_SB_quantity!$A$2:$B$2834,2,FALSE)</f>
        <v>1</v>
      </c>
      <c r="AC2033" s="3">
        <f t="shared" si="286"/>
        <v>1.3599999999999999E-2</v>
      </c>
      <c r="AD2033">
        <f t="shared" si="291"/>
        <v>0</v>
      </c>
      <c r="AE2033">
        <f t="shared" si="287"/>
        <v>1.0316669999999999</v>
      </c>
      <c r="AF2033" s="2">
        <f t="shared" si="292"/>
        <v>0</v>
      </c>
      <c r="AG2033" s="2">
        <f t="shared" si="293"/>
        <v>0</v>
      </c>
      <c r="AH2033" s="1">
        <f t="shared" si="294"/>
        <v>0</v>
      </c>
    </row>
    <row r="2034" spans="1:34" x14ac:dyDescent="0.55000000000000004">
      <c r="A2034">
        <v>73409941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2.1185749749562901E-5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X2034" s="2">
        <f t="shared" si="288"/>
        <v>2.1185749749562901E-5</v>
      </c>
      <c r="Y2034" s="2">
        <f t="shared" si="289"/>
        <v>0</v>
      </c>
      <c r="Z2034" s="2">
        <f>IF(Y2034&gt;$W$1,HLOOKUP(Y2034,B2034:$U$2835,ROW($B$2836)-ROW($A2034),FALSE),0)</f>
        <v>0</v>
      </c>
      <c r="AA2034" s="2">
        <f t="shared" si="290"/>
        <v>0</v>
      </c>
      <c r="AB2034" s="2">
        <f>VLOOKUP(A2034,segment3_SB_quantity!$A$2:$B$2834,2,FALSE)</f>
        <v>51</v>
      </c>
      <c r="AC2034" s="3">
        <f t="shared" si="286"/>
        <v>1.3599999999999999E-2</v>
      </c>
      <c r="AD2034">
        <f t="shared" si="291"/>
        <v>0</v>
      </c>
      <c r="AE2034">
        <f t="shared" si="287"/>
        <v>1.0316669999999999</v>
      </c>
      <c r="AF2034" s="2">
        <f t="shared" si="292"/>
        <v>0</v>
      </c>
      <c r="AG2034" s="2">
        <f t="shared" si="293"/>
        <v>0</v>
      </c>
      <c r="AH2034" s="1">
        <f t="shared" si="294"/>
        <v>0</v>
      </c>
    </row>
    <row r="2035" spans="1:34" x14ac:dyDescent="0.55000000000000004">
      <c r="A2035">
        <v>73509796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8.0943678493891903E-5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X2035" s="2">
        <f t="shared" si="288"/>
        <v>8.0943678493891903E-5</v>
      </c>
      <c r="Y2035" s="2">
        <f t="shared" si="289"/>
        <v>0</v>
      </c>
      <c r="Z2035" s="2">
        <f>IF(Y2035&gt;$W$1,HLOOKUP(Y2035,B2035:$U$2835,ROW($B$2836)-ROW($A2035),FALSE),0)</f>
        <v>0</v>
      </c>
      <c r="AA2035" s="2">
        <f t="shared" si="290"/>
        <v>0</v>
      </c>
      <c r="AB2035" s="2">
        <f>VLOOKUP(A2035,segment3_SB_quantity!$A$2:$B$2834,2,FALSE)</f>
        <v>579</v>
      </c>
      <c r="AC2035" s="3">
        <f t="shared" si="286"/>
        <v>1.3599999999999999E-2</v>
      </c>
      <c r="AD2035">
        <f t="shared" si="291"/>
        <v>0</v>
      </c>
      <c r="AE2035">
        <f t="shared" si="287"/>
        <v>1.0316669999999999</v>
      </c>
      <c r="AF2035" s="2">
        <f t="shared" si="292"/>
        <v>0</v>
      </c>
      <c r="AG2035" s="2">
        <f t="shared" si="293"/>
        <v>0</v>
      </c>
      <c r="AH2035" s="1">
        <f t="shared" si="294"/>
        <v>0</v>
      </c>
    </row>
    <row r="2036" spans="1:34" x14ac:dyDescent="0.55000000000000004">
      <c r="A2036">
        <v>73559939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2.9843612513114098E-2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X2036" s="2">
        <f t="shared" si="288"/>
        <v>2.9843612513114098E-2</v>
      </c>
      <c r="Y2036" s="2">
        <f t="shared" si="289"/>
        <v>0</v>
      </c>
      <c r="Z2036" s="2">
        <f>IF(Y2036&gt;$W$1,HLOOKUP(Y2036,B2036:$U$2835,ROW($B$2836)-ROW($A2036),FALSE),0)</f>
        <v>0</v>
      </c>
      <c r="AA2036" s="2">
        <f t="shared" si="290"/>
        <v>0</v>
      </c>
      <c r="AB2036" s="2">
        <f>VLOOKUP(A2036,segment3_SB_quantity!$A$2:$B$2834,2,FALSE)</f>
        <v>31</v>
      </c>
      <c r="AC2036" s="3">
        <f t="shared" si="286"/>
        <v>1.3599999999999999E-2</v>
      </c>
      <c r="AD2036">
        <f t="shared" si="291"/>
        <v>0</v>
      </c>
      <c r="AE2036">
        <f t="shared" si="287"/>
        <v>1.0316669999999999</v>
      </c>
      <c r="AF2036" s="2">
        <f t="shared" si="292"/>
        <v>0</v>
      </c>
      <c r="AG2036" s="2">
        <f t="shared" si="293"/>
        <v>0</v>
      </c>
      <c r="AH2036" s="1">
        <f t="shared" si="294"/>
        <v>0</v>
      </c>
    </row>
    <row r="2037" spans="1:34" x14ac:dyDescent="0.55000000000000004">
      <c r="A2037">
        <v>73569895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3.4447178985989299E-2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X2037" s="2">
        <f t="shared" si="288"/>
        <v>3.4447178985989299E-2</v>
      </c>
      <c r="Y2037" s="2">
        <f t="shared" si="289"/>
        <v>0</v>
      </c>
      <c r="Z2037" s="2">
        <f>IF(Y2037&gt;$W$1,HLOOKUP(Y2037,B2037:$U$2835,ROW($B$2836)-ROW($A2037),FALSE),0)</f>
        <v>0</v>
      </c>
      <c r="AA2037" s="2">
        <f t="shared" si="290"/>
        <v>0</v>
      </c>
      <c r="AB2037" s="2">
        <f>VLOOKUP(A2037,segment3_SB_quantity!$A$2:$B$2834,2,FALSE)</f>
        <v>47</v>
      </c>
      <c r="AC2037" s="3">
        <f t="shared" si="286"/>
        <v>1.3599999999999999E-2</v>
      </c>
      <c r="AD2037">
        <f t="shared" si="291"/>
        <v>0</v>
      </c>
      <c r="AE2037">
        <f t="shared" si="287"/>
        <v>1.0316669999999999</v>
      </c>
      <c r="AF2037" s="2">
        <f t="shared" si="292"/>
        <v>0</v>
      </c>
      <c r="AG2037" s="2">
        <f t="shared" si="293"/>
        <v>0</v>
      </c>
      <c r="AH2037" s="1">
        <f t="shared" si="294"/>
        <v>0</v>
      </c>
    </row>
    <row r="2038" spans="1:34" x14ac:dyDescent="0.55000000000000004">
      <c r="A2038">
        <v>73579859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2.2255268275191999E-2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X2038" s="2">
        <f t="shared" si="288"/>
        <v>2.2255268275191999E-2</v>
      </c>
      <c r="Y2038" s="2">
        <f t="shared" si="289"/>
        <v>0</v>
      </c>
      <c r="Z2038" s="2">
        <f>IF(Y2038&gt;$W$1,HLOOKUP(Y2038,B2038:$U$2835,ROW($B$2836)-ROW($A2038),FALSE),0)</f>
        <v>0</v>
      </c>
      <c r="AA2038" s="2">
        <f t="shared" si="290"/>
        <v>0</v>
      </c>
      <c r="AB2038" s="2">
        <f>VLOOKUP(A2038,segment3_SB_quantity!$A$2:$B$2834,2,FALSE)</f>
        <v>7</v>
      </c>
      <c r="AC2038" s="3">
        <f t="shared" si="286"/>
        <v>1.3599999999999999E-2</v>
      </c>
      <c r="AD2038">
        <f t="shared" si="291"/>
        <v>0</v>
      </c>
      <c r="AE2038">
        <f t="shared" si="287"/>
        <v>1.0316669999999999</v>
      </c>
      <c r="AF2038" s="2">
        <f t="shared" si="292"/>
        <v>0</v>
      </c>
      <c r="AG2038" s="2">
        <f t="shared" si="293"/>
        <v>0</v>
      </c>
      <c r="AH2038" s="1">
        <f t="shared" si="294"/>
        <v>0</v>
      </c>
    </row>
    <row r="2039" spans="1:34" x14ac:dyDescent="0.55000000000000004">
      <c r="A2039">
        <v>73649581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1.37076671225173E-2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X2039" s="2">
        <f t="shared" si="288"/>
        <v>1.37076671225173E-2</v>
      </c>
      <c r="Y2039" s="2">
        <f t="shared" si="289"/>
        <v>0</v>
      </c>
      <c r="Z2039" s="2">
        <f>IF(Y2039&gt;$W$1,HLOOKUP(Y2039,B2039:$U$2835,ROW($B$2836)-ROW($A2039),FALSE),0)</f>
        <v>0</v>
      </c>
      <c r="AA2039" s="2">
        <f t="shared" si="290"/>
        <v>0</v>
      </c>
      <c r="AB2039" s="2">
        <f>VLOOKUP(A2039,segment3_SB_quantity!$A$2:$B$2834,2,FALSE)</f>
        <v>392</v>
      </c>
      <c r="AC2039" s="3">
        <f t="shared" si="286"/>
        <v>1.3599999999999999E-2</v>
      </c>
      <c r="AD2039">
        <f t="shared" si="291"/>
        <v>0</v>
      </c>
      <c r="AE2039">
        <f t="shared" si="287"/>
        <v>1.0316669999999999</v>
      </c>
      <c r="AF2039" s="2">
        <f t="shared" si="292"/>
        <v>0</v>
      </c>
      <c r="AG2039" s="2">
        <f t="shared" si="293"/>
        <v>0</v>
      </c>
      <c r="AH2039" s="1">
        <f t="shared" si="294"/>
        <v>0</v>
      </c>
    </row>
    <row r="2040" spans="1:34" x14ac:dyDescent="0.55000000000000004">
      <c r="A2040">
        <v>73669554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2.7714144159267901E-2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X2040" s="2">
        <f t="shared" si="288"/>
        <v>2.7714144159267901E-2</v>
      </c>
      <c r="Y2040" s="2">
        <f t="shared" si="289"/>
        <v>0</v>
      </c>
      <c r="Z2040" s="2">
        <f>IF(Y2040&gt;$W$1,HLOOKUP(Y2040,B2040:$U$2835,ROW($B$2836)-ROW($A2040),FALSE),0)</f>
        <v>0</v>
      </c>
      <c r="AA2040" s="2">
        <f t="shared" si="290"/>
        <v>0</v>
      </c>
      <c r="AB2040" s="2">
        <f>VLOOKUP(A2040,segment3_SB_quantity!$A$2:$B$2834,2,FALSE)</f>
        <v>54</v>
      </c>
      <c r="AC2040" s="3">
        <f t="shared" si="286"/>
        <v>1.3599999999999999E-2</v>
      </c>
      <c r="AD2040">
        <f t="shared" si="291"/>
        <v>0</v>
      </c>
      <c r="AE2040">
        <f t="shared" si="287"/>
        <v>1.0316669999999999</v>
      </c>
      <c r="AF2040" s="2">
        <f t="shared" si="292"/>
        <v>0</v>
      </c>
      <c r="AG2040" s="2">
        <f t="shared" si="293"/>
        <v>0</v>
      </c>
      <c r="AH2040" s="1">
        <f t="shared" si="294"/>
        <v>0</v>
      </c>
    </row>
    <row r="2041" spans="1:34" x14ac:dyDescent="0.55000000000000004">
      <c r="A2041">
        <v>73669876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8.5280790844585994E-2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X2041" s="2">
        <f t="shared" si="288"/>
        <v>8.5280790844585994E-2</v>
      </c>
      <c r="Y2041" s="2">
        <f t="shared" si="289"/>
        <v>0</v>
      </c>
      <c r="Z2041" s="2">
        <f>IF(Y2041&gt;$W$1,HLOOKUP(Y2041,B2041:$U$2835,ROW($B$2836)-ROW($A2041),FALSE),0)</f>
        <v>0</v>
      </c>
      <c r="AA2041" s="2">
        <f t="shared" si="290"/>
        <v>0</v>
      </c>
      <c r="AB2041" s="2">
        <f>VLOOKUP(A2041,segment3_SB_quantity!$A$2:$B$2834,2,FALSE)</f>
        <v>1</v>
      </c>
      <c r="AC2041" s="3">
        <f t="shared" si="286"/>
        <v>1.3599999999999999E-2</v>
      </c>
      <c r="AD2041">
        <f t="shared" si="291"/>
        <v>0</v>
      </c>
      <c r="AE2041">
        <f t="shared" si="287"/>
        <v>1.0316669999999999</v>
      </c>
      <c r="AF2041" s="2">
        <f t="shared" si="292"/>
        <v>0</v>
      </c>
      <c r="AG2041" s="2">
        <f t="shared" si="293"/>
        <v>0</v>
      </c>
      <c r="AH2041" s="1">
        <f t="shared" si="294"/>
        <v>0</v>
      </c>
    </row>
    <row r="2042" spans="1:34" x14ac:dyDescent="0.55000000000000004">
      <c r="A2042">
        <v>73769816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1.3920662220364701E-2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X2042" s="2">
        <f t="shared" si="288"/>
        <v>1.3920662220364701E-2</v>
      </c>
      <c r="Y2042" s="2">
        <f t="shared" si="289"/>
        <v>0</v>
      </c>
      <c r="Z2042" s="2">
        <f>IF(Y2042&gt;$W$1,HLOOKUP(Y2042,B2042:$U$2835,ROW($B$2836)-ROW($A2042),FALSE),0)</f>
        <v>0</v>
      </c>
      <c r="AA2042" s="2">
        <f t="shared" si="290"/>
        <v>0</v>
      </c>
      <c r="AB2042" s="2">
        <f>VLOOKUP(A2042,segment3_SB_quantity!$A$2:$B$2834,2,FALSE)</f>
        <v>94</v>
      </c>
      <c r="AC2042" s="3">
        <f t="shared" si="286"/>
        <v>1.3599999999999999E-2</v>
      </c>
      <c r="AD2042">
        <f t="shared" si="291"/>
        <v>0</v>
      </c>
      <c r="AE2042">
        <f t="shared" si="287"/>
        <v>1.0316669999999999</v>
      </c>
      <c r="AF2042" s="2">
        <f t="shared" si="292"/>
        <v>0</v>
      </c>
      <c r="AG2042" s="2">
        <f t="shared" si="293"/>
        <v>0</v>
      </c>
      <c r="AH2042" s="1">
        <f t="shared" si="294"/>
        <v>0</v>
      </c>
    </row>
    <row r="2043" spans="1:34" x14ac:dyDescent="0.55000000000000004">
      <c r="A2043">
        <v>73789554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8.3266655237253292E-3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X2043" s="2">
        <f t="shared" si="288"/>
        <v>8.3266655237253292E-3</v>
      </c>
      <c r="Y2043" s="2">
        <f t="shared" si="289"/>
        <v>0</v>
      </c>
      <c r="Z2043" s="2">
        <f>IF(Y2043&gt;$W$1,HLOOKUP(Y2043,B2043:$U$2835,ROW($B$2836)-ROW($A2043),FALSE),0)</f>
        <v>0</v>
      </c>
      <c r="AA2043" s="2">
        <f t="shared" si="290"/>
        <v>0</v>
      </c>
      <c r="AB2043" s="2">
        <f>VLOOKUP(A2043,segment3_SB_quantity!$A$2:$B$2834,2,FALSE)</f>
        <v>9</v>
      </c>
      <c r="AC2043" s="3">
        <f t="shared" si="286"/>
        <v>1.3599999999999999E-2</v>
      </c>
      <c r="AD2043">
        <f t="shared" si="291"/>
        <v>0</v>
      </c>
      <c r="AE2043">
        <f t="shared" si="287"/>
        <v>1.0316669999999999</v>
      </c>
      <c r="AF2043" s="2">
        <f t="shared" si="292"/>
        <v>0</v>
      </c>
      <c r="AG2043" s="2">
        <f t="shared" si="293"/>
        <v>0</v>
      </c>
      <c r="AH2043" s="1">
        <f t="shared" si="294"/>
        <v>0</v>
      </c>
    </row>
    <row r="2044" spans="1:34" x14ac:dyDescent="0.55000000000000004">
      <c r="A2044">
        <v>73839683</v>
      </c>
      <c r="B2044" s="2">
        <v>0</v>
      </c>
      <c r="C2044" s="2">
        <v>0.163074432189975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X2044" s="2">
        <f t="shared" si="288"/>
        <v>0.163074432189975</v>
      </c>
      <c r="Y2044" s="2">
        <f t="shared" si="289"/>
        <v>0</v>
      </c>
      <c r="Z2044" s="2">
        <f>IF(Y2044&gt;$W$1,HLOOKUP(Y2044,B2044:$U$2835,ROW($B$2836)-ROW($A2044),FALSE),0)</f>
        <v>0</v>
      </c>
      <c r="AA2044" s="2">
        <f t="shared" si="290"/>
        <v>0</v>
      </c>
      <c r="AB2044" s="2">
        <f>VLOOKUP(A2044,segment3_SB_quantity!$A$2:$B$2834,2,FALSE)</f>
        <v>23</v>
      </c>
      <c r="AC2044" s="3">
        <f t="shared" si="286"/>
        <v>1.3599999999999999E-2</v>
      </c>
      <c r="AD2044">
        <f t="shared" si="291"/>
        <v>0</v>
      </c>
      <c r="AE2044">
        <f t="shared" si="287"/>
        <v>1.0316669999999999</v>
      </c>
      <c r="AF2044" s="2">
        <f t="shared" si="292"/>
        <v>0</v>
      </c>
      <c r="AG2044" s="2">
        <f t="shared" si="293"/>
        <v>0</v>
      </c>
      <c r="AH2044" s="1">
        <f t="shared" si="294"/>
        <v>0</v>
      </c>
    </row>
    <row r="2045" spans="1:34" x14ac:dyDescent="0.55000000000000004">
      <c r="A2045">
        <v>73859548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1.8665397096839301E-10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X2045" s="2">
        <f t="shared" si="288"/>
        <v>1.8665397096839301E-10</v>
      </c>
      <c r="Y2045" s="2">
        <f t="shared" si="289"/>
        <v>0</v>
      </c>
      <c r="Z2045" s="2">
        <f>IF(Y2045&gt;$W$1,HLOOKUP(Y2045,B2045:$U$2835,ROW($B$2836)-ROW($A2045),FALSE),0)</f>
        <v>0</v>
      </c>
      <c r="AA2045" s="2">
        <f t="shared" si="290"/>
        <v>0</v>
      </c>
      <c r="AB2045" s="2">
        <f>VLOOKUP(A2045,segment3_SB_quantity!$A$2:$B$2834,2,FALSE)</f>
        <v>2</v>
      </c>
      <c r="AC2045" s="3">
        <f t="shared" si="286"/>
        <v>1.3599999999999999E-2</v>
      </c>
      <c r="AD2045">
        <f t="shared" si="291"/>
        <v>0</v>
      </c>
      <c r="AE2045">
        <f t="shared" si="287"/>
        <v>1.0316669999999999</v>
      </c>
      <c r="AF2045" s="2">
        <f t="shared" si="292"/>
        <v>0</v>
      </c>
      <c r="AG2045" s="2">
        <f t="shared" si="293"/>
        <v>0</v>
      </c>
      <c r="AH2045" s="1">
        <f t="shared" si="294"/>
        <v>0</v>
      </c>
    </row>
    <row r="2046" spans="1:34" x14ac:dyDescent="0.55000000000000004">
      <c r="A2046">
        <v>73859929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X2046" s="2">
        <f t="shared" si="288"/>
        <v>0</v>
      </c>
      <c r="Y2046" s="2">
        <f t="shared" si="289"/>
        <v>0</v>
      </c>
      <c r="Z2046" s="2">
        <f>IF(Y2046&gt;$W$1,HLOOKUP(Y2046,B2046:$U$2835,ROW($B$2836)-ROW($A2046),FALSE),0)</f>
        <v>0</v>
      </c>
      <c r="AA2046" s="2">
        <f t="shared" si="290"/>
        <v>0</v>
      </c>
      <c r="AB2046" s="2">
        <f>VLOOKUP(A2046,segment3_SB_quantity!$A$2:$B$2834,2,FALSE)</f>
        <v>15</v>
      </c>
      <c r="AC2046" s="3">
        <f t="shared" si="286"/>
        <v>1.3599999999999999E-2</v>
      </c>
      <c r="AD2046">
        <f t="shared" si="291"/>
        <v>0</v>
      </c>
      <c r="AE2046">
        <f t="shared" si="287"/>
        <v>1.0316669999999999</v>
      </c>
      <c r="AF2046" s="2">
        <f t="shared" si="292"/>
        <v>0</v>
      </c>
      <c r="AG2046" s="2">
        <f t="shared" si="293"/>
        <v>0</v>
      </c>
      <c r="AH2046" s="1">
        <f t="shared" si="294"/>
        <v>0</v>
      </c>
    </row>
    <row r="2047" spans="1:34" x14ac:dyDescent="0.55000000000000004">
      <c r="A2047">
        <v>73939814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1.85070306981483E-2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X2047" s="2">
        <f t="shared" si="288"/>
        <v>1.85070306981483E-2</v>
      </c>
      <c r="Y2047" s="2">
        <f t="shared" si="289"/>
        <v>0</v>
      </c>
      <c r="Z2047" s="2">
        <f>IF(Y2047&gt;$W$1,HLOOKUP(Y2047,B2047:$U$2835,ROW($B$2836)-ROW($A2047),FALSE),0)</f>
        <v>0</v>
      </c>
      <c r="AA2047" s="2">
        <f t="shared" si="290"/>
        <v>0</v>
      </c>
      <c r="AB2047" s="2">
        <f>VLOOKUP(A2047,segment3_SB_quantity!$A$2:$B$2834,2,FALSE)</f>
        <v>555</v>
      </c>
      <c r="AC2047" s="3">
        <f t="shared" si="286"/>
        <v>1.3599999999999999E-2</v>
      </c>
      <c r="AD2047">
        <f t="shared" si="291"/>
        <v>0</v>
      </c>
      <c r="AE2047">
        <f t="shared" si="287"/>
        <v>1.0316669999999999</v>
      </c>
      <c r="AF2047" s="2">
        <f t="shared" si="292"/>
        <v>0</v>
      </c>
      <c r="AG2047" s="2">
        <f t="shared" si="293"/>
        <v>0</v>
      </c>
      <c r="AH2047" s="1">
        <f t="shared" si="294"/>
        <v>0</v>
      </c>
    </row>
    <row r="2048" spans="1:34" x14ac:dyDescent="0.55000000000000004">
      <c r="A2048">
        <v>74019963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1.5349080225465999E-2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X2048" s="2">
        <f t="shared" si="288"/>
        <v>1.5349080225465999E-2</v>
      </c>
      <c r="Y2048" s="2">
        <f t="shared" si="289"/>
        <v>0</v>
      </c>
      <c r="Z2048" s="2">
        <f>IF(Y2048&gt;$W$1,HLOOKUP(Y2048,B2048:$U$2835,ROW($B$2836)-ROW($A2048),FALSE),0)</f>
        <v>0</v>
      </c>
      <c r="AA2048" s="2">
        <f t="shared" si="290"/>
        <v>0</v>
      </c>
      <c r="AB2048" s="2">
        <f>VLOOKUP(A2048,segment3_SB_quantity!$A$2:$B$2834,2,FALSE)</f>
        <v>7</v>
      </c>
      <c r="AC2048" s="3">
        <f t="shared" si="286"/>
        <v>1.3599999999999999E-2</v>
      </c>
      <c r="AD2048">
        <f t="shared" si="291"/>
        <v>0</v>
      </c>
      <c r="AE2048">
        <f t="shared" si="287"/>
        <v>1.0316669999999999</v>
      </c>
      <c r="AF2048" s="2">
        <f t="shared" si="292"/>
        <v>0</v>
      </c>
      <c r="AG2048" s="2">
        <f t="shared" si="293"/>
        <v>0</v>
      </c>
      <c r="AH2048" s="1">
        <f t="shared" si="294"/>
        <v>0</v>
      </c>
    </row>
    <row r="2049" spans="1:34" x14ac:dyDescent="0.55000000000000004">
      <c r="A2049">
        <v>74029934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X2049" s="2">
        <f t="shared" si="288"/>
        <v>0</v>
      </c>
      <c r="Y2049" s="2">
        <f t="shared" si="289"/>
        <v>0</v>
      </c>
      <c r="Z2049" s="2">
        <f>IF(Y2049&gt;$W$1,HLOOKUP(Y2049,B2049:$U$2835,ROW($B$2836)-ROW($A2049),FALSE),0)</f>
        <v>0</v>
      </c>
      <c r="AA2049" s="2">
        <f t="shared" si="290"/>
        <v>0</v>
      </c>
      <c r="AB2049" s="2">
        <f>VLOOKUP(A2049,segment3_SB_quantity!$A$2:$B$2834,2,FALSE)</f>
        <v>4</v>
      </c>
      <c r="AC2049" s="3">
        <f t="shared" si="286"/>
        <v>1.3599999999999999E-2</v>
      </c>
      <c r="AD2049">
        <f t="shared" si="291"/>
        <v>0</v>
      </c>
      <c r="AE2049">
        <f t="shared" si="287"/>
        <v>1.0316669999999999</v>
      </c>
      <c r="AF2049" s="2">
        <f t="shared" si="292"/>
        <v>0</v>
      </c>
      <c r="AG2049" s="2">
        <f t="shared" si="293"/>
        <v>0</v>
      </c>
      <c r="AH2049" s="1">
        <f t="shared" si="294"/>
        <v>0</v>
      </c>
    </row>
    <row r="2050" spans="1:34" x14ac:dyDescent="0.55000000000000004">
      <c r="A2050">
        <v>74069769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X2050" s="2">
        <f t="shared" si="288"/>
        <v>0</v>
      </c>
      <c r="Y2050" s="2">
        <f t="shared" si="289"/>
        <v>0</v>
      </c>
      <c r="Z2050" s="2">
        <f>IF(Y2050&gt;$W$1,HLOOKUP(Y2050,B2050:$U$2835,ROW($B$2836)-ROW($A2050),FALSE),0)</f>
        <v>0</v>
      </c>
      <c r="AA2050" s="2">
        <f t="shared" si="290"/>
        <v>0</v>
      </c>
      <c r="AB2050" s="2">
        <f>VLOOKUP(A2050,segment3_SB_quantity!$A$2:$B$2834,2,FALSE)</f>
        <v>89</v>
      </c>
      <c r="AC2050" s="3">
        <f t="shared" si="286"/>
        <v>1.3599999999999999E-2</v>
      </c>
      <c r="AD2050">
        <f t="shared" si="291"/>
        <v>0</v>
      </c>
      <c r="AE2050">
        <f t="shared" si="287"/>
        <v>1.0316669999999999</v>
      </c>
      <c r="AF2050" s="2">
        <f t="shared" si="292"/>
        <v>0</v>
      </c>
      <c r="AG2050" s="2">
        <f t="shared" si="293"/>
        <v>0</v>
      </c>
      <c r="AH2050" s="1">
        <f t="shared" si="294"/>
        <v>0</v>
      </c>
    </row>
    <row r="2051" spans="1:34" x14ac:dyDescent="0.55000000000000004">
      <c r="A2051">
        <v>74089696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4.2235601701864401E-4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X2051" s="2">
        <f t="shared" si="288"/>
        <v>4.2235601701864401E-4</v>
      </c>
      <c r="Y2051" s="2">
        <f t="shared" si="289"/>
        <v>0</v>
      </c>
      <c r="Z2051" s="2">
        <f>IF(Y2051&gt;$W$1,HLOOKUP(Y2051,B2051:$U$2835,ROW($B$2836)-ROW($A2051),FALSE),0)</f>
        <v>0</v>
      </c>
      <c r="AA2051" s="2">
        <f t="shared" si="290"/>
        <v>0</v>
      </c>
      <c r="AB2051" s="2">
        <f>VLOOKUP(A2051,segment3_SB_quantity!$A$2:$B$2834,2,FALSE)</f>
        <v>98</v>
      </c>
      <c r="AC2051" s="3">
        <f t="shared" si="286"/>
        <v>1.3599999999999999E-2</v>
      </c>
      <c r="AD2051">
        <f t="shared" si="291"/>
        <v>0</v>
      </c>
      <c r="AE2051">
        <f t="shared" si="287"/>
        <v>1.0316669999999999</v>
      </c>
      <c r="AF2051" s="2">
        <f t="shared" si="292"/>
        <v>0</v>
      </c>
      <c r="AG2051" s="2">
        <f t="shared" si="293"/>
        <v>0</v>
      </c>
      <c r="AH2051" s="1">
        <f t="shared" si="294"/>
        <v>0</v>
      </c>
    </row>
    <row r="2052" spans="1:34" x14ac:dyDescent="0.55000000000000004">
      <c r="A2052">
        <v>74159809</v>
      </c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X2052" s="2">
        <f t="shared" si="288"/>
        <v>0</v>
      </c>
      <c r="Y2052" s="2">
        <f t="shared" si="289"/>
        <v>0</v>
      </c>
      <c r="Z2052" s="2">
        <f>IF(Y2052&gt;$W$1,HLOOKUP(Y2052,B2052:$U$2835,ROW($B$2836)-ROW($A2052),FALSE),0)</f>
        <v>0</v>
      </c>
      <c r="AA2052" s="2">
        <f t="shared" si="290"/>
        <v>0</v>
      </c>
      <c r="AB2052" s="2">
        <f>VLOOKUP(A2052,segment3_SB_quantity!$A$2:$B$2834,2,FALSE)</f>
        <v>70</v>
      </c>
      <c r="AC2052" s="3">
        <f t="shared" ref="AC2052:AC2115" si="295">AC2051</f>
        <v>1.3599999999999999E-2</v>
      </c>
      <c r="AD2052">
        <f t="shared" si="291"/>
        <v>0</v>
      </c>
      <c r="AE2052">
        <f t="shared" ref="AE2052:AE2115" si="296">AE2051</f>
        <v>1.0316669999999999</v>
      </c>
      <c r="AF2052" s="2">
        <f t="shared" si="292"/>
        <v>0</v>
      </c>
      <c r="AG2052" s="2">
        <f t="shared" si="293"/>
        <v>0</v>
      </c>
      <c r="AH2052" s="1">
        <f t="shared" si="294"/>
        <v>0</v>
      </c>
    </row>
    <row r="2053" spans="1:34" x14ac:dyDescent="0.55000000000000004">
      <c r="A2053">
        <v>74209587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1.20083597413831E-2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X2053" s="2">
        <f t="shared" si="288"/>
        <v>1.20083597413831E-2</v>
      </c>
      <c r="Y2053" s="2">
        <f t="shared" si="289"/>
        <v>0</v>
      </c>
      <c r="Z2053" s="2">
        <f>IF(Y2053&gt;$W$1,HLOOKUP(Y2053,B2053:$U$2835,ROW($B$2836)-ROW($A2053),FALSE),0)</f>
        <v>0</v>
      </c>
      <c r="AA2053" s="2">
        <f t="shared" si="290"/>
        <v>0</v>
      </c>
      <c r="AB2053" s="2">
        <f>VLOOKUP(A2053,segment3_SB_quantity!$A$2:$B$2834,2,FALSE)</f>
        <v>561</v>
      </c>
      <c r="AC2053" s="3">
        <f t="shared" si="295"/>
        <v>1.3599999999999999E-2</v>
      </c>
      <c r="AD2053">
        <f t="shared" si="291"/>
        <v>0</v>
      </c>
      <c r="AE2053">
        <f t="shared" si="296"/>
        <v>1.0316669999999999</v>
      </c>
      <c r="AF2053" s="2">
        <f t="shared" si="292"/>
        <v>0</v>
      </c>
      <c r="AG2053" s="2">
        <f t="shared" si="293"/>
        <v>0</v>
      </c>
      <c r="AH2053" s="1">
        <f t="shared" si="294"/>
        <v>0</v>
      </c>
    </row>
    <row r="2054" spans="1:34" x14ac:dyDescent="0.55000000000000004">
      <c r="A2054">
        <v>74219800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0.26478830695302702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X2054" s="2">
        <f t="shared" si="288"/>
        <v>0.26478830695302702</v>
      </c>
      <c r="Y2054" s="2">
        <f t="shared" si="289"/>
        <v>0</v>
      </c>
      <c r="Z2054" s="2">
        <f>IF(Y2054&gt;$W$1,HLOOKUP(Y2054,B2054:$U$2835,ROW($B$2836)-ROW($A2054),FALSE),0)</f>
        <v>0</v>
      </c>
      <c r="AA2054" s="2">
        <f t="shared" si="290"/>
        <v>0</v>
      </c>
      <c r="AB2054" s="2">
        <f>VLOOKUP(A2054,segment3_SB_quantity!$A$2:$B$2834,2,FALSE)</f>
        <v>2</v>
      </c>
      <c r="AC2054" s="3">
        <f t="shared" si="295"/>
        <v>1.3599999999999999E-2</v>
      </c>
      <c r="AD2054">
        <f t="shared" si="291"/>
        <v>0</v>
      </c>
      <c r="AE2054">
        <f t="shared" si="296"/>
        <v>1.0316669999999999</v>
      </c>
      <c r="AF2054" s="2">
        <f t="shared" si="292"/>
        <v>0</v>
      </c>
      <c r="AG2054" s="2">
        <f t="shared" si="293"/>
        <v>0</v>
      </c>
      <c r="AH2054" s="1">
        <f t="shared" si="294"/>
        <v>0</v>
      </c>
    </row>
    <row r="2055" spans="1:34" x14ac:dyDescent="0.55000000000000004">
      <c r="A2055">
        <v>74239716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1.80325895842436E-2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X2055" s="2">
        <f t="shared" si="288"/>
        <v>1.80325895842436E-2</v>
      </c>
      <c r="Y2055" s="2">
        <f t="shared" si="289"/>
        <v>0</v>
      </c>
      <c r="Z2055" s="2">
        <f>IF(Y2055&gt;$W$1,HLOOKUP(Y2055,B2055:$U$2835,ROW($B$2836)-ROW($A2055),FALSE),0)</f>
        <v>0</v>
      </c>
      <c r="AA2055" s="2">
        <f t="shared" si="290"/>
        <v>0</v>
      </c>
      <c r="AB2055" s="2">
        <f>VLOOKUP(A2055,segment3_SB_quantity!$A$2:$B$2834,2,FALSE)</f>
        <v>1</v>
      </c>
      <c r="AC2055" s="3">
        <f t="shared" si="295"/>
        <v>1.3599999999999999E-2</v>
      </c>
      <c r="AD2055">
        <f t="shared" si="291"/>
        <v>0</v>
      </c>
      <c r="AE2055">
        <f t="shared" si="296"/>
        <v>1.0316669999999999</v>
      </c>
      <c r="AF2055" s="2">
        <f t="shared" si="292"/>
        <v>0</v>
      </c>
      <c r="AG2055" s="2">
        <f t="shared" si="293"/>
        <v>0</v>
      </c>
      <c r="AH2055" s="1">
        <f t="shared" si="294"/>
        <v>0</v>
      </c>
    </row>
    <row r="2056" spans="1:34" x14ac:dyDescent="0.55000000000000004">
      <c r="A2056">
        <v>74269884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1.51603844710906E-2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X2056" s="2">
        <f t="shared" si="288"/>
        <v>1.51603844710906E-2</v>
      </c>
      <c r="Y2056" s="2">
        <f t="shared" si="289"/>
        <v>0</v>
      </c>
      <c r="Z2056" s="2">
        <f>IF(Y2056&gt;$W$1,HLOOKUP(Y2056,B2056:$U$2835,ROW($B$2836)-ROW($A2056),FALSE),0)</f>
        <v>0</v>
      </c>
      <c r="AA2056" s="2">
        <f t="shared" si="290"/>
        <v>0</v>
      </c>
      <c r="AB2056" s="2">
        <f>VLOOKUP(A2056,segment3_SB_quantity!$A$2:$B$2834,2,FALSE)</f>
        <v>7</v>
      </c>
      <c r="AC2056" s="3">
        <f t="shared" si="295"/>
        <v>1.3599999999999999E-2</v>
      </c>
      <c r="AD2056">
        <f t="shared" si="291"/>
        <v>0</v>
      </c>
      <c r="AE2056">
        <f t="shared" si="296"/>
        <v>1.0316669999999999</v>
      </c>
      <c r="AF2056" s="2">
        <f t="shared" si="292"/>
        <v>0</v>
      </c>
      <c r="AG2056" s="2">
        <f t="shared" si="293"/>
        <v>0</v>
      </c>
      <c r="AH2056" s="1">
        <f t="shared" si="294"/>
        <v>0</v>
      </c>
    </row>
    <row r="2057" spans="1:34" x14ac:dyDescent="0.55000000000000004">
      <c r="A2057">
        <v>74289807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4.0223970516541797E-46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X2057" s="2">
        <f t="shared" ref="X2057:X2120" si="297">MAX(B2057:U2057)</f>
        <v>4.0223970516541797E-46</v>
      </c>
      <c r="Y2057" s="2">
        <f t="shared" ref="Y2057:Y2120" si="298">IF(X2057&gt;$W$1,X2057,0)</f>
        <v>0</v>
      </c>
      <c r="Z2057" s="2">
        <f>IF(Y2057&gt;$W$1,HLOOKUP(Y2057,B2057:$U$2835,ROW($B$2836)-ROW($A2057),FALSE),0)</f>
        <v>0</v>
      </c>
      <c r="AA2057" s="2">
        <f t="shared" ref="AA2057:AA2120" si="299">IF(Z2057&gt;0,HLOOKUP(Z2057,$B$2835:$U$2836,2,FALSE),0)</f>
        <v>0</v>
      </c>
      <c r="AB2057" s="2">
        <f>VLOOKUP(A2057,segment3_SB_quantity!$A$2:$B$2834,2,FALSE)</f>
        <v>1</v>
      </c>
      <c r="AC2057" s="3">
        <f t="shared" si="295"/>
        <v>1.3599999999999999E-2</v>
      </c>
      <c r="AD2057">
        <f t="shared" ref="AD2057:AD2120" si="300">IF(AA2057&gt;0,AB2057*AC2057,0)</f>
        <v>0</v>
      </c>
      <c r="AE2057">
        <f t="shared" si="296"/>
        <v>1.0316669999999999</v>
      </c>
      <c r="AF2057" s="2">
        <f t="shared" ref="AF2057:AF2120" si="301">AD2057*AE2057</f>
        <v>0</v>
      </c>
      <c r="AG2057" s="2">
        <f t="shared" ref="AG2057:AG2120" si="302">AA2057*AE2057*AD2057</f>
        <v>0</v>
      </c>
      <c r="AH2057" s="1">
        <f t="shared" ref="AH2057:AH2120" si="303">IF(AG2057&gt;0,AF2057/AG2057,0)</f>
        <v>0</v>
      </c>
    </row>
    <row r="2058" spans="1:34" x14ac:dyDescent="0.55000000000000004">
      <c r="A2058">
        <v>74309851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3.4808980840786699E-8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X2058" s="2">
        <f t="shared" si="297"/>
        <v>3.4808980840786699E-8</v>
      </c>
      <c r="Y2058" s="2">
        <f t="shared" si="298"/>
        <v>0</v>
      </c>
      <c r="Z2058" s="2">
        <f>IF(Y2058&gt;$W$1,HLOOKUP(Y2058,B2058:$U$2835,ROW($B$2836)-ROW($A2058),FALSE),0)</f>
        <v>0</v>
      </c>
      <c r="AA2058" s="2">
        <f t="shared" si="299"/>
        <v>0</v>
      </c>
      <c r="AB2058" s="2">
        <f>VLOOKUP(A2058,segment3_SB_quantity!$A$2:$B$2834,2,FALSE)</f>
        <v>18</v>
      </c>
      <c r="AC2058" s="3">
        <f t="shared" si="295"/>
        <v>1.3599999999999999E-2</v>
      </c>
      <c r="AD2058">
        <f t="shared" si="300"/>
        <v>0</v>
      </c>
      <c r="AE2058">
        <f t="shared" si="296"/>
        <v>1.0316669999999999</v>
      </c>
      <c r="AF2058" s="2">
        <f t="shared" si="301"/>
        <v>0</v>
      </c>
      <c r="AG2058" s="2">
        <f t="shared" si="302"/>
        <v>0</v>
      </c>
      <c r="AH2058" s="1">
        <f t="shared" si="303"/>
        <v>0</v>
      </c>
    </row>
    <row r="2059" spans="1:34" x14ac:dyDescent="0.55000000000000004">
      <c r="A2059">
        <v>74309995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X2059" s="2">
        <f t="shared" si="297"/>
        <v>0</v>
      </c>
      <c r="Y2059" s="2">
        <f t="shared" si="298"/>
        <v>0</v>
      </c>
      <c r="Z2059" s="2">
        <f>IF(Y2059&gt;$W$1,HLOOKUP(Y2059,B2059:$U$2835,ROW($B$2836)-ROW($A2059),FALSE),0)</f>
        <v>0</v>
      </c>
      <c r="AA2059" s="2">
        <f t="shared" si="299"/>
        <v>0</v>
      </c>
      <c r="AB2059" s="2">
        <f>VLOOKUP(A2059,segment3_SB_quantity!$A$2:$B$2834,2,FALSE)</f>
        <v>8</v>
      </c>
      <c r="AC2059" s="3">
        <f t="shared" si="295"/>
        <v>1.3599999999999999E-2</v>
      </c>
      <c r="AD2059">
        <f t="shared" si="300"/>
        <v>0</v>
      </c>
      <c r="AE2059">
        <f t="shared" si="296"/>
        <v>1.0316669999999999</v>
      </c>
      <c r="AF2059" s="2">
        <f t="shared" si="301"/>
        <v>0</v>
      </c>
      <c r="AG2059" s="2">
        <f t="shared" si="302"/>
        <v>0</v>
      </c>
      <c r="AH2059" s="1">
        <f t="shared" si="303"/>
        <v>0</v>
      </c>
    </row>
    <row r="2060" spans="1:34" x14ac:dyDescent="0.55000000000000004">
      <c r="A2060">
        <v>74349745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3.6780437156914498E-4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X2060" s="2">
        <f t="shared" si="297"/>
        <v>3.6780437156914498E-4</v>
      </c>
      <c r="Y2060" s="2">
        <f t="shared" si="298"/>
        <v>0</v>
      </c>
      <c r="Z2060" s="2">
        <f>IF(Y2060&gt;$W$1,HLOOKUP(Y2060,B2060:$U$2835,ROW($B$2836)-ROW($A2060),FALSE),0)</f>
        <v>0</v>
      </c>
      <c r="AA2060" s="2">
        <f t="shared" si="299"/>
        <v>0</v>
      </c>
      <c r="AB2060" s="2">
        <f>VLOOKUP(A2060,segment3_SB_quantity!$A$2:$B$2834,2,FALSE)</f>
        <v>24</v>
      </c>
      <c r="AC2060" s="3">
        <f t="shared" si="295"/>
        <v>1.3599999999999999E-2</v>
      </c>
      <c r="AD2060">
        <f t="shared" si="300"/>
        <v>0</v>
      </c>
      <c r="AE2060">
        <f t="shared" si="296"/>
        <v>1.0316669999999999</v>
      </c>
      <c r="AF2060" s="2">
        <f t="shared" si="301"/>
        <v>0</v>
      </c>
      <c r="AG2060" s="2">
        <f t="shared" si="302"/>
        <v>0</v>
      </c>
      <c r="AH2060" s="1">
        <f t="shared" si="303"/>
        <v>0</v>
      </c>
    </row>
    <row r="2061" spans="1:34" x14ac:dyDescent="0.55000000000000004">
      <c r="A2061">
        <v>74359817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6.5379633043852997E-2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X2061" s="2">
        <f t="shared" si="297"/>
        <v>6.5379633043852997E-2</v>
      </c>
      <c r="Y2061" s="2">
        <f t="shared" si="298"/>
        <v>0</v>
      </c>
      <c r="Z2061" s="2">
        <f>IF(Y2061&gt;$W$1,HLOOKUP(Y2061,B2061:$U$2835,ROW($B$2836)-ROW($A2061),FALSE),0)</f>
        <v>0</v>
      </c>
      <c r="AA2061" s="2">
        <f t="shared" si="299"/>
        <v>0</v>
      </c>
      <c r="AB2061" s="2">
        <f>VLOOKUP(A2061,segment3_SB_quantity!$A$2:$B$2834,2,FALSE)</f>
        <v>43</v>
      </c>
      <c r="AC2061" s="3">
        <f t="shared" si="295"/>
        <v>1.3599999999999999E-2</v>
      </c>
      <c r="AD2061">
        <f t="shared" si="300"/>
        <v>0</v>
      </c>
      <c r="AE2061">
        <f t="shared" si="296"/>
        <v>1.0316669999999999</v>
      </c>
      <c r="AF2061" s="2">
        <f t="shared" si="301"/>
        <v>0</v>
      </c>
      <c r="AG2061" s="2">
        <f t="shared" si="302"/>
        <v>0</v>
      </c>
      <c r="AH2061" s="1">
        <f t="shared" si="303"/>
        <v>0</v>
      </c>
    </row>
    <row r="2062" spans="1:34" x14ac:dyDescent="0.55000000000000004">
      <c r="A2062">
        <v>74389832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1.8758558343376801E-2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X2062" s="2">
        <f t="shared" si="297"/>
        <v>1.8758558343376801E-2</v>
      </c>
      <c r="Y2062" s="2">
        <f t="shared" si="298"/>
        <v>0</v>
      </c>
      <c r="Z2062" s="2">
        <f>IF(Y2062&gt;$W$1,HLOOKUP(Y2062,B2062:$U$2835,ROW($B$2836)-ROW($A2062),FALSE),0)</f>
        <v>0</v>
      </c>
      <c r="AA2062" s="2">
        <f t="shared" si="299"/>
        <v>0</v>
      </c>
      <c r="AB2062" s="2">
        <f>VLOOKUP(A2062,segment3_SB_quantity!$A$2:$B$2834,2,FALSE)</f>
        <v>453</v>
      </c>
      <c r="AC2062" s="3">
        <f t="shared" si="295"/>
        <v>1.3599999999999999E-2</v>
      </c>
      <c r="AD2062">
        <f t="shared" si="300"/>
        <v>0</v>
      </c>
      <c r="AE2062">
        <f t="shared" si="296"/>
        <v>1.0316669999999999</v>
      </c>
      <c r="AF2062" s="2">
        <f t="shared" si="301"/>
        <v>0</v>
      </c>
      <c r="AG2062" s="2">
        <f t="shared" si="302"/>
        <v>0</v>
      </c>
      <c r="AH2062" s="1">
        <f t="shared" si="303"/>
        <v>0</v>
      </c>
    </row>
    <row r="2063" spans="1:34" x14ac:dyDescent="0.55000000000000004">
      <c r="A2063">
        <v>74419982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2.4198438766544501E-2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X2063" s="2">
        <f t="shared" si="297"/>
        <v>2.4198438766544501E-2</v>
      </c>
      <c r="Y2063" s="2">
        <f t="shared" si="298"/>
        <v>0</v>
      </c>
      <c r="Z2063" s="2">
        <f>IF(Y2063&gt;$W$1,HLOOKUP(Y2063,B2063:$U$2835,ROW($B$2836)-ROW($A2063),FALSE),0)</f>
        <v>0</v>
      </c>
      <c r="AA2063" s="2">
        <f t="shared" si="299"/>
        <v>0</v>
      </c>
      <c r="AB2063" s="2">
        <f>VLOOKUP(A2063,segment3_SB_quantity!$A$2:$B$2834,2,FALSE)</f>
        <v>157</v>
      </c>
      <c r="AC2063" s="3">
        <f t="shared" si="295"/>
        <v>1.3599999999999999E-2</v>
      </c>
      <c r="AD2063">
        <f t="shared" si="300"/>
        <v>0</v>
      </c>
      <c r="AE2063">
        <f t="shared" si="296"/>
        <v>1.0316669999999999</v>
      </c>
      <c r="AF2063" s="2">
        <f t="shared" si="301"/>
        <v>0</v>
      </c>
      <c r="AG2063" s="2">
        <f t="shared" si="302"/>
        <v>0</v>
      </c>
      <c r="AH2063" s="1">
        <f t="shared" si="303"/>
        <v>0</v>
      </c>
    </row>
    <row r="2064" spans="1:34" x14ac:dyDescent="0.55000000000000004">
      <c r="A2064">
        <v>74429670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X2064" s="2">
        <f t="shared" si="297"/>
        <v>0</v>
      </c>
      <c r="Y2064" s="2">
        <f t="shared" si="298"/>
        <v>0</v>
      </c>
      <c r="Z2064" s="2">
        <f>IF(Y2064&gt;$W$1,HLOOKUP(Y2064,B2064:$U$2835,ROW($B$2836)-ROW($A2064),FALSE),0)</f>
        <v>0</v>
      </c>
      <c r="AA2064" s="2">
        <f t="shared" si="299"/>
        <v>0</v>
      </c>
      <c r="AB2064" s="2">
        <f>VLOOKUP(A2064,segment3_SB_quantity!$A$2:$B$2834,2,FALSE)</f>
        <v>8</v>
      </c>
      <c r="AC2064" s="3">
        <f t="shared" si="295"/>
        <v>1.3599999999999999E-2</v>
      </c>
      <c r="AD2064">
        <f t="shared" si="300"/>
        <v>0</v>
      </c>
      <c r="AE2064">
        <f t="shared" si="296"/>
        <v>1.0316669999999999</v>
      </c>
      <c r="AF2064" s="2">
        <f t="shared" si="301"/>
        <v>0</v>
      </c>
      <c r="AG2064" s="2">
        <f t="shared" si="302"/>
        <v>0</v>
      </c>
      <c r="AH2064" s="1">
        <f t="shared" si="303"/>
        <v>0</v>
      </c>
    </row>
    <row r="2065" spans="1:34" x14ac:dyDescent="0.55000000000000004">
      <c r="A2065">
        <v>74429898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1.61376522719444E-2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X2065" s="2">
        <f t="shared" si="297"/>
        <v>1.61376522719444E-2</v>
      </c>
      <c r="Y2065" s="2">
        <f t="shared" si="298"/>
        <v>0</v>
      </c>
      <c r="Z2065" s="2">
        <f>IF(Y2065&gt;$W$1,HLOOKUP(Y2065,B2065:$U$2835,ROW($B$2836)-ROW($A2065),FALSE),0)</f>
        <v>0</v>
      </c>
      <c r="AA2065" s="2">
        <f t="shared" si="299"/>
        <v>0</v>
      </c>
      <c r="AB2065" s="2">
        <f>VLOOKUP(A2065,segment3_SB_quantity!$A$2:$B$2834,2,FALSE)</f>
        <v>83</v>
      </c>
      <c r="AC2065" s="3">
        <f t="shared" si="295"/>
        <v>1.3599999999999999E-2</v>
      </c>
      <c r="AD2065">
        <f t="shared" si="300"/>
        <v>0</v>
      </c>
      <c r="AE2065">
        <f t="shared" si="296"/>
        <v>1.0316669999999999</v>
      </c>
      <c r="AF2065" s="2">
        <f t="shared" si="301"/>
        <v>0</v>
      </c>
      <c r="AG2065" s="2">
        <f t="shared" si="302"/>
        <v>0</v>
      </c>
      <c r="AH2065" s="1">
        <f t="shared" si="303"/>
        <v>0</v>
      </c>
    </row>
    <row r="2066" spans="1:34" x14ac:dyDescent="0.55000000000000004">
      <c r="A2066">
        <v>74479587</v>
      </c>
      <c r="B2066" s="2">
        <v>0</v>
      </c>
      <c r="C2066" s="2">
        <v>0</v>
      </c>
      <c r="D2066" s="2">
        <v>0</v>
      </c>
      <c r="E2066" s="2">
        <v>1.6807789918697899E-2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X2066" s="2">
        <f t="shared" si="297"/>
        <v>1.6807789918697899E-2</v>
      </c>
      <c r="Y2066" s="2">
        <f t="shared" si="298"/>
        <v>0</v>
      </c>
      <c r="Z2066" s="2">
        <f>IF(Y2066&gt;$W$1,HLOOKUP(Y2066,B2066:$U$2835,ROW($B$2836)-ROW($A2066),FALSE),0)</f>
        <v>0</v>
      </c>
      <c r="AA2066" s="2">
        <f t="shared" si="299"/>
        <v>0</v>
      </c>
      <c r="AB2066" s="2">
        <f>VLOOKUP(A2066,segment3_SB_quantity!$A$2:$B$2834,2,FALSE)</f>
        <v>15</v>
      </c>
      <c r="AC2066" s="3">
        <f t="shared" si="295"/>
        <v>1.3599999999999999E-2</v>
      </c>
      <c r="AD2066">
        <f t="shared" si="300"/>
        <v>0</v>
      </c>
      <c r="AE2066">
        <f t="shared" si="296"/>
        <v>1.0316669999999999</v>
      </c>
      <c r="AF2066" s="2">
        <f t="shared" si="301"/>
        <v>0</v>
      </c>
      <c r="AG2066" s="2">
        <f t="shared" si="302"/>
        <v>0</v>
      </c>
      <c r="AH2066" s="1">
        <f t="shared" si="303"/>
        <v>0</v>
      </c>
    </row>
    <row r="2067" spans="1:34" x14ac:dyDescent="0.55000000000000004">
      <c r="A2067">
        <v>74489998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X2067" s="2">
        <f t="shared" si="297"/>
        <v>0</v>
      </c>
      <c r="Y2067" s="2">
        <f t="shared" si="298"/>
        <v>0</v>
      </c>
      <c r="Z2067" s="2">
        <f>IF(Y2067&gt;$W$1,HLOOKUP(Y2067,B2067:$U$2835,ROW($B$2836)-ROW($A2067),FALSE),0)</f>
        <v>0</v>
      </c>
      <c r="AA2067" s="2">
        <f t="shared" si="299"/>
        <v>0</v>
      </c>
      <c r="AB2067" s="2">
        <f>VLOOKUP(A2067,segment3_SB_quantity!$A$2:$B$2834,2,FALSE)</f>
        <v>27</v>
      </c>
      <c r="AC2067" s="3">
        <f t="shared" si="295"/>
        <v>1.3599999999999999E-2</v>
      </c>
      <c r="AD2067">
        <f t="shared" si="300"/>
        <v>0</v>
      </c>
      <c r="AE2067">
        <f t="shared" si="296"/>
        <v>1.0316669999999999</v>
      </c>
      <c r="AF2067" s="2">
        <f t="shared" si="301"/>
        <v>0</v>
      </c>
      <c r="AG2067" s="2">
        <f t="shared" si="302"/>
        <v>0</v>
      </c>
      <c r="AH2067" s="1">
        <f t="shared" si="303"/>
        <v>0</v>
      </c>
    </row>
    <row r="2068" spans="1:34" x14ac:dyDescent="0.55000000000000004">
      <c r="A2068">
        <v>74549897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0.40809891487066802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X2068" s="2">
        <f t="shared" si="297"/>
        <v>0.40809891487066802</v>
      </c>
      <c r="Y2068" s="2">
        <f t="shared" si="298"/>
        <v>0</v>
      </c>
      <c r="Z2068" s="2">
        <f>IF(Y2068&gt;$W$1,HLOOKUP(Y2068,B2068:$U$2835,ROW($B$2836)-ROW($A2068),FALSE),0)</f>
        <v>0</v>
      </c>
      <c r="AA2068" s="2">
        <f t="shared" si="299"/>
        <v>0</v>
      </c>
      <c r="AB2068" s="2">
        <f>VLOOKUP(A2068,segment3_SB_quantity!$A$2:$B$2834,2,FALSE)</f>
        <v>25</v>
      </c>
      <c r="AC2068" s="3">
        <f t="shared" si="295"/>
        <v>1.3599999999999999E-2</v>
      </c>
      <c r="AD2068">
        <f t="shared" si="300"/>
        <v>0</v>
      </c>
      <c r="AE2068">
        <f t="shared" si="296"/>
        <v>1.0316669999999999</v>
      </c>
      <c r="AF2068" s="2">
        <f t="shared" si="301"/>
        <v>0</v>
      </c>
      <c r="AG2068" s="2">
        <f t="shared" si="302"/>
        <v>0</v>
      </c>
      <c r="AH2068" s="1">
        <f t="shared" si="303"/>
        <v>0</v>
      </c>
    </row>
    <row r="2069" spans="1:34" x14ac:dyDescent="0.55000000000000004">
      <c r="A2069">
        <v>74569796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X2069" s="2">
        <f t="shared" si="297"/>
        <v>0</v>
      </c>
      <c r="Y2069" s="2">
        <f t="shared" si="298"/>
        <v>0</v>
      </c>
      <c r="Z2069" s="2">
        <f>IF(Y2069&gt;$W$1,HLOOKUP(Y2069,B2069:$U$2835,ROW($B$2836)-ROW($A2069),FALSE),0)</f>
        <v>0</v>
      </c>
      <c r="AA2069" s="2">
        <f t="shared" si="299"/>
        <v>0</v>
      </c>
      <c r="AB2069" s="2">
        <f>VLOOKUP(A2069,segment3_SB_quantity!$A$2:$B$2834,2,FALSE)</f>
        <v>12</v>
      </c>
      <c r="AC2069" s="3">
        <f t="shared" si="295"/>
        <v>1.3599999999999999E-2</v>
      </c>
      <c r="AD2069">
        <f t="shared" si="300"/>
        <v>0</v>
      </c>
      <c r="AE2069">
        <f t="shared" si="296"/>
        <v>1.0316669999999999</v>
      </c>
      <c r="AF2069" s="2">
        <f t="shared" si="301"/>
        <v>0</v>
      </c>
      <c r="AG2069" s="2">
        <f t="shared" si="302"/>
        <v>0</v>
      </c>
      <c r="AH2069" s="1">
        <f t="shared" si="303"/>
        <v>0</v>
      </c>
    </row>
    <row r="2070" spans="1:34" x14ac:dyDescent="0.55000000000000004">
      <c r="A2070">
        <v>74659912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0.29031121662903803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X2070" s="2">
        <f t="shared" si="297"/>
        <v>0.29031121662903803</v>
      </c>
      <c r="Y2070" s="2">
        <f t="shared" si="298"/>
        <v>0</v>
      </c>
      <c r="Z2070" s="2">
        <f>IF(Y2070&gt;$W$1,HLOOKUP(Y2070,B2070:$U$2835,ROW($B$2836)-ROW($A2070),FALSE),0)</f>
        <v>0</v>
      </c>
      <c r="AA2070" s="2">
        <f t="shared" si="299"/>
        <v>0</v>
      </c>
      <c r="AB2070" s="2">
        <f>VLOOKUP(A2070,segment3_SB_quantity!$A$2:$B$2834,2,FALSE)</f>
        <v>70</v>
      </c>
      <c r="AC2070" s="3">
        <f t="shared" si="295"/>
        <v>1.3599999999999999E-2</v>
      </c>
      <c r="AD2070">
        <f t="shared" si="300"/>
        <v>0</v>
      </c>
      <c r="AE2070">
        <f t="shared" si="296"/>
        <v>1.0316669999999999</v>
      </c>
      <c r="AF2070" s="2">
        <f t="shared" si="301"/>
        <v>0</v>
      </c>
      <c r="AG2070" s="2">
        <f t="shared" si="302"/>
        <v>0</v>
      </c>
      <c r="AH2070" s="1">
        <f t="shared" si="303"/>
        <v>0</v>
      </c>
    </row>
    <row r="2071" spans="1:34" x14ac:dyDescent="0.55000000000000004">
      <c r="A2071">
        <v>74669916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1.4921366798982E-2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X2071" s="2">
        <f t="shared" si="297"/>
        <v>1.4921366798982E-2</v>
      </c>
      <c r="Y2071" s="2">
        <f t="shared" si="298"/>
        <v>0</v>
      </c>
      <c r="Z2071" s="2">
        <f>IF(Y2071&gt;$W$1,HLOOKUP(Y2071,B2071:$U$2835,ROW($B$2836)-ROW($A2071),FALSE),0)</f>
        <v>0</v>
      </c>
      <c r="AA2071" s="2">
        <f t="shared" si="299"/>
        <v>0</v>
      </c>
      <c r="AB2071" s="2">
        <f>VLOOKUP(A2071,segment3_SB_quantity!$A$2:$B$2834,2,FALSE)</f>
        <v>69</v>
      </c>
      <c r="AC2071" s="3">
        <f t="shared" si="295"/>
        <v>1.3599999999999999E-2</v>
      </c>
      <c r="AD2071">
        <f t="shared" si="300"/>
        <v>0</v>
      </c>
      <c r="AE2071">
        <f t="shared" si="296"/>
        <v>1.0316669999999999</v>
      </c>
      <c r="AF2071" s="2">
        <f t="shared" si="301"/>
        <v>0</v>
      </c>
      <c r="AG2071" s="2">
        <f t="shared" si="302"/>
        <v>0</v>
      </c>
      <c r="AH2071" s="1">
        <f t="shared" si="303"/>
        <v>0</v>
      </c>
    </row>
    <row r="2072" spans="1:34" x14ac:dyDescent="0.55000000000000004">
      <c r="A2072">
        <v>74669958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0.268176485937484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X2072" s="2">
        <f t="shared" si="297"/>
        <v>0.268176485937484</v>
      </c>
      <c r="Y2072" s="2">
        <f t="shared" si="298"/>
        <v>0</v>
      </c>
      <c r="Z2072" s="2">
        <f>IF(Y2072&gt;$W$1,HLOOKUP(Y2072,B2072:$U$2835,ROW($B$2836)-ROW($A2072),FALSE),0)</f>
        <v>0</v>
      </c>
      <c r="AA2072" s="2">
        <f t="shared" si="299"/>
        <v>0</v>
      </c>
      <c r="AB2072" s="2">
        <f>VLOOKUP(A2072,segment3_SB_quantity!$A$2:$B$2834,2,FALSE)</f>
        <v>61</v>
      </c>
      <c r="AC2072" s="3">
        <f t="shared" si="295"/>
        <v>1.3599999999999999E-2</v>
      </c>
      <c r="AD2072">
        <f t="shared" si="300"/>
        <v>0</v>
      </c>
      <c r="AE2072">
        <f t="shared" si="296"/>
        <v>1.0316669999999999</v>
      </c>
      <c r="AF2072" s="2">
        <f t="shared" si="301"/>
        <v>0</v>
      </c>
      <c r="AG2072" s="2">
        <f t="shared" si="302"/>
        <v>0</v>
      </c>
      <c r="AH2072" s="1">
        <f t="shared" si="303"/>
        <v>0</v>
      </c>
    </row>
    <row r="2073" spans="1:34" x14ac:dyDescent="0.55000000000000004">
      <c r="A2073">
        <v>74739641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1.6008410495321999E-3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X2073" s="2">
        <f t="shared" si="297"/>
        <v>1.6008410495321999E-3</v>
      </c>
      <c r="Y2073" s="2">
        <f t="shared" si="298"/>
        <v>0</v>
      </c>
      <c r="Z2073" s="2">
        <f>IF(Y2073&gt;$W$1,HLOOKUP(Y2073,B2073:$U$2835,ROW($B$2836)-ROW($A2073),FALSE),0)</f>
        <v>0</v>
      </c>
      <c r="AA2073" s="2">
        <f t="shared" si="299"/>
        <v>0</v>
      </c>
      <c r="AB2073" s="2">
        <f>VLOOKUP(A2073,segment3_SB_quantity!$A$2:$B$2834,2,FALSE)</f>
        <v>182</v>
      </c>
      <c r="AC2073" s="3">
        <f t="shared" si="295"/>
        <v>1.3599999999999999E-2</v>
      </c>
      <c r="AD2073">
        <f t="shared" si="300"/>
        <v>0</v>
      </c>
      <c r="AE2073">
        <f t="shared" si="296"/>
        <v>1.0316669999999999</v>
      </c>
      <c r="AF2073" s="2">
        <f t="shared" si="301"/>
        <v>0</v>
      </c>
      <c r="AG2073" s="2">
        <f t="shared" si="302"/>
        <v>0</v>
      </c>
      <c r="AH2073" s="1">
        <f t="shared" si="303"/>
        <v>0</v>
      </c>
    </row>
    <row r="2074" spans="1:34" x14ac:dyDescent="0.55000000000000004">
      <c r="A2074">
        <v>74739978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6.8838437905342304E-13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X2074" s="2">
        <f t="shared" si="297"/>
        <v>6.8838437905342304E-13</v>
      </c>
      <c r="Y2074" s="2">
        <f t="shared" si="298"/>
        <v>0</v>
      </c>
      <c r="Z2074" s="2">
        <f>IF(Y2074&gt;$W$1,HLOOKUP(Y2074,B2074:$U$2835,ROW($B$2836)-ROW($A2074),FALSE),0)</f>
        <v>0</v>
      </c>
      <c r="AA2074" s="2">
        <f t="shared" si="299"/>
        <v>0</v>
      </c>
      <c r="AB2074" s="2">
        <f>VLOOKUP(A2074,segment3_SB_quantity!$A$2:$B$2834,2,FALSE)</f>
        <v>1</v>
      </c>
      <c r="AC2074" s="3">
        <f t="shared" si="295"/>
        <v>1.3599999999999999E-2</v>
      </c>
      <c r="AD2074">
        <f t="shared" si="300"/>
        <v>0</v>
      </c>
      <c r="AE2074">
        <f t="shared" si="296"/>
        <v>1.0316669999999999</v>
      </c>
      <c r="AF2074" s="2">
        <f t="shared" si="301"/>
        <v>0</v>
      </c>
      <c r="AG2074" s="2">
        <f t="shared" si="302"/>
        <v>0</v>
      </c>
      <c r="AH2074" s="1">
        <f t="shared" si="303"/>
        <v>0</v>
      </c>
    </row>
    <row r="2075" spans="1:34" x14ac:dyDescent="0.55000000000000004">
      <c r="A2075">
        <v>74749638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2.1901224214495099E-2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X2075" s="2">
        <f t="shared" si="297"/>
        <v>2.1901224214495099E-2</v>
      </c>
      <c r="Y2075" s="2">
        <f t="shared" si="298"/>
        <v>0</v>
      </c>
      <c r="Z2075" s="2">
        <f>IF(Y2075&gt;$W$1,HLOOKUP(Y2075,B2075:$U$2835,ROW($B$2836)-ROW($A2075),FALSE),0)</f>
        <v>0</v>
      </c>
      <c r="AA2075" s="2">
        <f t="shared" si="299"/>
        <v>0</v>
      </c>
      <c r="AB2075" s="2">
        <f>VLOOKUP(A2075,segment3_SB_quantity!$A$2:$B$2834,2,FALSE)</f>
        <v>268</v>
      </c>
      <c r="AC2075" s="3">
        <f t="shared" si="295"/>
        <v>1.3599999999999999E-2</v>
      </c>
      <c r="AD2075">
        <f t="shared" si="300"/>
        <v>0</v>
      </c>
      <c r="AE2075">
        <f t="shared" si="296"/>
        <v>1.0316669999999999</v>
      </c>
      <c r="AF2075" s="2">
        <f t="shared" si="301"/>
        <v>0</v>
      </c>
      <c r="AG2075" s="2">
        <f t="shared" si="302"/>
        <v>0</v>
      </c>
      <c r="AH2075" s="1">
        <f t="shared" si="303"/>
        <v>0</v>
      </c>
    </row>
    <row r="2076" spans="1:34" x14ac:dyDescent="0.55000000000000004">
      <c r="A2076">
        <v>74759887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0.87246587435530998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X2076" s="2">
        <f t="shared" si="297"/>
        <v>0.87246587435530998</v>
      </c>
      <c r="Y2076" s="2">
        <f t="shared" si="298"/>
        <v>0.87246587435530998</v>
      </c>
      <c r="Z2076" s="2" t="str">
        <f>IF(Y2076&gt;$W$1,HLOOKUP(Y2076,B2076:$U$2835,ROW($B$2836)-ROW($A2076),FALSE),0)</f>
        <v>P_OL10</v>
      </c>
      <c r="AA2076" s="2">
        <f t="shared" si="299"/>
        <v>0.47499999999999992</v>
      </c>
      <c r="AB2076" s="2">
        <f>VLOOKUP(A2076,segment3_SB_quantity!$A$2:$B$2834,2,FALSE)</f>
        <v>2</v>
      </c>
      <c r="AC2076" s="3">
        <f t="shared" si="295"/>
        <v>1.3599999999999999E-2</v>
      </c>
      <c r="AD2076">
        <f t="shared" si="300"/>
        <v>2.7199999999999998E-2</v>
      </c>
      <c r="AE2076">
        <f t="shared" si="296"/>
        <v>1.0316669999999999</v>
      </c>
      <c r="AF2076" s="2">
        <f t="shared" si="301"/>
        <v>2.8061342399999994E-2</v>
      </c>
      <c r="AG2076" s="2">
        <f t="shared" si="302"/>
        <v>1.3329137639999995E-2</v>
      </c>
      <c r="AH2076" s="1">
        <f t="shared" si="303"/>
        <v>2.1052631578947372</v>
      </c>
    </row>
    <row r="2077" spans="1:34" x14ac:dyDescent="0.55000000000000004">
      <c r="A2077">
        <v>74779598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X2077" s="2">
        <f t="shared" si="297"/>
        <v>0</v>
      </c>
      <c r="Y2077" s="2">
        <f t="shared" si="298"/>
        <v>0</v>
      </c>
      <c r="Z2077" s="2">
        <f>IF(Y2077&gt;$W$1,HLOOKUP(Y2077,B2077:$U$2835,ROW($B$2836)-ROW($A2077),FALSE),0)</f>
        <v>0</v>
      </c>
      <c r="AA2077" s="2">
        <f t="shared" si="299"/>
        <v>0</v>
      </c>
      <c r="AB2077" s="2">
        <f>VLOOKUP(A2077,segment3_SB_quantity!$A$2:$B$2834,2,FALSE)</f>
        <v>1</v>
      </c>
      <c r="AC2077" s="3">
        <f t="shared" si="295"/>
        <v>1.3599999999999999E-2</v>
      </c>
      <c r="AD2077">
        <f t="shared" si="300"/>
        <v>0</v>
      </c>
      <c r="AE2077">
        <f t="shared" si="296"/>
        <v>1.0316669999999999</v>
      </c>
      <c r="AF2077" s="2">
        <f t="shared" si="301"/>
        <v>0</v>
      </c>
      <c r="AG2077" s="2">
        <f t="shared" si="302"/>
        <v>0</v>
      </c>
      <c r="AH2077" s="1">
        <f t="shared" si="303"/>
        <v>0</v>
      </c>
    </row>
    <row r="2078" spans="1:34" x14ac:dyDescent="0.55000000000000004">
      <c r="A2078">
        <v>74789979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9.9369072515081106E-2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X2078" s="2">
        <f t="shared" si="297"/>
        <v>9.9369072515081106E-2</v>
      </c>
      <c r="Y2078" s="2">
        <f t="shared" si="298"/>
        <v>0</v>
      </c>
      <c r="Z2078" s="2">
        <f>IF(Y2078&gt;$W$1,HLOOKUP(Y2078,B2078:$U$2835,ROW($B$2836)-ROW($A2078),FALSE),0)</f>
        <v>0</v>
      </c>
      <c r="AA2078" s="2">
        <f t="shared" si="299"/>
        <v>0</v>
      </c>
      <c r="AB2078" s="2">
        <f>VLOOKUP(A2078,segment3_SB_quantity!$A$2:$B$2834,2,FALSE)</f>
        <v>118</v>
      </c>
      <c r="AC2078" s="3">
        <f t="shared" si="295"/>
        <v>1.3599999999999999E-2</v>
      </c>
      <c r="AD2078">
        <f t="shared" si="300"/>
        <v>0</v>
      </c>
      <c r="AE2078">
        <f t="shared" si="296"/>
        <v>1.0316669999999999</v>
      </c>
      <c r="AF2078" s="2">
        <f t="shared" si="301"/>
        <v>0</v>
      </c>
      <c r="AG2078" s="2">
        <f t="shared" si="302"/>
        <v>0</v>
      </c>
      <c r="AH2078" s="1">
        <f t="shared" si="303"/>
        <v>0</v>
      </c>
    </row>
    <row r="2079" spans="1:34" x14ac:dyDescent="0.55000000000000004">
      <c r="A2079">
        <v>74809914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4.3353575244650699E-4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X2079" s="2">
        <f t="shared" si="297"/>
        <v>4.3353575244650699E-4</v>
      </c>
      <c r="Y2079" s="2">
        <f t="shared" si="298"/>
        <v>0</v>
      </c>
      <c r="Z2079" s="2">
        <f>IF(Y2079&gt;$W$1,HLOOKUP(Y2079,B2079:$U$2835,ROW($B$2836)-ROW($A2079),FALSE),0)</f>
        <v>0</v>
      </c>
      <c r="AA2079" s="2">
        <f t="shared" si="299"/>
        <v>0</v>
      </c>
      <c r="AB2079" s="2">
        <f>VLOOKUP(A2079,segment3_SB_quantity!$A$2:$B$2834,2,FALSE)</f>
        <v>39</v>
      </c>
      <c r="AC2079" s="3">
        <f t="shared" si="295"/>
        <v>1.3599999999999999E-2</v>
      </c>
      <c r="AD2079">
        <f t="shared" si="300"/>
        <v>0</v>
      </c>
      <c r="AE2079">
        <f t="shared" si="296"/>
        <v>1.0316669999999999</v>
      </c>
      <c r="AF2079" s="2">
        <f t="shared" si="301"/>
        <v>0</v>
      </c>
      <c r="AG2079" s="2">
        <f t="shared" si="302"/>
        <v>0</v>
      </c>
      <c r="AH2079" s="1">
        <f t="shared" si="303"/>
        <v>0</v>
      </c>
    </row>
    <row r="2080" spans="1:34" x14ac:dyDescent="0.55000000000000004">
      <c r="A2080">
        <v>74879910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4.21304332411283E-3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X2080" s="2">
        <f t="shared" si="297"/>
        <v>4.21304332411283E-3</v>
      </c>
      <c r="Y2080" s="2">
        <f t="shared" si="298"/>
        <v>0</v>
      </c>
      <c r="Z2080" s="2">
        <f>IF(Y2080&gt;$W$1,HLOOKUP(Y2080,B2080:$U$2835,ROW($B$2836)-ROW($A2080),FALSE),0)</f>
        <v>0</v>
      </c>
      <c r="AA2080" s="2">
        <f t="shared" si="299"/>
        <v>0</v>
      </c>
      <c r="AB2080" s="2">
        <f>VLOOKUP(A2080,segment3_SB_quantity!$A$2:$B$2834,2,FALSE)</f>
        <v>220</v>
      </c>
      <c r="AC2080" s="3">
        <f t="shared" si="295"/>
        <v>1.3599999999999999E-2</v>
      </c>
      <c r="AD2080">
        <f t="shared" si="300"/>
        <v>0</v>
      </c>
      <c r="AE2080">
        <f t="shared" si="296"/>
        <v>1.0316669999999999</v>
      </c>
      <c r="AF2080" s="2">
        <f t="shared" si="301"/>
        <v>0</v>
      </c>
      <c r="AG2080" s="2">
        <f t="shared" si="302"/>
        <v>0</v>
      </c>
      <c r="AH2080" s="1">
        <f t="shared" si="303"/>
        <v>0</v>
      </c>
    </row>
    <row r="2081" spans="1:34" x14ac:dyDescent="0.55000000000000004">
      <c r="A2081">
        <v>74949747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3.09963104611367E-3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X2081" s="2">
        <f t="shared" si="297"/>
        <v>3.09963104611367E-3</v>
      </c>
      <c r="Y2081" s="2">
        <f t="shared" si="298"/>
        <v>0</v>
      </c>
      <c r="Z2081" s="2">
        <f>IF(Y2081&gt;$W$1,HLOOKUP(Y2081,B2081:$U$2835,ROW($B$2836)-ROW($A2081),FALSE),0)</f>
        <v>0</v>
      </c>
      <c r="AA2081" s="2">
        <f t="shared" si="299"/>
        <v>0</v>
      </c>
      <c r="AB2081" s="2">
        <f>VLOOKUP(A2081,segment3_SB_quantity!$A$2:$B$2834,2,FALSE)</f>
        <v>60</v>
      </c>
      <c r="AC2081" s="3">
        <f t="shared" si="295"/>
        <v>1.3599999999999999E-2</v>
      </c>
      <c r="AD2081">
        <f t="shared" si="300"/>
        <v>0</v>
      </c>
      <c r="AE2081">
        <f t="shared" si="296"/>
        <v>1.0316669999999999</v>
      </c>
      <c r="AF2081" s="2">
        <f t="shared" si="301"/>
        <v>0</v>
      </c>
      <c r="AG2081" s="2">
        <f t="shared" si="302"/>
        <v>0</v>
      </c>
      <c r="AH2081" s="1">
        <f t="shared" si="303"/>
        <v>0</v>
      </c>
    </row>
    <row r="2082" spans="1:34" x14ac:dyDescent="0.55000000000000004">
      <c r="A2082">
        <v>75129816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1.02850863615131E-2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X2082" s="2">
        <f t="shared" si="297"/>
        <v>1.02850863615131E-2</v>
      </c>
      <c r="Y2082" s="2">
        <f t="shared" si="298"/>
        <v>0</v>
      </c>
      <c r="Z2082" s="2">
        <f>IF(Y2082&gt;$W$1,HLOOKUP(Y2082,B2082:$U$2835,ROW($B$2836)-ROW($A2082),FALSE),0)</f>
        <v>0</v>
      </c>
      <c r="AA2082" s="2">
        <f t="shared" si="299"/>
        <v>0</v>
      </c>
      <c r="AB2082" s="2">
        <f>VLOOKUP(A2082,segment3_SB_quantity!$A$2:$B$2834,2,FALSE)</f>
        <v>264</v>
      </c>
      <c r="AC2082" s="3">
        <f t="shared" si="295"/>
        <v>1.3599999999999999E-2</v>
      </c>
      <c r="AD2082">
        <f t="shared" si="300"/>
        <v>0</v>
      </c>
      <c r="AE2082">
        <f t="shared" si="296"/>
        <v>1.0316669999999999</v>
      </c>
      <c r="AF2082" s="2">
        <f t="shared" si="301"/>
        <v>0</v>
      </c>
      <c r="AG2082" s="2">
        <f t="shared" si="302"/>
        <v>0</v>
      </c>
      <c r="AH2082" s="1">
        <f t="shared" si="303"/>
        <v>0</v>
      </c>
    </row>
    <row r="2083" spans="1:34" x14ac:dyDescent="0.55000000000000004">
      <c r="A2083">
        <v>75129821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2.4024592429928199E-3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X2083" s="2">
        <f t="shared" si="297"/>
        <v>2.4024592429928199E-3</v>
      </c>
      <c r="Y2083" s="2">
        <f t="shared" si="298"/>
        <v>0</v>
      </c>
      <c r="Z2083" s="2">
        <f>IF(Y2083&gt;$W$1,HLOOKUP(Y2083,B2083:$U$2835,ROW($B$2836)-ROW($A2083),FALSE),0)</f>
        <v>0</v>
      </c>
      <c r="AA2083" s="2">
        <f t="shared" si="299"/>
        <v>0</v>
      </c>
      <c r="AB2083" s="2">
        <f>VLOOKUP(A2083,segment3_SB_quantity!$A$2:$B$2834,2,FALSE)</f>
        <v>3</v>
      </c>
      <c r="AC2083" s="3">
        <f t="shared" si="295"/>
        <v>1.3599999999999999E-2</v>
      </c>
      <c r="AD2083">
        <f t="shared" si="300"/>
        <v>0</v>
      </c>
      <c r="AE2083">
        <f t="shared" si="296"/>
        <v>1.0316669999999999</v>
      </c>
      <c r="AF2083" s="2">
        <f t="shared" si="301"/>
        <v>0</v>
      </c>
      <c r="AG2083" s="2">
        <f t="shared" si="302"/>
        <v>0</v>
      </c>
      <c r="AH2083" s="1">
        <f t="shared" si="303"/>
        <v>0</v>
      </c>
    </row>
    <row r="2084" spans="1:34" x14ac:dyDescent="0.55000000000000004">
      <c r="A2084">
        <v>75169913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X2084" s="2">
        <f t="shared" si="297"/>
        <v>0</v>
      </c>
      <c r="Y2084" s="2">
        <f t="shared" si="298"/>
        <v>0</v>
      </c>
      <c r="Z2084" s="2">
        <f>IF(Y2084&gt;$W$1,HLOOKUP(Y2084,B2084:$U$2835,ROW($B$2836)-ROW($A2084),FALSE),0)</f>
        <v>0</v>
      </c>
      <c r="AA2084" s="2">
        <f t="shared" si="299"/>
        <v>0</v>
      </c>
      <c r="AB2084" s="2">
        <f>VLOOKUP(A2084,segment3_SB_quantity!$A$2:$B$2834,2,FALSE)</f>
        <v>1</v>
      </c>
      <c r="AC2084" s="3">
        <f t="shared" si="295"/>
        <v>1.3599999999999999E-2</v>
      </c>
      <c r="AD2084">
        <f t="shared" si="300"/>
        <v>0</v>
      </c>
      <c r="AE2084">
        <f t="shared" si="296"/>
        <v>1.0316669999999999</v>
      </c>
      <c r="AF2084" s="2">
        <f t="shared" si="301"/>
        <v>0</v>
      </c>
      <c r="AG2084" s="2">
        <f t="shared" si="302"/>
        <v>0</v>
      </c>
      <c r="AH2084" s="1">
        <f t="shared" si="303"/>
        <v>0</v>
      </c>
    </row>
    <row r="2085" spans="1:34" x14ac:dyDescent="0.55000000000000004">
      <c r="A2085">
        <v>75239975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X2085" s="2">
        <f t="shared" si="297"/>
        <v>0</v>
      </c>
      <c r="Y2085" s="2">
        <f t="shared" si="298"/>
        <v>0</v>
      </c>
      <c r="Z2085" s="2">
        <f>IF(Y2085&gt;$W$1,HLOOKUP(Y2085,B2085:$U$2835,ROW($B$2836)-ROW($A2085),FALSE),0)</f>
        <v>0</v>
      </c>
      <c r="AA2085" s="2">
        <f t="shared" si="299"/>
        <v>0</v>
      </c>
      <c r="AB2085" s="2">
        <f>VLOOKUP(A2085,segment3_SB_quantity!$A$2:$B$2834,2,FALSE)</f>
        <v>4</v>
      </c>
      <c r="AC2085" s="3">
        <f t="shared" si="295"/>
        <v>1.3599999999999999E-2</v>
      </c>
      <c r="AD2085">
        <f t="shared" si="300"/>
        <v>0</v>
      </c>
      <c r="AE2085">
        <f t="shared" si="296"/>
        <v>1.0316669999999999</v>
      </c>
      <c r="AF2085" s="2">
        <f t="shared" si="301"/>
        <v>0</v>
      </c>
      <c r="AG2085" s="2">
        <f t="shared" si="302"/>
        <v>0</v>
      </c>
      <c r="AH2085" s="1">
        <f t="shared" si="303"/>
        <v>0</v>
      </c>
    </row>
    <row r="2086" spans="1:34" x14ac:dyDescent="0.55000000000000004">
      <c r="A2086">
        <v>75269684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X2086" s="2">
        <f t="shared" si="297"/>
        <v>0</v>
      </c>
      <c r="Y2086" s="2">
        <f t="shared" si="298"/>
        <v>0</v>
      </c>
      <c r="Z2086" s="2">
        <f>IF(Y2086&gt;$W$1,HLOOKUP(Y2086,B2086:$U$2835,ROW($B$2836)-ROW($A2086),FALSE),0)</f>
        <v>0</v>
      </c>
      <c r="AA2086" s="2">
        <f t="shared" si="299"/>
        <v>0</v>
      </c>
      <c r="AB2086" s="2">
        <f>VLOOKUP(A2086,segment3_SB_quantity!$A$2:$B$2834,2,FALSE)</f>
        <v>4</v>
      </c>
      <c r="AC2086" s="3">
        <f t="shared" si="295"/>
        <v>1.3599999999999999E-2</v>
      </c>
      <c r="AD2086">
        <f t="shared" si="300"/>
        <v>0</v>
      </c>
      <c r="AE2086">
        <f t="shared" si="296"/>
        <v>1.0316669999999999</v>
      </c>
      <c r="AF2086" s="2">
        <f t="shared" si="301"/>
        <v>0</v>
      </c>
      <c r="AG2086" s="2">
        <f t="shared" si="302"/>
        <v>0</v>
      </c>
      <c r="AH2086" s="1">
        <f t="shared" si="303"/>
        <v>0</v>
      </c>
    </row>
    <row r="2087" spans="1:34" x14ac:dyDescent="0.55000000000000004">
      <c r="A2087">
        <v>75299897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X2087" s="2">
        <f t="shared" si="297"/>
        <v>0</v>
      </c>
      <c r="Y2087" s="2">
        <f t="shared" si="298"/>
        <v>0</v>
      </c>
      <c r="Z2087" s="2">
        <f>IF(Y2087&gt;$W$1,HLOOKUP(Y2087,B2087:$U$2835,ROW($B$2836)-ROW($A2087),FALSE),0)</f>
        <v>0</v>
      </c>
      <c r="AA2087" s="2">
        <f t="shared" si="299"/>
        <v>0</v>
      </c>
      <c r="AB2087" s="2">
        <f>VLOOKUP(A2087,segment3_SB_quantity!$A$2:$B$2834,2,FALSE)</f>
        <v>22</v>
      </c>
      <c r="AC2087" s="3">
        <f t="shared" si="295"/>
        <v>1.3599999999999999E-2</v>
      </c>
      <c r="AD2087">
        <f t="shared" si="300"/>
        <v>0</v>
      </c>
      <c r="AE2087">
        <f t="shared" si="296"/>
        <v>1.0316669999999999</v>
      </c>
      <c r="AF2087" s="2">
        <f t="shared" si="301"/>
        <v>0</v>
      </c>
      <c r="AG2087" s="2">
        <f t="shared" si="302"/>
        <v>0</v>
      </c>
      <c r="AH2087" s="1">
        <f t="shared" si="303"/>
        <v>0</v>
      </c>
    </row>
    <row r="2088" spans="1:34" x14ac:dyDescent="0.55000000000000004">
      <c r="A2088">
        <v>75299916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0.123645992422191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X2088" s="2">
        <f t="shared" si="297"/>
        <v>0.123645992422191</v>
      </c>
      <c r="Y2088" s="2">
        <f t="shared" si="298"/>
        <v>0</v>
      </c>
      <c r="Z2088" s="2">
        <f>IF(Y2088&gt;$W$1,HLOOKUP(Y2088,B2088:$U$2835,ROW($B$2836)-ROW($A2088),FALSE),0)</f>
        <v>0</v>
      </c>
      <c r="AA2088" s="2">
        <f t="shared" si="299"/>
        <v>0</v>
      </c>
      <c r="AB2088" s="2">
        <f>VLOOKUP(A2088,segment3_SB_quantity!$A$2:$B$2834,2,FALSE)</f>
        <v>25</v>
      </c>
      <c r="AC2088" s="3">
        <f t="shared" si="295"/>
        <v>1.3599999999999999E-2</v>
      </c>
      <c r="AD2088">
        <f t="shared" si="300"/>
        <v>0</v>
      </c>
      <c r="AE2088">
        <f t="shared" si="296"/>
        <v>1.0316669999999999</v>
      </c>
      <c r="AF2088" s="2">
        <f t="shared" si="301"/>
        <v>0</v>
      </c>
      <c r="AG2088" s="2">
        <f t="shared" si="302"/>
        <v>0</v>
      </c>
      <c r="AH2088" s="1">
        <f t="shared" si="303"/>
        <v>0</v>
      </c>
    </row>
    <row r="2089" spans="1:34" x14ac:dyDescent="0.55000000000000004">
      <c r="A2089">
        <v>75319661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X2089" s="2">
        <f t="shared" si="297"/>
        <v>0</v>
      </c>
      <c r="Y2089" s="2">
        <f t="shared" si="298"/>
        <v>0</v>
      </c>
      <c r="Z2089" s="2">
        <f>IF(Y2089&gt;$W$1,HLOOKUP(Y2089,B2089:$U$2835,ROW($B$2836)-ROW($A2089),FALSE),0)</f>
        <v>0</v>
      </c>
      <c r="AA2089" s="2">
        <f t="shared" si="299"/>
        <v>0</v>
      </c>
      <c r="AB2089" s="2">
        <f>VLOOKUP(A2089,segment3_SB_quantity!$A$2:$B$2834,2,FALSE)</f>
        <v>5</v>
      </c>
      <c r="AC2089" s="3">
        <f t="shared" si="295"/>
        <v>1.3599999999999999E-2</v>
      </c>
      <c r="AD2089">
        <f t="shared" si="300"/>
        <v>0</v>
      </c>
      <c r="AE2089">
        <f t="shared" si="296"/>
        <v>1.0316669999999999</v>
      </c>
      <c r="AF2089" s="2">
        <f t="shared" si="301"/>
        <v>0</v>
      </c>
      <c r="AG2089" s="2">
        <f t="shared" si="302"/>
        <v>0</v>
      </c>
      <c r="AH2089" s="1">
        <f t="shared" si="303"/>
        <v>0</v>
      </c>
    </row>
    <row r="2090" spans="1:34" x14ac:dyDescent="0.55000000000000004">
      <c r="A2090">
        <v>75329669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7.5560782026603103E-3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X2090" s="2">
        <f t="shared" si="297"/>
        <v>7.5560782026603103E-3</v>
      </c>
      <c r="Y2090" s="2">
        <f t="shared" si="298"/>
        <v>0</v>
      </c>
      <c r="Z2090" s="2">
        <f>IF(Y2090&gt;$W$1,HLOOKUP(Y2090,B2090:$U$2835,ROW($B$2836)-ROW($A2090),FALSE),0)</f>
        <v>0</v>
      </c>
      <c r="AA2090" s="2">
        <f t="shared" si="299"/>
        <v>0</v>
      </c>
      <c r="AB2090" s="2">
        <f>VLOOKUP(A2090,segment3_SB_quantity!$A$2:$B$2834,2,FALSE)</f>
        <v>5</v>
      </c>
      <c r="AC2090" s="3">
        <f t="shared" si="295"/>
        <v>1.3599999999999999E-2</v>
      </c>
      <c r="AD2090">
        <f t="shared" si="300"/>
        <v>0</v>
      </c>
      <c r="AE2090">
        <f t="shared" si="296"/>
        <v>1.0316669999999999</v>
      </c>
      <c r="AF2090" s="2">
        <f t="shared" si="301"/>
        <v>0</v>
      </c>
      <c r="AG2090" s="2">
        <f t="shared" si="302"/>
        <v>0</v>
      </c>
      <c r="AH2090" s="1">
        <f t="shared" si="303"/>
        <v>0</v>
      </c>
    </row>
    <row r="2091" spans="1:34" x14ac:dyDescent="0.55000000000000004">
      <c r="A2091">
        <v>75339977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8.6369810023129497E-59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X2091" s="2">
        <f t="shared" si="297"/>
        <v>8.6369810023129497E-59</v>
      </c>
      <c r="Y2091" s="2">
        <f t="shared" si="298"/>
        <v>0</v>
      </c>
      <c r="Z2091" s="2">
        <f>IF(Y2091&gt;$W$1,HLOOKUP(Y2091,B2091:$U$2835,ROW($B$2836)-ROW($A2091),FALSE),0)</f>
        <v>0</v>
      </c>
      <c r="AA2091" s="2">
        <f t="shared" si="299"/>
        <v>0</v>
      </c>
      <c r="AB2091" s="2">
        <f>VLOOKUP(A2091,segment3_SB_quantity!$A$2:$B$2834,2,FALSE)</f>
        <v>33</v>
      </c>
      <c r="AC2091" s="3">
        <f t="shared" si="295"/>
        <v>1.3599999999999999E-2</v>
      </c>
      <c r="AD2091">
        <f t="shared" si="300"/>
        <v>0</v>
      </c>
      <c r="AE2091">
        <f t="shared" si="296"/>
        <v>1.0316669999999999</v>
      </c>
      <c r="AF2091" s="2">
        <f t="shared" si="301"/>
        <v>0</v>
      </c>
      <c r="AG2091" s="2">
        <f t="shared" si="302"/>
        <v>0</v>
      </c>
      <c r="AH2091" s="1">
        <f t="shared" si="303"/>
        <v>0</v>
      </c>
    </row>
    <row r="2092" spans="1:34" x14ac:dyDescent="0.55000000000000004">
      <c r="A2092">
        <v>75539901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9.3457128427771305E-2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X2092" s="2">
        <f t="shared" si="297"/>
        <v>9.3457128427771305E-2</v>
      </c>
      <c r="Y2092" s="2">
        <f t="shared" si="298"/>
        <v>0</v>
      </c>
      <c r="Z2092" s="2">
        <f>IF(Y2092&gt;$W$1,HLOOKUP(Y2092,B2092:$U$2835,ROW($B$2836)-ROW($A2092),FALSE),0)</f>
        <v>0</v>
      </c>
      <c r="AA2092" s="2">
        <f t="shared" si="299"/>
        <v>0</v>
      </c>
      <c r="AB2092" s="2">
        <f>VLOOKUP(A2092,segment3_SB_quantity!$A$2:$B$2834,2,FALSE)</f>
        <v>34</v>
      </c>
      <c r="AC2092" s="3">
        <f t="shared" si="295"/>
        <v>1.3599999999999999E-2</v>
      </c>
      <c r="AD2092">
        <f t="shared" si="300"/>
        <v>0</v>
      </c>
      <c r="AE2092">
        <f t="shared" si="296"/>
        <v>1.0316669999999999</v>
      </c>
      <c r="AF2092" s="2">
        <f t="shared" si="301"/>
        <v>0</v>
      </c>
      <c r="AG2092" s="2">
        <f t="shared" si="302"/>
        <v>0</v>
      </c>
      <c r="AH2092" s="1">
        <f t="shared" si="303"/>
        <v>0</v>
      </c>
    </row>
    <row r="2093" spans="1:34" x14ac:dyDescent="0.55000000000000004">
      <c r="A2093">
        <v>75549562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0.19497150973635999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X2093" s="2">
        <f t="shared" si="297"/>
        <v>0.19497150973635999</v>
      </c>
      <c r="Y2093" s="2">
        <f t="shared" si="298"/>
        <v>0</v>
      </c>
      <c r="Z2093" s="2">
        <f>IF(Y2093&gt;$W$1,HLOOKUP(Y2093,B2093:$U$2835,ROW($B$2836)-ROW($A2093),FALSE),0)</f>
        <v>0</v>
      </c>
      <c r="AA2093" s="2">
        <f t="shared" si="299"/>
        <v>0</v>
      </c>
      <c r="AB2093" s="2">
        <f>VLOOKUP(A2093,segment3_SB_quantity!$A$2:$B$2834,2,FALSE)</f>
        <v>96</v>
      </c>
      <c r="AC2093" s="3">
        <f t="shared" si="295"/>
        <v>1.3599999999999999E-2</v>
      </c>
      <c r="AD2093">
        <f t="shared" si="300"/>
        <v>0</v>
      </c>
      <c r="AE2093">
        <f t="shared" si="296"/>
        <v>1.0316669999999999</v>
      </c>
      <c r="AF2093" s="2">
        <f t="shared" si="301"/>
        <v>0</v>
      </c>
      <c r="AG2093" s="2">
        <f t="shared" si="302"/>
        <v>0</v>
      </c>
      <c r="AH2093" s="1">
        <f t="shared" si="303"/>
        <v>0</v>
      </c>
    </row>
    <row r="2094" spans="1:34" x14ac:dyDescent="0.55000000000000004">
      <c r="A2094">
        <v>75549816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1.3718845324496101E-8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X2094" s="2">
        <f t="shared" si="297"/>
        <v>1.3718845324496101E-8</v>
      </c>
      <c r="Y2094" s="2">
        <f t="shared" si="298"/>
        <v>0</v>
      </c>
      <c r="Z2094" s="2">
        <f>IF(Y2094&gt;$W$1,HLOOKUP(Y2094,B2094:$U$2835,ROW($B$2836)-ROW($A2094),FALSE),0)</f>
        <v>0</v>
      </c>
      <c r="AA2094" s="2">
        <f t="shared" si="299"/>
        <v>0</v>
      </c>
      <c r="AB2094" s="2">
        <f>VLOOKUP(A2094,segment3_SB_quantity!$A$2:$B$2834,2,FALSE)</f>
        <v>13</v>
      </c>
      <c r="AC2094" s="3">
        <f t="shared" si="295"/>
        <v>1.3599999999999999E-2</v>
      </c>
      <c r="AD2094">
        <f t="shared" si="300"/>
        <v>0</v>
      </c>
      <c r="AE2094">
        <f t="shared" si="296"/>
        <v>1.0316669999999999</v>
      </c>
      <c r="AF2094" s="2">
        <f t="shared" si="301"/>
        <v>0</v>
      </c>
      <c r="AG2094" s="2">
        <f t="shared" si="302"/>
        <v>0</v>
      </c>
      <c r="AH2094" s="1">
        <f t="shared" si="303"/>
        <v>0</v>
      </c>
    </row>
    <row r="2095" spans="1:34" x14ac:dyDescent="0.55000000000000004">
      <c r="A2095">
        <v>75559630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1.4497739074286401E-2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X2095" s="2">
        <f t="shared" si="297"/>
        <v>1.4497739074286401E-2</v>
      </c>
      <c r="Y2095" s="2">
        <f t="shared" si="298"/>
        <v>0</v>
      </c>
      <c r="Z2095" s="2">
        <f>IF(Y2095&gt;$W$1,HLOOKUP(Y2095,B2095:$U$2835,ROW($B$2836)-ROW($A2095),FALSE),0)</f>
        <v>0</v>
      </c>
      <c r="AA2095" s="2">
        <f t="shared" si="299"/>
        <v>0</v>
      </c>
      <c r="AB2095" s="2">
        <f>VLOOKUP(A2095,segment3_SB_quantity!$A$2:$B$2834,2,FALSE)</f>
        <v>149</v>
      </c>
      <c r="AC2095" s="3">
        <f t="shared" si="295"/>
        <v>1.3599999999999999E-2</v>
      </c>
      <c r="AD2095">
        <f t="shared" si="300"/>
        <v>0</v>
      </c>
      <c r="AE2095">
        <f t="shared" si="296"/>
        <v>1.0316669999999999</v>
      </c>
      <c r="AF2095" s="2">
        <f t="shared" si="301"/>
        <v>0</v>
      </c>
      <c r="AG2095" s="2">
        <f t="shared" si="302"/>
        <v>0</v>
      </c>
      <c r="AH2095" s="1">
        <f t="shared" si="303"/>
        <v>0</v>
      </c>
    </row>
    <row r="2096" spans="1:34" x14ac:dyDescent="0.55000000000000004">
      <c r="A2096">
        <v>75569745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X2096" s="2">
        <f t="shared" si="297"/>
        <v>0</v>
      </c>
      <c r="Y2096" s="2">
        <f t="shared" si="298"/>
        <v>0</v>
      </c>
      <c r="Z2096" s="2">
        <f>IF(Y2096&gt;$W$1,HLOOKUP(Y2096,B2096:$U$2835,ROW($B$2836)-ROW($A2096),FALSE),0)</f>
        <v>0</v>
      </c>
      <c r="AA2096" s="2">
        <f t="shared" si="299"/>
        <v>0</v>
      </c>
      <c r="AB2096" s="2">
        <f>VLOOKUP(A2096,segment3_SB_quantity!$A$2:$B$2834,2,FALSE)</f>
        <v>8</v>
      </c>
      <c r="AC2096" s="3">
        <f t="shared" si="295"/>
        <v>1.3599999999999999E-2</v>
      </c>
      <c r="AD2096">
        <f t="shared" si="300"/>
        <v>0</v>
      </c>
      <c r="AE2096">
        <f t="shared" si="296"/>
        <v>1.0316669999999999</v>
      </c>
      <c r="AF2096" s="2">
        <f t="shared" si="301"/>
        <v>0</v>
      </c>
      <c r="AG2096" s="2">
        <f t="shared" si="302"/>
        <v>0</v>
      </c>
      <c r="AH2096" s="1">
        <f t="shared" si="303"/>
        <v>0</v>
      </c>
    </row>
    <row r="2097" spans="1:34" x14ac:dyDescent="0.55000000000000004">
      <c r="A2097">
        <v>75669812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5.3113416142808196E-3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X2097" s="2">
        <f t="shared" si="297"/>
        <v>5.3113416142808196E-3</v>
      </c>
      <c r="Y2097" s="2">
        <f t="shared" si="298"/>
        <v>0</v>
      </c>
      <c r="Z2097" s="2">
        <f>IF(Y2097&gt;$W$1,HLOOKUP(Y2097,B2097:$U$2835,ROW($B$2836)-ROW($A2097),FALSE),0)</f>
        <v>0</v>
      </c>
      <c r="AA2097" s="2">
        <f t="shared" si="299"/>
        <v>0</v>
      </c>
      <c r="AB2097" s="2">
        <f>VLOOKUP(A2097,segment3_SB_quantity!$A$2:$B$2834,2,FALSE)</f>
        <v>93</v>
      </c>
      <c r="AC2097" s="3">
        <f t="shared" si="295"/>
        <v>1.3599999999999999E-2</v>
      </c>
      <c r="AD2097">
        <f t="shared" si="300"/>
        <v>0</v>
      </c>
      <c r="AE2097">
        <f t="shared" si="296"/>
        <v>1.0316669999999999</v>
      </c>
      <c r="AF2097" s="2">
        <f t="shared" si="301"/>
        <v>0</v>
      </c>
      <c r="AG2097" s="2">
        <f t="shared" si="302"/>
        <v>0</v>
      </c>
      <c r="AH2097" s="1">
        <f t="shared" si="303"/>
        <v>0</v>
      </c>
    </row>
    <row r="2098" spans="1:34" x14ac:dyDescent="0.55000000000000004">
      <c r="A2098">
        <v>75709662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X2098" s="2">
        <f t="shared" si="297"/>
        <v>0</v>
      </c>
      <c r="Y2098" s="2">
        <f t="shared" si="298"/>
        <v>0</v>
      </c>
      <c r="Z2098" s="2">
        <f>IF(Y2098&gt;$W$1,HLOOKUP(Y2098,B2098:$U$2835,ROW($B$2836)-ROW($A2098),FALSE),0)</f>
        <v>0</v>
      </c>
      <c r="AA2098" s="2">
        <f t="shared" si="299"/>
        <v>0</v>
      </c>
      <c r="AB2098" s="2">
        <f>VLOOKUP(A2098,segment3_SB_quantity!$A$2:$B$2834,2,FALSE)</f>
        <v>9</v>
      </c>
      <c r="AC2098" s="3">
        <f t="shared" si="295"/>
        <v>1.3599999999999999E-2</v>
      </c>
      <c r="AD2098">
        <f t="shared" si="300"/>
        <v>0</v>
      </c>
      <c r="AE2098">
        <f t="shared" si="296"/>
        <v>1.0316669999999999</v>
      </c>
      <c r="AF2098" s="2">
        <f t="shared" si="301"/>
        <v>0</v>
      </c>
      <c r="AG2098" s="2">
        <f t="shared" si="302"/>
        <v>0</v>
      </c>
      <c r="AH2098" s="1">
        <f t="shared" si="303"/>
        <v>0</v>
      </c>
    </row>
    <row r="2099" spans="1:34" x14ac:dyDescent="0.55000000000000004">
      <c r="A2099">
        <v>75769598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X2099" s="2">
        <f t="shared" si="297"/>
        <v>0</v>
      </c>
      <c r="Y2099" s="2">
        <f t="shared" si="298"/>
        <v>0</v>
      </c>
      <c r="Z2099" s="2">
        <f>IF(Y2099&gt;$W$1,HLOOKUP(Y2099,B2099:$U$2835,ROW($B$2836)-ROW($A2099),FALSE),0)</f>
        <v>0</v>
      </c>
      <c r="AA2099" s="2">
        <f t="shared" si="299"/>
        <v>0</v>
      </c>
      <c r="AB2099" s="2">
        <f>VLOOKUP(A2099,segment3_SB_quantity!$A$2:$B$2834,2,FALSE)</f>
        <v>1</v>
      </c>
      <c r="AC2099" s="3">
        <f t="shared" si="295"/>
        <v>1.3599999999999999E-2</v>
      </c>
      <c r="AD2099">
        <f t="shared" si="300"/>
        <v>0</v>
      </c>
      <c r="AE2099">
        <f t="shared" si="296"/>
        <v>1.0316669999999999</v>
      </c>
      <c r="AF2099" s="2">
        <f t="shared" si="301"/>
        <v>0</v>
      </c>
      <c r="AG2099" s="2">
        <f t="shared" si="302"/>
        <v>0</v>
      </c>
      <c r="AH2099" s="1">
        <f t="shared" si="303"/>
        <v>0</v>
      </c>
    </row>
    <row r="2100" spans="1:34" x14ac:dyDescent="0.55000000000000004">
      <c r="A2100">
        <v>75809879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1.9911464540293801E-3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X2100" s="2">
        <f t="shared" si="297"/>
        <v>1.9911464540293801E-3</v>
      </c>
      <c r="Y2100" s="2">
        <f t="shared" si="298"/>
        <v>0</v>
      </c>
      <c r="Z2100" s="2">
        <f>IF(Y2100&gt;$W$1,HLOOKUP(Y2100,B2100:$U$2835,ROW($B$2836)-ROW($A2100),FALSE),0)</f>
        <v>0</v>
      </c>
      <c r="AA2100" s="2">
        <f t="shared" si="299"/>
        <v>0</v>
      </c>
      <c r="AB2100" s="2">
        <f>VLOOKUP(A2100,segment3_SB_quantity!$A$2:$B$2834,2,FALSE)</f>
        <v>17</v>
      </c>
      <c r="AC2100" s="3">
        <f t="shared" si="295"/>
        <v>1.3599999999999999E-2</v>
      </c>
      <c r="AD2100">
        <f t="shared" si="300"/>
        <v>0</v>
      </c>
      <c r="AE2100">
        <f t="shared" si="296"/>
        <v>1.0316669999999999</v>
      </c>
      <c r="AF2100" s="2">
        <f t="shared" si="301"/>
        <v>0</v>
      </c>
      <c r="AG2100" s="2">
        <f t="shared" si="302"/>
        <v>0</v>
      </c>
      <c r="AH2100" s="1">
        <f t="shared" si="303"/>
        <v>0</v>
      </c>
    </row>
    <row r="2101" spans="1:34" x14ac:dyDescent="0.55000000000000004">
      <c r="A2101">
        <v>75819974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2.0447335657614099E-2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X2101" s="2">
        <f t="shared" si="297"/>
        <v>2.0447335657614099E-2</v>
      </c>
      <c r="Y2101" s="2">
        <f t="shared" si="298"/>
        <v>0</v>
      </c>
      <c r="Z2101" s="2">
        <f>IF(Y2101&gt;$W$1,HLOOKUP(Y2101,B2101:$U$2835,ROW($B$2836)-ROW($A2101),FALSE),0)</f>
        <v>0</v>
      </c>
      <c r="AA2101" s="2">
        <f t="shared" si="299"/>
        <v>0</v>
      </c>
      <c r="AB2101" s="2">
        <f>VLOOKUP(A2101,segment3_SB_quantity!$A$2:$B$2834,2,FALSE)</f>
        <v>7</v>
      </c>
      <c r="AC2101" s="3">
        <f t="shared" si="295"/>
        <v>1.3599999999999999E-2</v>
      </c>
      <c r="AD2101">
        <f t="shared" si="300"/>
        <v>0</v>
      </c>
      <c r="AE2101">
        <f t="shared" si="296"/>
        <v>1.0316669999999999</v>
      </c>
      <c r="AF2101" s="2">
        <f t="shared" si="301"/>
        <v>0</v>
      </c>
      <c r="AG2101" s="2">
        <f t="shared" si="302"/>
        <v>0</v>
      </c>
      <c r="AH2101" s="1">
        <f t="shared" si="303"/>
        <v>0</v>
      </c>
    </row>
    <row r="2102" spans="1:34" x14ac:dyDescent="0.55000000000000004">
      <c r="A2102">
        <v>75889885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X2102" s="2">
        <f t="shared" si="297"/>
        <v>0</v>
      </c>
      <c r="Y2102" s="2">
        <f t="shared" si="298"/>
        <v>0</v>
      </c>
      <c r="Z2102" s="2">
        <f>IF(Y2102&gt;$W$1,HLOOKUP(Y2102,B2102:$U$2835,ROW($B$2836)-ROW($A2102),FALSE),0)</f>
        <v>0</v>
      </c>
      <c r="AA2102" s="2">
        <f t="shared" si="299"/>
        <v>0</v>
      </c>
      <c r="AB2102" s="2">
        <f>VLOOKUP(A2102,segment3_SB_quantity!$A$2:$B$2834,2,FALSE)</f>
        <v>4</v>
      </c>
      <c r="AC2102" s="3">
        <f t="shared" si="295"/>
        <v>1.3599999999999999E-2</v>
      </c>
      <c r="AD2102">
        <f t="shared" si="300"/>
        <v>0</v>
      </c>
      <c r="AE2102">
        <f t="shared" si="296"/>
        <v>1.0316669999999999</v>
      </c>
      <c r="AF2102" s="2">
        <f t="shared" si="301"/>
        <v>0</v>
      </c>
      <c r="AG2102" s="2">
        <f t="shared" si="302"/>
        <v>0</v>
      </c>
      <c r="AH2102" s="1">
        <f t="shared" si="303"/>
        <v>0</v>
      </c>
    </row>
    <row r="2103" spans="1:34" x14ac:dyDescent="0.55000000000000004">
      <c r="A2103">
        <v>75939806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3.5947603918388802E-81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X2103" s="2">
        <f t="shared" si="297"/>
        <v>3.5947603918388802E-81</v>
      </c>
      <c r="Y2103" s="2">
        <f t="shared" si="298"/>
        <v>0</v>
      </c>
      <c r="Z2103" s="2">
        <f>IF(Y2103&gt;$W$1,HLOOKUP(Y2103,B2103:$U$2835,ROW($B$2836)-ROW($A2103),FALSE),0)</f>
        <v>0</v>
      </c>
      <c r="AA2103" s="2">
        <f t="shared" si="299"/>
        <v>0</v>
      </c>
      <c r="AB2103" s="2">
        <f>VLOOKUP(A2103,segment3_SB_quantity!$A$2:$B$2834,2,FALSE)</f>
        <v>117</v>
      </c>
      <c r="AC2103" s="3">
        <f t="shared" si="295"/>
        <v>1.3599999999999999E-2</v>
      </c>
      <c r="AD2103">
        <f t="shared" si="300"/>
        <v>0</v>
      </c>
      <c r="AE2103">
        <f t="shared" si="296"/>
        <v>1.0316669999999999</v>
      </c>
      <c r="AF2103" s="2">
        <f t="shared" si="301"/>
        <v>0</v>
      </c>
      <c r="AG2103" s="2">
        <f t="shared" si="302"/>
        <v>0</v>
      </c>
      <c r="AH2103" s="1">
        <f t="shared" si="303"/>
        <v>0</v>
      </c>
    </row>
    <row r="2104" spans="1:34" x14ac:dyDescent="0.55000000000000004">
      <c r="A2104">
        <v>75949846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3.8729439670801101E-11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X2104" s="2">
        <f t="shared" si="297"/>
        <v>3.8729439670801101E-11</v>
      </c>
      <c r="Y2104" s="2">
        <f t="shared" si="298"/>
        <v>0</v>
      </c>
      <c r="Z2104" s="2">
        <f>IF(Y2104&gt;$W$1,HLOOKUP(Y2104,B2104:$U$2835,ROW($B$2836)-ROW($A2104),FALSE),0)</f>
        <v>0</v>
      </c>
      <c r="AA2104" s="2">
        <f t="shared" si="299"/>
        <v>0</v>
      </c>
      <c r="AB2104" s="2">
        <f>VLOOKUP(A2104,segment3_SB_quantity!$A$2:$B$2834,2,FALSE)</f>
        <v>5</v>
      </c>
      <c r="AC2104" s="3">
        <f t="shared" si="295"/>
        <v>1.3599999999999999E-2</v>
      </c>
      <c r="AD2104">
        <f t="shared" si="300"/>
        <v>0</v>
      </c>
      <c r="AE2104">
        <f t="shared" si="296"/>
        <v>1.0316669999999999</v>
      </c>
      <c r="AF2104" s="2">
        <f t="shared" si="301"/>
        <v>0</v>
      </c>
      <c r="AG2104" s="2">
        <f t="shared" si="302"/>
        <v>0</v>
      </c>
      <c r="AH2104" s="1">
        <f t="shared" si="303"/>
        <v>0</v>
      </c>
    </row>
    <row r="2105" spans="1:34" x14ac:dyDescent="0.55000000000000004">
      <c r="A2105">
        <v>75949929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X2105" s="2">
        <f t="shared" si="297"/>
        <v>0</v>
      </c>
      <c r="Y2105" s="2">
        <f t="shared" si="298"/>
        <v>0</v>
      </c>
      <c r="Z2105" s="2">
        <f>IF(Y2105&gt;$W$1,HLOOKUP(Y2105,B2105:$U$2835,ROW($B$2836)-ROW($A2105),FALSE),0)</f>
        <v>0</v>
      </c>
      <c r="AA2105" s="2">
        <f t="shared" si="299"/>
        <v>0</v>
      </c>
      <c r="AB2105" s="2">
        <f>VLOOKUP(A2105,segment3_SB_quantity!$A$2:$B$2834,2,FALSE)</f>
        <v>4</v>
      </c>
      <c r="AC2105" s="3">
        <f t="shared" si="295"/>
        <v>1.3599999999999999E-2</v>
      </c>
      <c r="AD2105">
        <f t="shared" si="300"/>
        <v>0</v>
      </c>
      <c r="AE2105">
        <f t="shared" si="296"/>
        <v>1.0316669999999999</v>
      </c>
      <c r="AF2105" s="2">
        <f t="shared" si="301"/>
        <v>0</v>
      </c>
      <c r="AG2105" s="2">
        <f t="shared" si="302"/>
        <v>0</v>
      </c>
      <c r="AH2105" s="1">
        <f t="shared" si="303"/>
        <v>0</v>
      </c>
    </row>
    <row r="2106" spans="1:34" x14ac:dyDescent="0.55000000000000004">
      <c r="A2106">
        <v>75979514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X2106" s="2">
        <f t="shared" si="297"/>
        <v>0</v>
      </c>
      <c r="Y2106" s="2">
        <f t="shared" si="298"/>
        <v>0</v>
      </c>
      <c r="Z2106" s="2">
        <f>IF(Y2106&gt;$W$1,HLOOKUP(Y2106,B2106:$U$2835,ROW($B$2836)-ROW($A2106),FALSE),0)</f>
        <v>0</v>
      </c>
      <c r="AA2106" s="2">
        <f t="shared" si="299"/>
        <v>0</v>
      </c>
      <c r="AB2106" s="2">
        <f>VLOOKUP(A2106,segment3_SB_quantity!$A$2:$B$2834,2,FALSE)</f>
        <v>8</v>
      </c>
      <c r="AC2106" s="3">
        <f t="shared" si="295"/>
        <v>1.3599999999999999E-2</v>
      </c>
      <c r="AD2106">
        <f t="shared" si="300"/>
        <v>0</v>
      </c>
      <c r="AE2106">
        <f t="shared" si="296"/>
        <v>1.0316669999999999</v>
      </c>
      <c r="AF2106" s="2">
        <f t="shared" si="301"/>
        <v>0</v>
      </c>
      <c r="AG2106" s="2">
        <f t="shared" si="302"/>
        <v>0</v>
      </c>
      <c r="AH2106" s="1">
        <f t="shared" si="303"/>
        <v>0</v>
      </c>
    </row>
    <row r="2107" spans="1:34" x14ac:dyDescent="0.55000000000000004">
      <c r="A2107">
        <v>75979969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5.8104297458230101E-283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X2107" s="2">
        <f t="shared" si="297"/>
        <v>5.8104297458230101E-283</v>
      </c>
      <c r="Y2107" s="2">
        <f t="shared" si="298"/>
        <v>0</v>
      </c>
      <c r="Z2107" s="2">
        <f>IF(Y2107&gt;$W$1,HLOOKUP(Y2107,B2107:$U$2835,ROW($B$2836)-ROW($A2107),FALSE),0)</f>
        <v>0</v>
      </c>
      <c r="AA2107" s="2">
        <f t="shared" si="299"/>
        <v>0</v>
      </c>
      <c r="AB2107" s="2">
        <f>VLOOKUP(A2107,segment3_SB_quantity!$A$2:$B$2834,2,FALSE)</f>
        <v>26</v>
      </c>
      <c r="AC2107" s="3">
        <f t="shared" si="295"/>
        <v>1.3599999999999999E-2</v>
      </c>
      <c r="AD2107">
        <f t="shared" si="300"/>
        <v>0</v>
      </c>
      <c r="AE2107">
        <f t="shared" si="296"/>
        <v>1.0316669999999999</v>
      </c>
      <c r="AF2107" s="2">
        <f t="shared" si="301"/>
        <v>0</v>
      </c>
      <c r="AG2107" s="2">
        <f t="shared" si="302"/>
        <v>0</v>
      </c>
      <c r="AH2107" s="1">
        <f t="shared" si="303"/>
        <v>0</v>
      </c>
    </row>
    <row r="2108" spans="1:34" x14ac:dyDescent="0.55000000000000004">
      <c r="A2108">
        <v>76039920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8.64108866282556E-3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X2108" s="2">
        <f t="shared" si="297"/>
        <v>8.64108866282556E-3</v>
      </c>
      <c r="Y2108" s="2">
        <f t="shared" si="298"/>
        <v>0</v>
      </c>
      <c r="Z2108" s="2">
        <f>IF(Y2108&gt;$W$1,HLOOKUP(Y2108,B2108:$U$2835,ROW($B$2836)-ROW($A2108),FALSE),0)</f>
        <v>0</v>
      </c>
      <c r="AA2108" s="2">
        <f t="shared" si="299"/>
        <v>0</v>
      </c>
      <c r="AB2108" s="2">
        <f>VLOOKUP(A2108,segment3_SB_quantity!$A$2:$B$2834,2,FALSE)</f>
        <v>56</v>
      </c>
      <c r="AC2108" s="3">
        <f t="shared" si="295"/>
        <v>1.3599999999999999E-2</v>
      </c>
      <c r="AD2108">
        <f t="shared" si="300"/>
        <v>0</v>
      </c>
      <c r="AE2108">
        <f t="shared" si="296"/>
        <v>1.0316669999999999</v>
      </c>
      <c r="AF2108" s="2">
        <f t="shared" si="301"/>
        <v>0</v>
      </c>
      <c r="AG2108" s="2">
        <f t="shared" si="302"/>
        <v>0</v>
      </c>
      <c r="AH2108" s="1">
        <f t="shared" si="303"/>
        <v>0</v>
      </c>
    </row>
    <row r="2109" spans="1:34" x14ac:dyDescent="0.55000000000000004">
      <c r="A2109">
        <v>76059832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2.25659950638471E-2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X2109" s="2">
        <f t="shared" si="297"/>
        <v>2.25659950638471E-2</v>
      </c>
      <c r="Y2109" s="2">
        <f t="shared" si="298"/>
        <v>0</v>
      </c>
      <c r="Z2109" s="2">
        <f>IF(Y2109&gt;$W$1,HLOOKUP(Y2109,B2109:$U$2835,ROW($B$2836)-ROW($A2109),FALSE),0)</f>
        <v>0</v>
      </c>
      <c r="AA2109" s="2">
        <f t="shared" si="299"/>
        <v>0</v>
      </c>
      <c r="AB2109" s="2">
        <f>VLOOKUP(A2109,segment3_SB_quantity!$A$2:$B$2834,2,FALSE)</f>
        <v>195</v>
      </c>
      <c r="AC2109" s="3">
        <f t="shared" si="295"/>
        <v>1.3599999999999999E-2</v>
      </c>
      <c r="AD2109">
        <f t="shared" si="300"/>
        <v>0</v>
      </c>
      <c r="AE2109">
        <f t="shared" si="296"/>
        <v>1.0316669999999999</v>
      </c>
      <c r="AF2109" s="2">
        <f t="shared" si="301"/>
        <v>0</v>
      </c>
      <c r="AG2109" s="2">
        <f t="shared" si="302"/>
        <v>0</v>
      </c>
      <c r="AH2109" s="1">
        <f t="shared" si="303"/>
        <v>0</v>
      </c>
    </row>
    <row r="2110" spans="1:34" x14ac:dyDescent="0.55000000000000004">
      <c r="A2110">
        <v>76079978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1.50664817930983E-2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X2110" s="2">
        <f t="shared" si="297"/>
        <v>1.50664817930983E-2</v>
      </c>
      <c r="Y2110" s="2">
        <f t="shared" si="298"/>
        <v>0</v>
      </c>
      <c r="Z2110" s="2">
        <f>IF(Y2110&gt;$W$1,HLOOKUP(Y2110,B2110:$U$2835,ROW($B$2836)-ROW($A2110),FALSE),0)</f>
        <v>0</v>
      </c>
      <c r="AA2110" s="2">
        <f t="shared" si="299"/>
        <v>0</v>
      </c>
      <c r="AB2110" s="2">
        <f>VLOOKUP(A2110,segment3_SB_quantity!$A$2:$B$2834,2,FALSE)</f>
        <v>131</v>
      </c>
      <c r="AC2110" s="3">
        <f t="shared" si="295"/>
        <v>1.3599999999999999E-2</v>
      </c>
      <c r="AD2110">
        <f t="shared" si="300"/>
        <v>0</v>
      </c>
      <c r="AE2110">
        <f t="shared" si="296"/>
        <v>1.0316669999999999</v>
      </c>
      <c r="AF2110" s="2">
        <f t="shared" si="301"/>
        <v>0</v>
      </c>
      <c r="AG2110" s="2">
        <f t="shared" si="302"/>
        <v>0</v>
      </c>
      <c r="AH2110" s="1">
        <f t="shared" si="303"/>
        <v>0</v>
      </c>
    </row>
    <row r="2111" spans="1:34" x14ac:dyDescent="0.55000000000000004">
      <c r="A2111">
        <v>76089832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X2111" s="2">
        <f t="shared" si="297"/>
        <v>0</v>
      </c>
      <c r="Y2111" s="2">
        <f t="shared" si="298"/>
        <v>0</v>
      </c>
      <c r="Z2111" s="2">
        <f>IF(Y2111&gt;$W$1,HLOOKUP(Y2111,B2111:$U$2835,ROW($B$2836)-ROW($A2111),FALSE),0)</f>
        <v>0</v>
      </c>
      <c r="AA2111" s="2">
        <f t="shared" si="299"/>
        <v>0</v>
      </c>
      <c r="AB2111" s="2">
        <f>VLOOKUP(A2111,segment3_SB_quantity!$A$2:$B$2834,2,FALSE)</f>
        <v>13</v>
      </c>
      <c r="AC2111" s="3">
        <f t="shared" si="295"/>
        <v>1.3599999999999999E-2</v>
      </c>
      <c r="AD2111">
        <f t="shared" si="300"/>
        <v>0</v>
      </c>
      <c r="AE2111">
        <f t="shared" si="296"/>
        <v>1.0316669999999999</v>
      </c>
      <c r="AF2111" s="2">
        <f t="shared" si="301"/>
        <v>0</v>
      </c>
      <c r="AG2111" s="2">
        <f t="shared" si="302"/>
        <v>0</v>
      </c>
      <c r="AH2111" s="1">
        <f t="shared" si="303"/>
        <v>0</v>
      </c>
    </row>
    <row r="2112" spans="1:34" x14ac:dyDescent="0.55000000000000004">
      <c r="A2112">
        <v>76099821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0.18665620999679799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X2112" s="2">
        <f t="shared" si="297"/>
        <v>0.18665620999679799</v>
      </c>
      <c r="Y2112" s="2">
        <f t="shared" si="298"/>
        <v>0</v>
      </c>
      <c r="Z2112" s="2">
        <f>IF(Y2112&gt;$W$1,HLOOKUP(Y2112,B2112:$U$2835,ROW($B$2836)-ROW($A2112),FALSE),0)</f>
        <v>0</v>
      </c>
      <c r="AA2112" s="2">
        <f t="shared" si="299"/>
        <v>0</v>
      </c>
      <c r="AB2112" s="2">
        <f>VLOOKUP(A2112,segment3_SB_quantity!$A$2:$B$2834,2,FALSE)</f>
        <v>24</v>
      </c>
      <c r="AC2112" s="3">
        <f t="shared" si="295"/>
        <v>1.3599999999999999E-2</v>
      </c>
      <c r="AD2112">
        <f t="shared" si="300"/>
        <v>0</v>
      </c>
      <c r="AE2112">
        <f t="shared" si="296"/>
        <v>1.0316669999999999</v>
      </c>
      <c r="AF2112" s="2">
        <f t="shared" si="301"/>
        <v>0</v>
      </c>
      <c r="AG2112" s="2">
        <f t="shared" si="302"/>
        <v>0</v>
      </c>
      <c r="AH2112" s="1">
        <f t="shared" si="303"/>
        <v>0</v>
      </c>
    </row>
    <row r="2113" spans="1:34" x14ac:dyDescent="0.55000000000000004">
      <c r="A2113">
        <v>76199769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X2113" s="2">
        <f t="shared" si="297"/>
        <v>0</v>
      </c>
      <c r="Y2113" s="2">
        <f t="shared" si="298"/>
        <v>0</v>
      </c>
      <c r="Z2113" s="2">
        <f>IF(Y2113&gt;$W$1,HLOOKUP(Y2113,B2113:$U$2835,ROW($B$2836)-ROW($A2113),FALSE),0)</f>
        <v>0</v>
      </c>
      <c r="AA2113" s="2">
        <f t="shared" si="299"/>
        <v>0</v>
      </c>
      <c r="AB2113" s="2">
        <f>VLOOKUP(A2113,segment3_SB_quantity!$A$2:$B$2834,2,FALSE)</f>
        <v>1</v>
      </c>
      <c r="AC2113" s="3">
        <f t="shared" si="295"/>
        <v>1.3599999999999999E-2</v>
      </c>
      <c r="AD2113">
        <f t="shared" si="300"/>
        <v>0</v>
      </c>
      <c r="AE2113">
        <f t="shared" si="296"/>
        <v>1.0316669999999999</v>
      </c>
      <c r="AF2113" s="2">
        <f t="shared" si="301"/>
        <v>0</v>
      </c>
      <c r="AG2113" s="2">
        <f t="shared" si="302"/>
        <v>0</v>
      </c>
      <c r="AH2113" s="1">
        <f t="shared" si="303"/>
        <v>0</v>
      </c>
    </row>
    <row r="2114" spans="1:34" x14ac:dyDescent="0.55000000000000004">
      <c r="A2114">
        <v>76229762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2.6506530086585801E-3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X2114" s="2">
        <f t="shared" si="297"/>
        <v>2.6506530086585801E-3</v>
      </c>
      <c r="Y2114" s="2">
        <f t="shared" si="298"/>
        <v>0</v>
      </c>
      <c r="Z2114" s="2">
        <f>IF(Y2114&gt;$W$1,HLOOKUP(Y2114,B2114:$U$2835,ROW($B$2836)-ROW($A2114),FALSE),0)</f>
        <v>0</v>
      </c>
      <c r="AA2114" s="2">
        <f t="shared" si="299"/>
        <v>0</v>
      </c>
      <c r="AB2114" s="2">
        <f>VLOOKUP(A2114,segment3_SB_quantity!$A$2:$B$2834,2,FALSE)</f>
        <v>19</v>
      </c>
      <c r="AC2114" s="3">
        <f t="shared" si="295"/>
        <v>1.3599999999999999E-2</v>
      </c>
      <c r="AD2114">
        <f t="shared" si="300"/>
        <v>0</v>
      </c>
      <c r="AE2114">
        <f t="shared" si="296"/>
        <v>1.0316669999999999</v>
      </c>
      <c r="AF2114" s="2">
        <f t="shared" si="301"/>
        <v>0</v>
      </c>
      <c r="AG2114" s="2">
        <f t="shared" si="302"/>
        <v>0</v>
      </c>
      <c r="AH2114" s="1">
        <f t="shared" si="303"/>
        <v>0</v>
      </c>
    </row>
    <row r="2115" spans="1:34" x14ac:dyDescent="0.55000000000000004">
      <c r="A2115">
        <v>76249815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8.3574803554517497E-24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X2115" s="2">
        <f t="shared" si="297"/>
        <v>8.3574803554517497E-24</v>
      </c>
      <c r="Y2115" s="2">
        <f t="shared" si="298"/>
        <v>0</v>
      </c>
      <c r="Z2115" s="2">
        <f>IF(Y2115&gt;$W$1,HLOOKUP(Y2115,B2115:$U$2835,ROW($B$2836)-ROW($A2115),FALSE),0)</f>
        <v>0</v>
      </c>
      <c r="AA2115" s="2">
        <f t="shared" si="299"/>
        <v>0</v>
      </c>
      <c r="AB2115" s="2">
        <f>VLOOKUP(A2115,segment3_SB_quantity!$A$2:$B$2834,2,FALSE)</f>
        <v>205</v>
      </c>
      <c r="AC2115" s="3">
        <f t="shared" si="295"/>
        <v>1.3599999999999999E-2</v>
      </c>
      <c r="AD2115">
        <f t="shared" si="300"/>
        <v>0</v>
      </c>
      <c r="AE2115">
        <f t="shared" si="296"/>
        <v>1.0316669999999999</v>
      </c>
      <c r="AF2115" s="2">
        <f t="shared" si="301"/>
        <v>0</v>
      </c>
      <c r="AG2115" s="2">
        <f t="shared" si="302"/>
        <v>0</v>
      </c>
      <c r="AH2115" s="1">
        <f t="shared" si="303"/>
        <v>0</v>
      </c>
    </row>
    <row r="2116" spans="1:34" x14ac:dyDescent="0.55000000000000004">
      <c r="A2116">
        <v>76279937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3.8456532147168E-3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X2116" s="2">
        <f t="shared" si="297"/>
        <v>3.8456532147168E-3</v>
      </c>
      <c r="Y2116" s="2">
        <f t="shared" si="298"/>
        <v>0</v>
      </c>
      <c r="Z2116" s="2">
        <f>IF(Y2116&gt;$W$1,HLOOKUP(Y2116,B2116:$U$2835,ROW($B$2836)-ROW($A2116),FALSE),0)</f>
        <v>0</v>
      </c>
      <c r="AA2116" s="2">
        <f t="shared" si="299"/>
        <v>0</v>
      </c>
      <c r="AB2116" s="2">
        <f>VLOOKUP(A2116,segment3_SB_quantity!$A$2:$B$2834,2,FALSE)</f>
        <v>44</v>
      </c>
      <c r="AC2116" s="3">
        <f t="shared" ref="AC2116:AC2179" si="304">AC2115</f>
        <v>1.3599999999999999E-2</v>
      </c>
      <c r="AD2116">
        <f t="shared" si="300"/>
        <v>0</v>
      </c>
      <c r="AE2116">
        <f t="shared" ref="AE2116:AE2179" si="305">AE2115</f>
        <v>1.0316669999999999</v>
      </c>
      <c r="AF2116" s="2">
        <f t="shared" si="301"/>
        <v>0</v>
      </c>
      <c r="AG2116" s="2">
        <f t="shared" si="302"/>
        <v>0</v>
      </c>
      <c r="AH2116" s="1">
        <f t="shared" si="303"/>
        <v>0</v>
      </c>
    </row>
    <row r="2117" spans="1:34" x14ac:dyDescent="0.55000000000000004">
      <c r="A2117">
        <v>76299582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0.116440417411734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X2117" s="2">
        <f t="shared" si="297"/>
        <v>0.116440417411734</v>
      </c>
      <c r="Y2117" s="2">
        <f t="shared" si="298"/>
        <v>0</v>
      </c>
      <c r="Z2117" s="2">
        <f>IF(Y2117&gt;$W$1,HLOOKUP(Y2117,B2117:$U$2835,ROW($B$2836)-ROW($A2117),FALSE),0)</f>
        <v>0</v>
      </c>
      <c r="AA2117" s="2">
        <f t="shared" si="299"/>
        <v>0</v>
      </c>
      <c r="AB2117" s="2">
        <f>VLOOKUP(A2117,segment3_SB_quantity!$A$2:$B$2834,2,FALSE)</f>
        <v>1</v>
      </c>
      <c r="AC2117" s="3">
        <f t="shared" si="304"/>
        <v>1.3599999999999999E-2</v>
      </c>
      <c r="AD2117">
        <f t="shared" si="300"/>
        <v>0</v>
      </c>
      <c r="AE2117">
        <f t="shared" si="305"/>
        <v>1.0316669999999999</v>
      </c>
      <c r="AF2117" s="2">
        <f t="shared" si="301"/>
        <v>0</v>
      </c>
      <c r="AG2117" s="2">
        <f t="shared" si="302"/>
        <v>0</v>
      </c>
      <c r="AH2117" s="1">
        <f t="shared" si="303"/>
        <v>0</v>
      </c>
    </row>
    <row r="2118" spans="1:34" x14ac:dyDescent="0.55000000000000004">
      <c r="A2118">
        <v>76369797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X2118" s="2">
        <f t="shared" si="297"/>
        <v>0</v>
      </c>
      <c r="Y2118" s="2">
        <f t="shared" si="298"/>
        <v>0</v>
      </c>
      <c r="Z2118" s="2">
        <f>IF(Y2118&gt;$W$1,HLOOKUP(Y2118,B2118:$U$2835,ROW($B$2836)-ROW($A2118),FALSE),0)</f>
        <v>0</v>
      </c>
      <c r="AA2118" s="2">
        <f t="shared" si="299"/>
        <v>0</v>
      </c>
      <c r="AB2118" s="2">
        <f>VLOOKUP(A2118,segment3_SB_quantity!$A$2:$B$2834,2,FALSE)</f>
        <v>4</v>
      </c>
      <c r="AC2118" s="3">
        <f t="shared" si="304"/>
        <v>1.3599999999999999E-2</v>
      </c>
      <c r="AD2118">
        <f t="shared" si="300"/>
        <v>0</v>
      </c>
      <c r="AE2118">
        <f t="shared" si="305"/>
        <v>1.0316669999999999</v>
      </c>
      <c r="AF2118" s="2">
        <f t="shared" si="301"/>
        <v>0</v>
      </c>
      <c r="AG2118" s="2">
        <f t="shared" si="302"/>
        <v>0</v>
      </c>
      <c r="AH2118" s="1">
        <f t="shared" si="303"/>
        <v>0</v>
      </c>
    </row>
    <row r="2119" spans="1:34" x14ac:dyDescent="0.55000000000000004">
      <c r="A2119">
        <v>76369975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8.3929587076709503E-3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X2119" s="2">
        <f t="shared" si="297"/>
        <v>8.3929587076709503E-3</v>
      </c>
      <c r="Y2119" s="2">
        <f t="shared" si="298"/>
        <v>0</v>
      </c>
      <c r="Z2119" s="2">
        <f>IF(Y2119&gt;$W$1,HLOOKUP(Y2119,B2119:$U$2835,ROW($B$2836)-ROW($A2119),FALSE),0)</f>
        <v>0</v>
      </c>
      <c r="AA2119" s="2">
        <f t="shared" si="299"/>
        <v>0</v>
      </c>
      <c r="AB2119" s="2">
        <f>VLOOKUP(A2119,segment3_SB_quantity!$A$2:$B$2834,2,FALSE)</f>
        <v>9</v>
      </c>
      <c r="AC2119" s="3">
        <f t="shared" si="304"/>
        <v>1.3599999999999999E-2</v>
      </c>
      <c r="AD2119">
        <f t="shared" si="300"/>
        <v>0</v>
      </c>
      <c r="AE2119">
        <f t="shared" si="305"/>
        <v>1.0316669999999999</v>
      </c>
      <c r="AF2119" s="2">
        <f t="shared" si="301"/>
        <v>0</v>
      </c>
      <c r="AG2119" s="2">
        <f t="shared" si="302"/>
        <v>0</v>
      </c>
      <c r="AH2119" s="1">
        <f t="shared" si="303"/>
        <v>0</v>
      </c>
    </row>
    <row r="2120" spans="1:34" x14ac:dyDescent="0.55000000000000004">
      <c r="A2120">
        <v>76399832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1.5845791293407799E-2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X2120" s="2">
        <f t="shared" si="297"/>
        <v>1.5845791293407799E-2</v>
      </c>
      <c r="Y2120" s="2">
        <f t="shared" si="298"/>
        <v>0</v>
      </c>
      <c r="Z2120" s="2">
        <f>IF(Y2120&gt;$W$1,HLOOKUP(Y2120,B2120:$U$2835,ROW($B$2836)-ROW($A2120),FALSE),0)</f>
        <v>0</v>
      </c>
      <c r="AA2120" s="2">
        <f t="shared" si="299"/>
        <v>0</v>
      </c>
      <c r="AB2120" s="2">
        <f>VLOOKUP(A2120,segment3_SB_quantity!$A$2:$B$2834,2,FALSE)</f>
        <v>107</v>
      </c>
      <c r="AC2120" s="3">
        <f t="shared" si="304"/>
        <v>1.3599999999999999E-2</v>
      </c>
      <c r="AD2120">
        <f t="shared" si="300"/>
        <v>0</v>
      </c>
      <c r="AE2120">
        <f t="shared" si="305"/>
        <v>1.0316669999999999</v>
      </c>
      <c r="AF2120" s="2">
        <f t="shared" si="301"/>
        <v>0</v>
      </c>
      <c r="AG2120" s="2">
        <f t="shared" si="302"/>
        <v>0</v>
      </c>
      <c r="AH2120" s="1">
        <f t="shared" si="303"/>
        <v>0</v>
      </c>
    </row>
    <row r="2121" spans="1:34" x14ac:dyDescent="0.55000000000000004">
      <c r="A2121">
        <v>76429997</v>
      </c>
      <c r="B2121" s="2">
        <v>0</v>
      </c>
      <c r="C2121" s="2">
        <v>0</v>
      </c>
      <c r="D2121" s="2">
        <v>0</v>
      </c>
      <c r="E2121" s="2">
        <v>8.2920734428061405E-6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X2121" s="2">
        <f t="shared" ref="X2121:X2184" si="306">MAX(B2121:U2121)</f>
        <v>8.2920734428061405E-6</v>
      </c>
      <c r="Y2121" s="2">
        <f t="shared" ref="Y2121:Y2184" si="307">IF(X2121&gt;$W$1,X2121,0)</f>
        <v>0</v>
      </c>
      <c r="Z2121" s="2">
        <f>IF(Y2121&gt;$W$1,HLOOKUP(Y2121,B2121:$U$2835,ROW($B$2836)-ROW($A2121),FALSE),0)</f>
        <v>0</v>
      </c>
      <c r="AA2121" s="2">
        <f t="shared" ref="AA2121:AA2184" si="308">IF(Z2121&gt;0,HLOOKUP(Z2121,$B$2835:$U$2836,2,FALSE),0)</f>
        <v>0</v>
      </c>
      <c r="AB2121" s="2">
        <f>VLOOKUP(A2121,segment3_SB_quantity!$A$2:$B$2834,2,FALSE)</f>
        <v>41</v>
      </c>
      <c r="AC2121" s="3">
        <f t="shared" si="304"/>
        <v>1.3599999999999999E-2</v>
      </c>
      <c r="AD2121">
        <f t="shared" ref="AD2121:AD2184" si="309">IF(AA2121&gt;0,AB2121*AC2121,0)</f>
        <v>0</v>
      </c>
      <c r="AE2121">
        <f t="shared" si="305"/>
        <v>1.0316669999999999</v>
      </c>
      <c r="AF2121" s="2">
        <f t="shared" ref="AF2121:AF2184" si="310">AD2121*AE2121</f>
        <v>0</v>
      </c>
      <c r="AG2121" s="2">
        <f t="shared" ref="AG2121:AG2184" si="311">AA2121*AE2121*AD2121</f>
        <v>0</v>
      </c>
      <c r="AH2121" s="1">
        <f t="shared" ref="AH2121:AH2184" si="312">IF(AG2121&gt;0,AF2121/AG2121,0)</f>
        <v>0</v>
      </c>
    </row>
    <row r="2122" spans="1:34" x14ac:dyDescent="0.55000000000000004">
      <c r="A2122">
        <v>76460000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X2122" s="2">
        <f t="shared" si="306"/>
        <v>0</v>
      </c>
      <c r="Y2122" s="2">
        <f t="shared" si="307"/>
        <v>0</v>
      </c>
      <c r="Z2122" s="2">
        <f>IF(Y2122&gt;$W$1,HLOOKUP(Y2122,B2122:$U$2835,ROW($B$2836)-ROW($A2122),FALSE),0)</f>
        <v>0</v>
      </c>
      <c r="AA2122" s="2">
        <f t="shared" si="308"/>
        <v>0</v>
      </c>
      <c r="AB2122" s="2">
        <f>VLOOKUP(A2122,segment3_SB_quantity!$A$2:$B$2834,2,FALSE)</f>
        <v>24</v>
      </c>
      <c r="AC2122" s="3">
        <f t="shared" si="304"/>
        <v>1.3599999999999999E-2</v>
      </c>
      <c r="AD2122">
        <f t="shared" si="309"/>
        <v>0</v>
      </c>
      <c r="AE2122">
        <f t="shared" si="305"/>
        <v>1.0316669999999999</v>
      </c>
      <c r="AF2122" s="2">
        <f t="shared" si="310"/>
        <v>0</v>
      </c>
      <c r="AG2122" s="2">
        <f t="shared" si="311"/>
        <v>0</v>
      </c>
      <c r="AH2122" s="1">
        <f t="shared" si="312"/>
        <v>0</v>
      </c>
    </row>
    <row r="2123" spans="1:34" x14ac:dyDescent="0.55000000000000004">
      <c r="A2123">
        <v>76529594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X2123" s="2">
        <f t="shared" si="306"/>
        <v>0</v>
      </c>
      <c r="Y2123" s="2">
        <f t="shared" si="307"/>
        <v>0</v>
      </c>
      <c r="Z2123" s="2">
        <f>IF(Y2123&gt;$W$1,HLOOKUP(Y2123,B2123:$U$2835,ROW($B$2836)-ROW($A2123),FALSE),0)</f>
        <v>0</v>
      </c>
      <c r="AA2123" s="2">
        <f t="shared" si="308"/>
        <v>0</v>
      </c>
      <c r="AB2123" s="2">
        <f>VLOOKUP(A2123,segment3_SB_quantity!$A$2:$B$2834,2,FALSE)</f>
        <v>33</v>
      </c>
      <c r="AC2123" s="3">
        <f t="shared" si="304"/>
        <v>1.3599999999999999E-2</v>
      </c>
      <c r="AD2123">
        <f t="shared" si="309"/>
        <v>0</v>
      </c>
      <c r="AE2123">
        <f t="shared" si="305"/>
        <v>1.0316669999999999</v>
      </c>
      <c r="AF2123" s="2">
        <f t="shared" si="310"/>
        <v>0</v>
      </c>
      <c r="AG2123" s="2">
        <f t="shared" si="311"/>
        <v>0</v>
      </c>
      <c r="AH2123" s="1">
        <f t="shared" si="312"/>
        <v>0</v>
      </c>
    </row>
    <row r="2124" spans="1:34" x14ac:dyDescent="0.55000000000000004">
      <c r="A2124">
        <v>76579556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8.7492751233670795E-4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X2124" s="2">
        <f t="shared" si="306"/>
        <v>8.7492751233670795E-4</v>
      </c>
      <c r="Y2124" s="2">
        <f t="shared" si="307"/>
        <v>0</v>
      </c>
      <c r="Z2124" s="2">
        <f>IF(Y2124&gt;$W$1,HLOOKUP(Y2124,B2124:$U$2835,ROW($B$2836)-ROW($A2124),FALSE),0)</f>
        <v>0</v>
      </c>
      <c r="AA2124" s="2">
        <f t="shared" si="308"/>
        <v>0</v>
      </c>
      <c r="AB2124" s="2">
        <f>VLOOKUP(A2124,segment3_SB_quantity!$A$2:$B$2834,2,FALSE)</f>
        <v>29</v>
      </c>
      <c r="AC2124" s="3">
        <f t="shared" si="304"/>
        <v>1.3599999999999999E-2</v>
      </c>
      <c r="AD2124">
        <f t="shared" si="309"/>
        <v>0</v>
      </c>
      <c r="AE2124">
        <f t="shared" si="305"/>
        <v>1.0316669999999999</v>
      </c>
      <c r="AF2124" s="2">
        <f t="shared" si="310"/>
        <v>0</v>
      </c>
      <c r="AG2124" s="2">
        <f t="shared" si="311"/>
        <v>0</v>
      </c>
      <c r="AH2124" s="1">
        <f t="shared" si="312"/>
        <v>0</v>
      </c>
    </row>
    <row r="2125" spans="1:34" x14ac:dyDescent="0.55000000000000004">
      <c r="A2125">
        <v>76599959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X2125" s="2">
        <f t="shared" si="306"/>
        <v>0</v>
      </c>
      <c r="Y2125" s="2">
        <f t="shared" si="307"/>
        <v>0</v>
      </c>
      <c r="Z2125" s="2">
        <f>IF(Y2125&gt;$W$1,HLOOKUP(Y2125,B2125:$U$2835,ROW($B$2836)-ROW($A2125),FALSE),0)</f>
        <v>0</v>
      </c>
      <c r="AA2125" s="2">
        <f t="shared" si="308"/>
        <v>0</v>
      </c>
      <c r="AB2125" s="2">
        <f>VLOOKUP(A2125,segment3_SB_quantity!$A$2:$B$2834,2,FALSE)</f>
        <v>12</v>
      </c>
      <c r="AC2125" s="3">
        <f t="shared" si="304"/>
        <v>1.3599999999999999E-2</v>
      </c>
      <c r="AD2125">
        <f t="shared" si="309"/>
        <v>0</v>
      </c>
      <c r="AE2125">
        <f t="shared" si="305"/>
        <v>1.0316669999999999</v>
      </c>
      <c r="AF2125" s="2">
        <f t="shared" si="310"/>
        <v>0</v>
      </c>
      <c r="AG2125" s="2">
        <f t="shared" si="311"/>
        <v>0</v>
      </c>
      <c r="AH2125" s="1">
        <f t="shared" si="312"/>
        <v>0</v>
      </c>
    </row>
    <row r="2126" spans="1:34" x14ac:dyDescent="0.55000000000000004">
      <c r="A2126">
        <v>76809855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4.3916809641508297E-55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X2126" s="2">
        <f t="shared" si="306"/>
        <v>4.3916809641508297E-55</v>
      </c>
      <c r="Y2126" s="2">
        <f t="shared" si="307"/>
        <v>0</v>
      </c>
      <c r="Z2126" s="2">
        <f>IF(Y2126&gt;$W$1,HLOOKUP(Y2126,B2126:$U$2835,ROW($B$2836)-ROW($A2126),FALSE),0)</f>
        <v>0</v>
      </c>
      <c r="AA2126" s="2">
        <f t="shared" si="308"/>
        <v>0</v>
      </c>
      <c r="AB2126" s="2">
        <f>VLOOKUP(A2126,segment3_SB_quantity!$A$2:$B$2834,2,FALSE)</f>
        <v>2</v>
      </c>
      <c r="AC2126" s="3">
        <f t="shared" si="304"/>
        <v>1.3599999999999999E-2</v>
      </c>
      <c r="AD2126">
        <f t="shared" si="309"/>
        <v>0</v>
      </c>
      <c r="AE2126">
        <f t="shared" si="305"/>
        <v>1.0316669999999999</v>
      </c>
      <c r="AF2126" s="2">
        <f t="shared" si="310"/>
        <v>0</v>
      </c>
      <c r="AG2126" s="2">
        <f t="shared" si="311"/>
        <v>0</v>
      </c>
      <c r="AH2126" s="1">
        <f t="shared" si="312"/>
        <v>0</v>
      </c>
    </row>
    <row r="2127" spans="1:34" x14ac:dyDescent="0.55000000000000004">
      <c r="A2127">
        <v>76819642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1.4831908525750399E-4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X2127" s="2">
        <f t="shared" si="306"/>
        <v>1.4831908525750399E-4</v>
      </c>
      <c r="Y2127" s="2">
        <f t="shared" si="307"/>
        <v>0</v>
      </c>
      <c r="Z2127" s="2">
        <f>IF(Y2127&gt;$W$1,HLOOKUP(Y2127,B2127:$U$2835,ROW($B$2836)-ROW($A2127),FALSE),0)</f>
        <v>0</v>
      </c>
      <c r="AA2127" s="2">
        <f t="shared" si="308"/>
        <v>0</v>
      </c>
      <c r="AB2127" s="2">
        <f>VLOOKUP(A2127,segment3_SB_quantity!$A$2:$B$2834,2,FALSE)</f>
        <v>42</v>
      </c>
      <c r="AC2127" s="3">
        <f t="shared" si="304"/>
        <v>1.3599999999999999E-2</v>
      </c>
      <c r="AD2127">
        <f t="shared" si="309"/>
        <v>0</v>
      </c>
      <c r="AE2127">
        <f t="shared" si="305"/>
        <v>1.0316669999999999</v>
      </c>
      <c r="AF2127" s="2">
        <f t="shared" si="310"/>
        <v>0</v>
      </c>
      <c r="AG2127" s="2">
        <f t="shared" si="311"/>
        <v>0</v>
      </c>
      <c r="AH2127" s="1">
        <f t="shared" si="312"/>
        <v>0</v>
      </c>
    </row>
    <row r="2128" spans="1:34" x14ac:dyDescent="0.55000000000000004">
      <c r="A2128">
        <v>76819747</v>
      </c>
      <c r="B2128" s="2">
        <v>0</v>
      </c>
      <c r="C2128" s="2">
        <v>0.17489693327192199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X2128" s="2">
        <f t="shared" si="306"/>
        <v>0.17489693327192199</v>
      </c>
      <c r="Y2128" s="2">
        <f t="shared" si="307"/>
        <v>0</v>
      </c>
      <c r="Z2128" s="2">
        <f>IF(Y2128&gt;$W$1,HLOOKUP(Y2128,B2128:$U$2835,ROW($B$2836)-ROW($A2128),FALSE),0)</f>
        <v>0</v>
      </c>
      <c r="AA2128" s="2">
        <f t="shared" si="308"/>
        <v>0</v>
      </c>
      <c r="AB2128" s="2">
        <f>VLOOKUP(A2128,segment3_SB_quantity!$A$2:$B$2834,2,FALSE)</f>
        <v>8</v>
      </c>
      <c r="AC2128" s="3">
        <f t="shared" si="304"/>
        <v>1.3599999999999999E-2</v>
      </c>
      <c r="AD2128">
        <f t="shared" si="309"/>
        <v>0</v>
      </c>
      <c r="AE2128">
        <f t="shared" si="305"/>
        <v>1.0316669999999999</v>
      </c>
      <c r="AF2128" s="2">
        <f t="shared" si="310"/>
        <v>0</v>
      </c>
      <c r="AG2128" s="2">
        <f t="shared" si="311"/>
        <v>0</v>
      </c>
      <c r="AH2128" s="1">
        <f t="shared" si="312"/>
        <v>0</v>
      </c>
    </row>
    <row r="2129" spans="1:34" x14ac:dyDescent="0.55000000000000004">
      <c r="A2129">
        <v>76819950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1.1028503618131199E-43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X2129" s="2">
        <f t="shared" si="306"/>
        <v>1.1028503618131199E-43</v>
      </c>
      <c r="Y2129" s="2">
        <f t="shared" si="307"/>
        <v>0</v>
      </c>
      <c r="Z2129" s="2">
        <f>IF(Y2129&gt;$W$1,HLOOKUP(Y2129,B2129:$U$2835,ROW($B$2836)-ROW($A2129),FALSE),0)</f>
        <v>0</v>
      </c>
      <c r="AA2129" s="2">
        <f t="shared" si="308"/>
        <v>0</v>
      </c>
      <c r="AB2129" s="2">
        <f>VLOOKUP(A2129,segment3_SB_quantity!$A$2:$B$2834,2,FALSE)</f>
        <v>85</v>
      </c>
      <c r="AC2129" s="3">
        <f t="shared" si="304"/>
        <v>1.3599999999999999E-2</v>
      </c>
      <c r="AD2129">
        <f t="shared" si="309"/>
        <v>0</v>
      </c>
      <c r="AE2129">
        <f t="shared" si="305"/>
        <v>1.0316669999999999</v>
      </c>
      <c r="AF2129" s="2">
        <f t="shared" si="310"/>
        <v>0</v>
      </c>
      <c r="AG2129" s="2">
        <f t="shared" si="311"/>
        <v>0</v>
      </c>
      <c r="AH2129" s="1">
        <f t="shared" si="312"/>
        <v>0</v>
      </c>
    </row>
    <row r="2130" spans="1:34" x14ac:dyDescent="0.55000000000000004">
      <c r="A2130">
        <v>76829675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0.154255798121366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X2130" s="2">
        <f t="shared" si="306"/>
        <v>0.154255798121366</v>
      </c>
      <c r="Y2130" s="2">
        <f t="shared" si="307"/>
        <v>0</v>
      </c>
      <c r="Z2130" s="2">
        <f>IF(Y2130&gt;$W$1,HLOOKUP(Y2130,B2130:$U$2835,ROW($B$2836)-ROW($A2130),FALSE),0)</f>
        <v>0</v>
      </c>
      <c r="AA2130" s="2">
        <f t="shared" si="308"/>
        <v>0</v>
      </c>
      <c r="AB2130" s="2">
        <f>VLOOKUP(A2130,segment3_SB_quantity!$A$2:$B$2834,2,FALSE)</f>
        <v>13</v>
      </c>
      <c r="AC2130" s="3">
        <f t="shared" si="304"/>
        <v>1.3599999999999999E-2</v>
      </c>
      <c r="AD2130">
        <f t="shared" si="309"/>
        <v>0</v>
      </c>
      <c r="AE2130">
        <f t="shared" si="305"/>
        <v>1.0316669999999999</v>
      </c>
      <c r="AF2130" s="2">
        <f t="shared" si="310"/>
        <v>0</v>
      </c>
      <c r="AG2130" s="2">
        <f t="shared" si="311"/>
        <v>0</v>
      </c>
      <c r="AH2130" s="1">
        <f t="shared" si="312"/>
        <v>0</v>
      </c>
    </row>
    <row r="2131" spans="1:34" x14ac:dyDescent="0.55000000000000004">
      <c r="A2131">
        <v>76849847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4.5353420152924404E-3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X2131" s="2">
        <f t="shared" si="306"/>
        <v>4.5353420152924404E-3</v>
      </c>
      <c r="Y2131" s="2">
        <f t="shared" si="307"/>
        <v>0</v>
      </c>
      <c r="Z2131" s="2">
        <f>IF(Y2131&gt;$W$1,HLOOKUP(Y2131,B2131:$U$2835,ROW($B$2836)-ROW($A2131),FALSE),0)</f>
        <v>0</v>
      </c>
      <c r="AA2131" s="2">
        <f t="shared" si="308"/>
        <v>0</v>
      </c>
      <c r="AB2131" s="2">
        <f>VLOOKUP(A2131,segment3_SB_quantity!$A$2:$B$2834,2,FALSE)</f>
        <v>27</v>
      </c>
      <c r="AC2131" s="3">
        <f t="shared" si="304"/>
        <v>1.3599999999999999E-2</v>
      </c>
      <c r="AD2131">
        <f t="shared" si="309"/>
        <v>0</v>
      </c>
      <c r="AE2131">
        <f t="shared" si="305"/>
        <v>1.0316669999999999</v>
      </c>
      <c r="AF2131" s="2">
        <f t="shared" si="310"/>
        <v>0</v>
      </c>
      <c r="AG2131" s="2">
        <f t="shared" si="311"/>
        <v>0</v>
      </c>
      <c r="AH2131" s="1">
        <f t="shared" si="312"/>
        <v>0</v>
      </c>
    </row>
    <row r="2132" spans="1:34" x14ac:dyDescent="0.55000000000000004">
      <c r="A2132">
        <v>76849997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X2132" s="2">
        <f t="shared" si="306"/>
        <v>0</v>
      </c>
      <c r="Y2132" s="2">
        <f t="shared" si="307"/>
        <v>0</v>
      </c>
      <c r="Z2132" s="2">
        <f>IF(Y2132&gt;$W$1,HLOOKUP(Y2132,B2132:$U$2835,ROW($B$2836)-ROW($A2132),FALSE),0)</f>
        <v>0</v>
      </c>
      <c r="AA2132" s="2">
        <f t="shared" si="308"/>
        <v>0</v>
      </c>
      <c r="AB2132" s="2">
        <f>VLOOKUP(A2132,segment3_SB_quantity!$A$2:$B$2834,2,FALSE)</f>
        <v>6</v>
      </c>
      <c r="AC2132" s="3">
        <f t="shared" si="304"/>
        <v>1.3599999999999999E-2</v>
      </c>
      <c r="AD2132">
        <f t="shared" si="309"/>
        <v>0</v>
      </c>
      <c r="AE2132">
        <f t="shared" si="305"/>
        <v>1.0316669999999999</v>
      </c>
      <c r="AF2132" s="2">
        <f t="shared" si="310"/>
        <v>0</v>
      </c>
      <c r="AG2132" s="2">
        <f t="shared" si="311"/>
        <v>0</v>
      </c>
      <c r="AH2132" s="1">
        <f t="shared" si="312"/>
        <v>0</v>
      </c>
    </row>
    <row r="2133" spans="1:34" x14ac:dyDescent="0.55000000000000004">
      <c r="A2133">
        <v>76969972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X2133" s="2">
        <f t="shared" si="306"/>
        <v>0</v>
      </c>
      <c r="Y2133" s="2">
        <f t="shared" si="307"/>
        <v>0</v>
      </c>
      <c r="Z2133" s="2">
        <f>IF(Y2133&gt;$W$1,HLOOKUP(Y2133,B2133:$U$2835,ROW($B$2836)-ROW($A2133),FALSE),0)</f>
        <v>0</v>
      </c>
      <c r="AA2133" s="2">
        <f t="shared" si="308"/>
        <v>0</v>
      </c>
      <c r="AB2133" s="2">
        <f>VLOOKUP(A2133,segment3_SB_quantity!$A$2:$B$2834,2,FALSE)</f>
        <v>1</v>
      </c>
      <c r="AC2133" s="3">
        <f t="shared" si="304"/>
        <v>1.3599999999999999E-2</v>
      </c>
      <c r="AD2133">
        <f t="shared" si="309"/>
        <v>0</v>
      </c>
      <c r="AE2133">
        <f t="shared" si="305"/>
        <v>1.0316669999999999</v>
      </c>
      <c r="AF2133" s="2">
        <f t="shared" si="310"/>
        <v>0</v>
      </c>
      <c r="AG2133" s="2">
        <f t="shared" si="311"/>
        <v>0</v>
      </c>
      <c r="AH2133" s="1">
        <f t="shared" si="312"/>
        <v>0</v>
      </c>
    </row>
    <row r="2134" spans="1:34" x14ac:dyDescent="0.55000000000000004">
      <c r="A2134">
        <v>77019931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X2134" s="2">
        <f t="shared" si="306"/>
        <v>0</v>
      </c>
      <c r="Y2134" s="2">
        <f t="shared" si="307"/>
        <v>0</v>
      </c>
      <c r="Z2134" s="2">
        <f>IF(Y2134&gt;$W$1,HLOOKUP(Y2134,B2134:$U$2835,ROW($B$2836)-ROW($A2134),FALSE),0)</f>
        <v>0</v>
      </c>
      <c r="AA2134" s="2">
        <f t="shared" si="308"/>
        <v>0</v>
      </c>
      <c r="AB2134" s="2">
        <f>VLOOKUP(A2134,segment3_SB_quantity!$A$2:$B$2834,2,FALSE)</f>
        <v>2</v>
      </c>
      <c r="AC2134" s="3">
        <f t="shared" si="304"/>
        <v>1.3599999999999999E-2</v>
      </c>
      <c r="AD2134">
        <f t="shared" si="309"/>
        <v>0</v>
      </c>
      <c r="AE2134">
        <f t="shared" si="305"/>
        <v>1.0316669999999999</v>
      </c>
      <c r="AF2134" s="2">
        <f t="shared" si="310"/>
        <v>0</v>
      </c>
      <c r="AG2134" s="2">
        <f t="shared" si="311"/>
        <v>0</v>
      </c>
      <c r="AH2134" s="1">
        <f t="shared" si="312"/>
        <v>0</v>
      </c>
    </row>
    <row r="2135" spans="1:34" x14ac:dyDescent="0.55000000000000004">
      <c r="A2135">
        <v>77089648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1.10984238100904E-6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X2135" s="2">
        <f t="shared" si="306"/>
        <v>1.10984238100904E-6</v>
      </c>
      <c r="Y2135" s="2">
        <f t="shared" si="307"/>
        <v>0</v>
      </c>
      <c r="Z2135" s="2">
        <f>IF(Y2135&gt;$W$1,HLOOKUP(Y2135,B2135:$U$2835,ROW($B$2836)-ROW($A2135),FALSE),0)</f>
        <v>0</v>
      </c>
      <c r="AA2135" s="2">
        <f t="shared" si="308"/>
        <v>0</v>
      </c>
      <c r="AB2135" s="2">
        <f>VLOOKUP(A2135,segment3_SB_quantity!$A$2:$B$2834,2,FALSE)</f>
        <v>363</v>
      </c>
      <c r="AC2135" s="3">
        <f t="shared" si="304"/>
        <v>1.3599999999999999E-2</v>
      </c>
      <c r="AD2135">
        <f t="shared" si="309"/>
        <v>0</v>
      </c>
      <c r="AE2135">
        <f t="shared" si="305"/>
        <v>1.0316669999999999</v>
      </c>
      <c r="AF2135" s="2">
        <f t="shared" si="310"/>
        <v>0</v>
      </c>
      <c r="AG2135" s="2">
        <f t="shared" si="311"/>
        <v>0</v>
      </c>
      <c r="AH2135" s="1">
        <f t="shared" si="312"/>
        <v>0</v>
      </c>
    </row>
    <row r="2136" spans="1:34" x14ac:dyDescent="0.55000000000000004">
      <c r="A2136">
        <v>77129998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1.86570005906515E-3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X2136" s="2">
        <f t="shared" si="306"/>
        <v>1.86570005906515E-3</v>
      </c>
      <c r="Y2136" s="2">
        <f t="shared" si="307"/>
        <v>0</v>
      </c>
      <c r="Z2136" s="2">
        <f>IF(Y2136&gt;$W$1,HLOOKUP(Y2136,B2136:$U$2835,ROW($B$2836)-ROW($A2136),FALSE),0)</f>
        <v>0</v>
      </c>
      <c r="AA2136" s="2">
        <f t="shared" si="308"/>
        <v>0</v>
      </c>
      <c r="AB2136" s="2">
        <f>VLOOKUP(A2136,segment3_SB_quantity!$A$2:$B$2834,2,FALSE)</f>
        <v>73</v>
      </c>
      <c r="AC2136" s="3">
        <f t="shared" si="304"/>
        <v>1.3599999999999999E-2</v>
      </c>
      <c r="AD2136">
        <f t="shared" si="309"/>
        <v>0</v>
      </c>
      <c r="AE2136">
        <f t="shared" si="305"/>
        <v>1.0316669999999999</v>
      </c>
      <c r="AF2136" s="2">
        <f t="shared" si="310"/>
        <v>0</v>
      </c>
      <c r="AG2136" s="2">
        <f t="shared" si="311"/>
        <v>0</v>
      </c>
      <c r="AH2136" s="1">
        <f t="shared" si="312"/>
        <v>0</v>
      </c>
    </row>
    <row r="2137" spans="1:34" x14ac:dyDescent="0.55000000000000004">
      <c r="A2137">
        <v>77139652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0.77456147270781694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X2137" s="2">
        <f t="shared" si="306"/>
        <v>0.77456147270781694</v>
      </c>
      <c r="Y2137" s="2">
        <f t="shared" si="307"/>
        <v>0.77456147270781694</v>
      </c>
      <c r="Z2137" s="2" t="str">
        <f>IF(Y2137&gt;$W$1,HLOOKUP(Y2137,B2137:$U$2835,ROW($B$2836)-ROW($A2137),FALSE),0)</f>
        <v>P_OL8</v>
      </c>
      <c r="AA2137" s="2">
        <f t="shared" si="308"/>
        <v>0.37499999999999994</v>
      </c>
      <c r="AB2137" s="2">
        <f>VLOOKUP(A2137,segment3_SB_quantity!$A$2:$B$2834,2,FALSE)</f>
        <v>26</v>
      </c>
      <c r="AC2137" s="3">
        <f t="shared" si="304"/>
        <v>1.3599999999999999E-2</v>
      </c>
      <c r="AD2137">
        <f t="shared" si="309"/>
        <v>0.35359999999999997</v>
      </c>
      <c r="AE2137">
        <f t="shared" si="305"/>
        <v>1.0316669999999999</v>
      </c>
      <c r="AF2137" s="2">
        <f t="shared" si="310"/>
        <v>0.36479745119999996</v>
      </c>
      <c r="AG2137" s="2">
        <f t="shared" si="311"/>
        <v>0.13679904419999994</v>
      </c>
      <c r="AH2137" s="1">
        <f t="shared" si="312"/>
        <v>2.6666666666666674</v>
      </c>
    </row>
    <row r="2138" spans="1:34" x14ac:dyDescent="0.55000000000000004">
      <c r="A2138">
        <v>77139788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0.14518366518190201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X2138" s="2">
        <f t="shared" si="306"/>
        <v>0.14518366518190201</v>
      </c>
      <c r="Y2138" s="2">
        <f t="shared" si="307"/>
        <v>0</v>
      </c>
      <c r="Z2138" s="2">
        <f>IF(Y2138&gt;$W$1,HLOOKUP(Y2138,B2138:$U$2835,ROW($B$2836)-ROW($A2138),FALSE),0)</f>
        <v>0</v>
      </c>
      <c r="AA2138" s="2">
        <f t="shared" si="308"/>
        <v>0</v>
      </c>
      <c r="AB2138" s="2">
        <f>VLOOKUP(A2138,segment3_SB_quantity!$A$2:$B$2834,2,FALSE)</f>
        <v>1</v>
      </c>
      <c r="AC2138" s="3">
        <f t="shared" si="304"/>
        <v>1.3599999999999999E-2</v>
      </c>
      <c r="AD2138">
        <f t="shared" si="309"/>
        <v>0</v>
      </c>
      <c r="AE2138">
        <f t="shared" si="305"/>
        <v>1.0316669999999999</v>
      </c>
      <c r="AF2138" s="2">
        <f t="shared" si="310"/>
        <v>0</v>
      </c>
      <c r="AG2138" s="2">
        <f t="shared" si="311"/>
        <v>0</v>
      </c>
      <c r="AH2138" s="1">
        <f t="shared" si="312"/>
        <v>0</v>
      </c>
    </row>
    <row r="2139" spans="1:34" x14ac:dyDescent="0.55000000000000004">
      <c r="A2139">
        <v>77289788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1.4491358095643701E-2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X2139" s="2">
        <f t="shared" si="306"/>
        <v>1.4491358095643701E-2</v>
      </c>
      <c r="Y2139" s="2">
        <f t="shared" si="307"/>
        <v>0</v>
      </c>
      <c r="Z2139" s="2">
        <f>IF(Y2139&gt;$W$1,HLOOKUP(Y2139,B2139:$U$2835,ROW($B$2836)-ROW($A2139),FALSE),0)</f>
        <v>0</v>
      </c>
      <c r="AA2139" s="2">
        <f t="shared" si="308"/>
        <v>0</v>
      </c>
      <c r="AB2139" s="2">
        <f>VLOOKUP(A2139,segment3_SB_quantity!$A$2:$B$2834,2,FALSE)</f>
        <v>23</v>
      </c>
      <c r="AC2139" s="3">
        <f t="shared" si="304"/>
        <v>1.3599999999999999E-2</v>
      </c>
      <c r="AD2139">
        <f t="shared" si="309"/>
        <v>0</v>
      </c>
      <c r="AE2139">
        <f t="shared" si="305"/>
        <v>1.0316669999999999</v>
      </c>
      <c r="AF2139" s="2">
        <f t="shared" si="310"/>
        <v>0</v>
      </c>
      <c r="AG2139" s="2">
        <f t="shared" si="311"/>
        <v>0</v>
      </c>
      <c r="AH2139" s="1">
        <f t="shared" si="312"/>
        <v>0</v>
      </c>
    </row>
    <row r="2140" spans="1:34" x14ac:dyDescent="0.55000000000000004">
      <c r="A2140">
        <v>77369939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7.7189619524133803E-66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X2140" s="2">
        <f t="shared" si="306"/>
        <v>7.7189619524133803E-66</v>
      </c>
      <c r="Y2140" s="2">
        <f t="shared" si="307"/>
        <v>0</v>
      </c>
      <c r="Z2140" s="2">
        <f>IF(Y2140&gt;$W$1,HLOOKUP(Y2140,B2140:$U$2835,ROW($B$2836)-ROW($A2140),FALSE),0)</f>
        <v>0</v>
      </c>
      <c r="AA2140" s="2">
        <f t="shared" si="308"/>
        <v>0</v>
      </c>
      <c r="AB2140" s="2">
        <f>VLOOKUP(A2140,segment3_SB_quantity!$A$2:$B$2834,2,FALSE)</f>
        <v>8</v>
      </c>
      <c r="AC2140" s="3">
        <f t="shared" si="304"/>
        <v>1.3599999999999999E-2</v>
      </c>
      <c r="AD2140">
        <f t="shared" si="309"/>
        <v>0</v>
      </c>
      <c r="AE2140">
        <f t="shared" si="305"/>
        <v>1.0316669999999999</v>
      </c>
      <c r="AF2140" s="2">
        <f t="shared" si="310"/>
        <v>0</v>
      </c>
      <c r="AG2140" s="2">
        <f t="shared" si="311"/>
        <v>0</v>
      </c>
      <c r="AH2140" s="1">
        <f t="shared" si="312"/>
        <v>0</v>
      </c>
    </row>
    <row r="2141" spans="1:34" x14ac:dyDescent="0.55000000000000004">
      <c r="A2141">
        <v>77479938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1.5133999306359801E-2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X2141" s="2">
        <f t="shared" si="306"/>
        <v>1.5133999306359801E-2</v>
      </c>
      <c r="Y2141" s="2">
        <f t="shared" si="307"/>
        <v>0</v>
      </c>
      <c r="Z2141" s="2">
        <f>IF(Y2141&gt;$W$1,HLOOKUP(Y2141,B2141:$U$2835,ROW($B$2836)-ROW($A2141),FALSE),0)</f>
        <v>0</v>
      </c>
      <c r="AA2141" s="2">
        <f t="shared" si="308"/>
        <v>0</v>
      </c>
      <c r="AB2141" s="2">
        <f>VLOOKUP(A2141,segment3_SB_quantity!$A$2:$B$2834,2,FALSE)</f>
        <v>4</v>
      </c>
      <c r="AC2141" s="3">
        <f t="shared" si="304"/>
        <v>1.3599999999999999E-2</v>
      </c>
      <c r="AD2141">
        <f t="shared" si="309"/>
        <v>0</v>
      </c>
      <c r="AE2141">
        <f t="shared" si="305"/>
        <v>1.0316669999999999</v>
      </c>
      <c r="AF2141" s="2">
        <f t="shared" si="310"/>
        <v>0</v>
      </c>
      <c r="AG2141" s="2">
        <f t="shared" si="311"/>
        <v>0</v>
      </c>
      <c r="AH2141" s="1">
        <f t="shared" si="312"/>
        <v>0</v>
      </c>
    </row>
    <row r="2142" spans="1:34" x14ac:dyDescent="0.55000000000000004">
      <c r="A2142">
        <v>77479993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X2142" s="2">
        <f t="shared" si="306"/>
        <v>0</v>
      </c>
      <c r="Y2142" s="2">
        <f t="shared" si="307"/>
        <v>0</v>
      </c>
      <c r="Z2142" s="2">
        <f>IF(Y2142&gt;$W$1,HLOOKUP(Y2142,B2142:$U$2835,ROW($B$2836)-ROW($A2142),FALSE),0)</f>
        <v>0</v>
      </c>
      <c r="AA2142" s="2">
        <f t="shared" si="308"/>
        <v>0</v>
      </c>
      <c r="AB2142" s="2">
        <f>VLOOKUP(A2142,segment3_SB_quantity!$A$2:$B$2834,2,FALSE)</f>
        <v>1</v>
      </c>
      <c r="AC2142" s="3">
        <f t="shared" si="304"/>
        <v>1.3599999999999999E-2</v>
      </c>
      <c r="AD2142">
        <f t="shared" si="309"/>
        <v>0</v>
      </c>
      <c r="AE2142">
        <f t="shared" si="305"/>
        <v>1.0316669999999999</v>
      </c>
      <c r="AF2142" s="2">
        <f t="shared" si="310"/>
        <v>0</v>
      </c>
      <c r="AG2142" s="2">
        <f t="shared" si="311"/>
        <v>0</v>
      </c>
      <c r="AH2142" s="1">
        <f t="shared" si="312"/>
        <v>0</v>
      </c>
    </row>
    <row r="2143" spans="1:34" x14ac:dyDescent="0.55000000000000004">
      <c r="A2143">
        <v>77539710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6.6011903811349599E-31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X2143" s="2">
        <f t="shared" si="306"/>
        <v>6.6011903811349599E-31</v>
      </c>
      <c r="Y2143" s="2">
        <f t="shared" si="307"/>
        <v>0</v>
      </c>
      <c r="Z2143" s="2">
        <f>IF(Y2143&gt;$W$1,HLOOKUP(Y2143,B2143:$U$2835,ROW($B$2836)-ROW($A2143),FALSE),0)</f>
        <v>0</v>
      </c>
      <c r="AA2143" s="2">
        <f t="shared" si="308"/>
        <v>0</v>
      </c>
      <c r="AB2143" s="2">
        <f>VLOOKUP(A2143,segment3_SB_quantity!$A$2:$B$2834,2,FALSE)</f>
        <v>4</v>
      </c>
      <c r="AC2143" s="3">
        <f t="shared" si="304"/>
        <v>1.3599999999999999E-2</v>
      </c>
      <c r="AD2143">
        <f t="shared" si="309"/>
        <v>0</v>
      </c>
      <c r="AE2143">
        <f t="shared" si="305"/>
        <v>1.0316669999999999</v>
      </c>
      <c r="AF2143" s="2">
        <f t="shared" si="310"/>
        <v>0</v>
      </c>
      <c r="AG2143" s="2">
        <f t="shared" si="311"/>
        <v>0</v>
      </c>
      <c r="AH2143" s="1">
        <f t="shared" si="312"/>
        <v>0</v>
      </c>
    </row>
    <row r="2144" spans="1:34" x14ac:dyDescent="0.55000000000000004">
      <c r="A2144">
        <v>77569814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5.3152144925207395E-23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X2144" s="2">
        <f t="shared" si="306"/>
        <v>5.3152144925207395E-23</v>
      </c>
      <c r="Y2144" s="2">
        <f t="shared" si="307"/>
        <v>0</v>
      </c>
      <c r="Z2144" s="2">
        <f>IF(Y2144&gt;$W$1,HLOOKUP(Y2144,B2144:$U$2835,ROW($B$2836)-ROW($A2144),FALSE),0)</f>
        <v>0</v>
      </c>
      <c r="AA2144" s="2">
        <f t="shared" si="308"/>
        <v>0</v>
      </c>
      <c r="AB2144" s="2">
        <f>VLOOKUP(A2144,segment3_SB_quantity!$A$2:$B$2834,2,FALSE)</f>
        <v>134</v>
      </c>
      <c r="AC2144" s="3">
        <f t="shared" si="304"/>
        <v>1.3599999999999999E-2</v>
      </c>
      <c r="AD2144">
        <f t="shared" si="309"/>
        <v>0</v>
      </c>
      <c r="AE2144">
        <f t="shared" si="305"/>
        <v>1.0316669999999999</v>
      </c>
      <c r="AF2144" s="2">
        <f t="shared" si="310"/>
        <v>0</v>
      </c>
      <c r="AG2144" s="2">
        <f t="shared" si="311"/>
        <v>0</v>
      </c>
      <c r="AH2144" s="1">
        <f t="shared" si="312"/>
        <v>0</v>
      </c>
    </row>
    <row r="2145" spans="1:34" x14ac:dyDescent="0.55000000000000004">
      <c r="A2145">
        <v>77609665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1.4143158889152E-2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X2145" s="2">
        <f t="shared" si="306"/>
        <v>1.4143158889152E-2</v>
      </c>
      <c r="Y2145" s="2">
        <f t="shared" si="307"/>
        <v>0</v>
      </c>
      <c r="Z2145" s="2">
        <f>IF(Y2145&gt;$W$1,HLOOKUP(Y2145,B2145:$U$2835,ROW($B$2836)-ROW($A2145),FALSE),0)</f>
        <v>0</v>
      </c>
      <c r="AA2145" s="2">
        <f t="shared" si="308"/>
        <v>0</v>
      </c>
      <c r="AB2145" s="2">
        <f>VLOOKUP(A2145,segment3_SB_quantity!$A$2:$B$2834,2,FALSE)</f>
        <v>6</v>
      </c>
      <c r="AC2145" s="3">
        <f t="shared" si="304"/>
        <v>1.3599999999999999E-2</v>
      </c>
      <c r="AD2145">
        <f t="shared" si="309"/>
        <v>0</v>
      </c>
      <c r="AE2145">
        <f t="shared" si="305"/>
        <v>1.0316669999999999</v>
      </c>
      <c r="AF2145" s="2">
        <f t="shared" si="310"/>
        <v>0</v>
      </c>
      <c r="AG2145" s="2">
        <f t="shared" si="311"/>
        <v>0</v>
      </c>
      <c r="AH2145" s="1">
        <f t="shared" si="312"/>
        <v>0</v>
      </c>
    </row>
    <row r="2146" spans="1:34" x14ac:dyDescent="0.55000000000000004">
      <c r="A2146">
        <v>77649923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1.3044149074848301E-2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X2146" s="2">
        <f t="shared" si="306"/>
        <v>1.3044149074848301E-2</v>
      </c>
      <c r="Y2146" s="2">
        <f t="shared" si="307"/>
        <v>0</v>
      </c>
      <c r="Z2146" s="2">
        <f>IF(Y2146&gt;$W$1,HLOOKUP(Y2146,B2146:$U$2835,ROW($B$2836)-ROW($A2146),FALSE),0)</f>
        <v>0</v>
      </c>
      <c r="AA2146" s="2">
        <f t="shared" si="308"/>
        <v>0</v>
      </c>
      <c r="AB2146" s="2">
        <f>VLOOKUP(A2146,segment3_SB_quantity!$A$2:$B$2834,2,FALSE)</f>
        <v>11</v>
      </c>
      <c r="AC2146" s="3">
        <f t="shared" si="304"/>
        <v>1.3599999999999999E-2</v>
      </c>
      <c r="AD2146">
        <f t="shared" si="309"/>
        <v>0</v>
      </c>
      <c r="AE2146">
        <f t="shared" si="305"/>
        <v>1.0316669999999999</v>
      </c>
      <c r="AF2146" s="2">
        <f t="shared" si="310"/>
        <v>0</v>
      </c>
      <c r="AG2146" s="2">
        <f t="shared" si="311"/>
        <v>0</v>
      </c>
      <c r="AH2146" s="1">
        <f t="shared" si="312"/>
        <v>0</v>
      </c>
    </row>
    <row r="2147" spans="1:34" x14ac:dyDescent="0.55000000000000004">
      <c r="A2147">
        <v>77669755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X2147" s="2">
        <f t="shared" si="306"/>
        <v>0</v>
      </c>
      <c r="Y2147" s="2">
        <f t="shared" si="307"/>
        <v>0</v>
      </c>
      <c r="Z2147" s="2">
        <f>IF(Y2147&gt;$W$1,HLOOKUP(Y2147,B2147:$U$2835,ROW($B$2836)-ROW($A2147),FALSE),0)</f>
        <v>0</v>
      </c>
      <c r="AA2147" s="2">
        <f t="shared" si="308"/>
        <v>0</v>
      </c>
      <c r="AB2147" s="2">
        <f>VLOOKUP(A2147,segment3_SB_quantity!$A$2:$B$2834,2,FALSE)</f>
        <v>41</v>
      </c>
      <c r="AC2147" s="3">
        <f t="shared" si="304"/>
        <v>1.3599999999999999E-2</v>
      </c>
      <c r="AD2147">
        <f t="shared" si="309"/>
        <v>0</v>
      </c>
      <c r="AE2147">
        <f t="shared" si="305"/>
        <v>1.0316669999999999</v>
      </c>
      <c r="AF2147" s="2">
        <f t="shared" si="310"/>
        <v>0</v>
      </c>
      <c r="AG2147" s="2">
        <f t="shared" si="311"/>
        <v>0</v>
      </c>
      <c r="AH2147" s="1">
        <f t="shared" si="312"/>
        <v>0</v>
      </c>
    </row>
    <row r="2148" spans="1:34" x14ac:dyDescent="0.55000000000000004">
      <c r="A2148">
        <v>77749881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X2148" s="2">
        <f t="shared" si="306"/>
        <v>0</v>
      </c>
      <c r="Y2148" s="2">
        <f t="shared" si="307"/>
        <v>0</v>
      </c>
      <c r="Z2148" s="2">
        <f>IF(Y2148&gt;$W$1,HLOOKUP(Y2148,B2148:$U$2835,ROW($B$2836)-ROW($A2148),FALSE),0)</f>
        <v>0</v>
      </c>
      <c r="AA2148" s="2">
        <f t="shared" si="308"/>
        <v>0</v>
      </c>
      <c r="AB2148" s="2">
        <f>VLOOKUP(A2148,segment3_SB_quantity!$A$2:$B$2834,2,FALSE)</f>
        <v>1</v>
      </c>
      <c r="AC2148" s="3">
        <f t="shared" si="304"/>
        <v>1.3599999999999999E-2</v>
      </c>
      <c r="AD2148">
        <f t="shared" si="309"/>
        <v>0</v>
      </c>
      <c r="AE2148">
        <f t="shared" si="305"/>
        <v>1.0316669999999999</v>
      </c>
      <c r="AF2148" s="2">
        <f t="shared" si="310"/>
        <v>0</v>
      </c>
      <c r="AG2148" s="2">
        <f t="shared" si="311"/>
        <v>0</v>
      </c>
      <c r="AH2148" s="1">
        <f t="shared" si="312"/>
        <v>0</v>
      </c>
    </row>
    <row r="2149" spans="1:34" x14ac:dyDescent="0.55000000000000004">
      <c r="A2149">
        <v>77799544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1.00566199326372E-8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X2149" s="2">
        <f t="shared" si="306"/>
        <v>1.00566199326372E-8</v>
      </c>
      <c r="Y2149" s="2">
        <f t="shared" si="307"/>
        <v>0</v>
      </c>
      <c r="Z2149" s="2">
        <f>IF(Y2149&gt;$W$1,HLOOKUP(Y2149,B2149:$U$2835,ROW($B$2836)-ROW($A2149),FALSE),0)</f>
        <v>0</v>
      </c>
      <c r="AA2149" s="2">
        <f t="shared" si="308"/>
        <v>0</v>
      </c>
      <c r="AB2149" s="2">
        <f>VLOOKUP(A2149,segment3_SB_quantity!$A$2:$B$2834,2,FALSE)</f>
        <v>5</v>
      </c>
      <c r="AC2149" s="3">
        <f t="shared" si="304"/>
        <v>1.3599999999999999E-2</v>
      </c>
      <c r="AD2149">
        <f t="shared" si="309"/>
        <v>0</v>
      </c>
      <c r="AE2149">
        <f t="shared" si="305"/>
        <v>1.0316669999999999</v>
      </c>
      <c r="AF2149" s="2">
        <f t="shared" si="310"/>
        <v>0</v>
      </c>
      <c r="AG2149" s="2">
        <f t="shared" si="311"/>
        <v>0</v>
      </c>
      <c r="AH2149" s="1">
        <f t="shared" si="312"/>
        <v>0</v>
      </c>
    </row>
    <row r="2150" spans="1:34" x14ac:dyDescent="0.55000000000000004">
      <c r="A2150">
        <v>77799644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3.0398543746958999E-10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X2150" s="2">
        <f t="shared" si="306"/>
        <v>3.0398543746958999E-10</v>
      </c>
      <c r="Y2150" s="2">
        <f t="shared" si="307"/>
        <v>0</v>
      </c>
      <c r="Z2150" s="2">
        <f>IF(Y2150&gt;$W$1,HLOOKUP(Y2150,B2150:$U$2835,ROW($B$2836)-ROW($A2150),FALSE),0)</f>
        <v>0</v>
      </c>
      <c r="AA2150" s="2">
        <f t="shared" si="308"/>
        <v>0</v>
      </c>
      <c r="AB2150" s="2">
        <f>VLOOKUP(A2150,segment3_SB_quantity!$A$2:$B$2834,2,FALSE)</f>
        <v>5</v>
      </c>
      <c r="AC2150" s="3">
        <f t="shared" si="304"/>
        <v>1.3599999999999999E-2</v>
      </c>
      <c r="AD2150">
        <f t="shared" si="309"/>
        <v>0</v>
      </c>
      <c r="AE2150">
        <f t="shared" si="305"/>
        <v>1.0316669999999999</v>
      </c>
      <c r="AF2150" s="2">
        <f t="shared" si="310"/>
        <v>0</v>
      </c>
      <c r="AG2150" s="2">
        <f t="shared" si="311"/>
        <v>0</v>
      </c>
      <c r="AH2150" s="1">
        <f t="shared" si="312"/>
        <v>0</v>
      </c>
    </row>
    <row r="2151" spans="1:34" x14ac:dyDescent="0.55000000000000004">
      <c r="A2151">
        <v>77809802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X2151" s="2">
        <f t="shared" si="306"/>
        <v>0</v>
      </c>
      <c r="Y2151" s="2">
        <f t="shared" si="307"/>
        <v>0</v>
      </c>
      <c r="Z2151" s="2">
        <f>IF(Y2151&gt;$W$1,HLOOKUP(Y2151,B2151:$U$2835,ROW($B$2836)-ROW($A2151),FALSE),0)</f>
        <v>0</v>
      </c>
      <c r="AA2151" s="2">
        <f t="shared" si="308"/>
        <v>0</v>
      </c>
      <c r="AB2151" s="2">
        <f>VLOOKUP(A2151,segment3_SB_quantity!$A$2:$B$2834,2,FALSE)</f>
        <v>2</v>
      </c>
      <c r="AC2151" s="3">
        <f t="shared" si="304"/>
        <v>1.3599999999999999E-2</v>
      </c>
      <c r="AD2151">
        <f t="shared" si="309"/>
        <v>0</v>
      </c>
      <c r="AE2151">
        <f t="shared" si="305"/>
        <v>1.0316669999999999</v>
      </c>
      <c r="AF2151" s="2">
        <f t="shared" si="310"/>
        <v>0</v>
      </c>
      <c r="AG2151" s="2">
        <f t="shared" si="311"/>
        <v>0</v>
      </c>
      <c r="AH2151" s="1">
        <f t="shared" si="312"/>
        <v>0</v>
      </c>
    </row>
    <row r="2152" spans="1:34" x14ac:dyDescent="0.55000000000000004">
      <c r="A2152">
        <v>77839644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1.51870274822063E-3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X2152" s="2">
        <f t="shared" si="306"/>
        <v>1.51870274822063E-3</v>
      </c>
      <c r="Y2152" s="2">
        <f t="shared" si="307"/>
        <v>0</v>
      </c>
      <c r="Z2152" s="2">
        <f>IF(Y2152&gt;$W$1,HLOOKUP(Y2152,B2152:$U$2835,ROW($B$2836)-ROW($A2152),FALSE),0)</f>
        <v>0</v>
      </c>
      <c r="AA2152" s="2">
        <f t="shared" si="308"/>
        <v>0</v>
      </c>
      <c r="AB2152" s="2">
        <f>VLOOKUP(A2152,segment3_SB_quantity!$A$2:$B$2834,2,FALSE)</f>
        <v>41</v>
      </c>
      <c r="AC2152" s="3">
        <f t="shared" si="304"/>
        <v>1.3599999999999999E-2</v>
      </c>
      <c r="AD2152">
        <f t="shared" si="309"/>
        <v>0</v>
      </c>
      <c r="AE2152">
        <f t="shared" si="305"/>
        <v>1.0316669999999999</v>
      </c>
      <c r="AF2152" s="2">
        <f t="shared" si="310"/>
        <v>0</v>
      </c>
      <c r="AG2152" s="2">
        <f t="shared" si="311"/>
        <v>0</v>
      </c>
      <c r="AH2152" s="1">
        <f t="shared" si="312"/>
        <v>0</v>
      </c>
    </row>
    <row r="2153" spans="1:34" x14ac:dyDescent="0.55000000000000004">
      <c r="A2153">
        <v>77839901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3.4824891008148E-2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X2153" s="2">
        <f t="shared" si="306"/>
        <v>3.4824891008148E-2</v>
      </c>
      <c r="Y2153" s="2">
        <f t="shared" si="307"/>
        <v>0</v>
      </c>
      <c r="Z2153" s="2">
        <f>IF(Y2153&gt;$W$1,HLOOKUP(Y2153,B2153:$U$2835,ROW($B$2836)-ROW($A2153),FALSE),0)</f>
        <v>0</v>
      </c>
      <c r="AA2153" s="2">
        <f t="shared" si="308"/>
        <v>0</v>
      </c>
      <c r="AB2153" s="2">
        <f>VLOOKUP(A2153,segment3_SB_quantity!$A$2:$B$2834,2,FALSE)</f>
        <v>14</v>
      </c>
      <c r="AC2153" s="3">
        <f t="shared" si="304"/>
        <v>1.3599999999999999E-2</v>
      </c>
      <c r="AD2153">
        <f t="shared" si="309"/>
        <v>0</v>
      </c>
      <c r="AE2153">
        <f t="shared" si="305"/>
        <v>1.0316669999999999</v>
      </c>
      <c r="AF2153" s="2">
        <f t="shared" si="310"/>
        <v>0</v>
      </c>
      <c r="AG2153" s="2">
        <f t="shared" si="311"/>
        <v>0</v>
      </c>
      <c r="AH2153" s="1">
        <f t="shared" si="312"/>
        <v>0</v>
      </c>
    </row>
    <row r="2154" spans="1:34" x14ac:dyDescent="0.55000000000000004">
      <c r="A2154">
        <v>77869553</v>
      </c>
      <c r="B2154" s="2">
        <v>0</v>
      </c>
      <c r="C2154" s="2">
        <v>8.7586359439402295E-2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X2154" s="2">
        <f t="shared" si="306"/>
        <v>8.7586359439402295E-2</v>
      </c>
      <c r="Y2154" s="2">
        <f t="shared" si="307"/>
        <v>0</v>
      </c>
      <c r="Z2154" s="2">
        <f>IF(Y2154&gt;$W$1,HLOOKUP(Y2154,B2154:$U$2835,ROW($B$2836)-ROW($A2154),FALSE),0)</f>
        <v>0</v>
      </c>
      <c r="AA2154" s="2">
        <f t="shared" si="308"/>
        <v>0</v>
      </c>
      <c r="AB2154" s="2">
        <f>VLOOKUP(A2154,segment3_SB_quantity!$A$2:$B$2834,2,FALSE)</f>
        <v>7</v>
      </c>
      <c r="AC2154" s="3">
        <f t="shared" si="304"/>
        <v>1.3599999999999999E-2</v>
      </c>
      <c r="AD2154">
        <f t="shared" si="309"/>
        <v>0</v>
      </c>
      <c r="AE2154">
        <f t="shared" si="305"/>
        <v>1.0316669999999999</v>
      </c>
      <c r="AF2154" s="2">
        <f t="shared" si="310"/>
        <v>0</v>
      </c>
      <c r="AG2154" s="2">
        <f t="shared" si="311"/>
        <v>0</v>
      </c>
      <c r="AH2154" s="1">
        <f t="shared" si="312"/>
        <v>0</v>
      </c>
    </row>
    <row r="2155" spans="1:34" x14ac:dyDescent="0.55000000000000004">
      <c r="A2155">
        <v>77879866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1.12380789412605E-2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X2155" s="2">
        <f t="shared" si="306"/>
        <v>1.12380789412605E-2</v>
      </c>
      <c r="Y2155" s="2">
        <f t="shared" si="307"/>
        <v>0</v>
      </c>
      <c r="Z2155" s="2">
        <f>IF(Y2155&gt;$W$1,HLOOKUP(Y2155,B2155:$U$2835,ROW($B$2836)-ROW($A2155),FALSE),0)</f>
        <v>0</v>
      </c>
      <c r="AA2155" s="2">
        <f t="shared" si="308"/>
        <v>0</v>
      </c>
      <c r="AB2155" s="2">
        <f>VLOOKUP(A2155,segment3_SB_quantity!$A$2:$B$2834,2,FALSE)</f>
        <v>37</v>
      </c>
      <c r="AC2155" s="3">
        <f t="shared" si="304"/>
        <v>1.3599999999999999E-2</v>
      </c>
      <c r="AD2155">
        <f t="shared" si="309"/>
        <v>0</v>
      </c>
      <c r="AE2155">
        <f t="shared" si="305"/>
        <v>1.0316669999999999</v>
      </c>
      <c r="AF2155" s="2">
        <f t="shared" si="310"/>
        <v>0</v>
      </c>
      <c r="AG2155" s="2">
        <f t="shared" si="311"/>
        <v>0</v>
      </c>
      <c r="AH2155" s="1">
        <f t="shared" si="312"/>
        <v>0</v>
      </c>
    </row>
    <row r="2156" spans="1:34" x14ac:dyDescent="0.55000000000000004">
      <c r="A2156">
        <v>77879888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6.3278357468015897E-2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X2156" s="2">
        <f t="shared" si="306"/>
        <v>6.3278357468015897E-2</v>
      </c>
      <c r="Y2156" s="2">
        <f t="shared" si="307"/>
        <v>0</v>
      </c>
      <c r="Z2156" s="2">
        <f>IF(Y2156&gt;$W$1,HLOOKUP(Y2156,B2156:$U$2835,ROW($B$2836)-ROW($A2156),FALSE),0)</f>
        <v>0</v>
      </c>
      <c r="AA2156" s="2">
        <f t="shared" si="308"/>
        <v>0</v>
      </c>
      <c r="AB2156" s="2">
        <f>VLOOKUP(A2156,segment3_SB_quantity!$A$2:$B$2834,2,FALSE)</f>
        <v>51</v>
      </c>
      <c r="AC2156" s="3">
        <f t="shared" si="304"/>
        <v>1.3599999999999999E-2</v>
      </c>
      <c r="AD2156">
        <f t="shared" si="309"/>
        <v>0</v>
      </c>
      <c r="AE2156">
        <f t="shared" si="305"/>
        <v>1.0316669999999999</v>
      </c>
      <c r="AF2156" s="2">
        <f t="shared" si="310"/>
        <v>0</v>
      </c>
      <c r="AG2156" s="2">
        <f t="shared" si="311"/>
        <v>0</v>
      </c>
      <c r="AH2156" s="1">
        <f t="shared" si="312"/>
        <v>0</v>
      </c>
    </row>
    <row r="2157" spans="1:34" x14ac:dyDescent="0.55000000000000004">
      <c r="A2157">
        <v>77909617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0.48746665047614901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X2157" s="2">
        <f t="shared" si="306"/>
        <v>0.48746665047614901</v>
      </c>
      <c r="Y2157" s="2">
        <f t="shared" si="307"/>
        <v>0</v>
      </c>
      <c r="Z2157" s="2">
        <f>IF(Y2157&gt;$W$1,HLOOKUP(Y2157,B2157:$U$2835,ROW($B$2836)-ROW($A2157),FALSE),0)</f>
        <v>0</v>
      </c>
      <c r="AA2157" s="2">
        <f t="shared" si="308"/>
        <v>0</v>
      </c>
      <c r="AB2157" s="2">
        <f>VLOOKUP(A2157,segment3_SB_quantity!$A$2:$B$2834,2,FALSE)</f>
        <v>6</v>
      </c>
      <c r="AC2157" s="3">
        <f t="shared" si="304"/>
        <v>1.3599999999999999E-2</v>
      </c>
      <c r="AD2157">
        <f t="shared" si="309"/>
        <v>0</v>
      </c>
      <c r="AE2157">
        <f t="shared" si="305"/>
        <v>1.0316669999999999</v>
      </c>
      <c r="AF2157" s="2">
        <f t="shared" si="310"/>
        <v>0</v>
      </c>
      <c r="AG2157" s="2">
        <f t="shared" si="311"/>
        <v>0</v>
      </c>
      <c r="AH2157" s="1">
        <f t="shared" si="312"/>
        <v>0</v>
      </c>
    </row>
    <row r="2158" spans="1:34" x14ac:dyDescent="0.55000000000000004">
      <c r="A2158">
        <v>77959825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3.6051818483121103E-8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X2158" s="2">
        <f t="shared" si="306"/>
        <v>3.6051818483121103E-8</v>
      </c>
      <c r="Y2158" s="2">
        <f t="shared" si="307"/>
        <v>0</v>
      </c>
      <c r="Z2158" s="2">
        <f>IF(Y2158&gt;$W$1,HLOOKUP(Y2158,B2158:$U$2835,ROW($B$2836)-ROW($A2158),FALSE),0)</f>
        <v>0</v>
      </c>
      <c r="AA2158" s="2">
        <f t="shared" si="308"/>
        <v>0</v>
      </c>
      <c r="AB2158" s="2">
        <f>VLOOKUP(A2158,segment3_SB_quantity!$A$2:$B$2834,2,FALSE)</f>
        <v>168</v>
      </c>
      <c r="AC2158" s="3">
        <f t="shared" si="304"/>
        <v>1.3599999999999999E-2</v>
      </c>
      <c r="AD2158">
        <f t="shared" si="309"/>
        <v>0</v>
      </c>
      <c r="AE2158">
        <f t="shared" si="305"/>
        <v>1.0316669999999999</v>
      </c>
      <c r="AF2158" s="2">
        <f t="shared" si="310"/>
        <v>0</v>
      </c>
      <c r="AG2158" s="2">
        <f t="shared" si="311"/>
        <v>0</v>
      </c>
      <c r="AH2158" s="1">
        <f t="shared" si="312"/>
        <v>0</v>
      </c>
    </row>
    <row r="2159" spans="1:34" x14ac:dyDescent="0.55000000000000004">
      <c r="A2159">
        <v>77959895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X2159" s="2">
        <f t="shared" si="306"/>
        <v>0</v>
      </c>
      <c r="Y2159" s="2">
        <f t="shared" si="307"/>
        <v>0</v>
      </c>
      <c r="Z2159" s="2">
        <f>IF(Y2159&gt;$W$1,HLOOKUP(Y2159,B2159:$U$2835,ROW($B$2836)-ROW($A2159),FALSE),0)</f>
        <v>0</v>
      </c>
      <c r="AA2159" s="2">
        <f t="shared" si="308"/>
        <v>0</v>
      </c>
      <c r="AB2159" s="2">
        <f>VLOOKUP(A2159,segment3_SB_quantity!$A$2:$B$2834,2,FALSE)</f>
        <v>9</v>
      </c>
      <c r="AC2159" s="3">
        <f t="shared" si="304"/>
        <v>1.3599999999999999E-2</v>
      </c>
      <c r="AD2159">
        <f t="shared" si="309"/>
        <v>0</v>
      </c>
      <c r="AE2159">
        <f t="shared" si="305"/>
        <v>1.0316669999999999</v>
      </c>
      <c r="AF2159" s="2">
        <f t="shared" si="310"/>
        <v>0</v>
      </c>
      <c r="AG2159" s="2">
        <f t="shared" si="311"/>
        <v>0</v>
      </c>
      <c r="AH2159" s="1">
        <f t="shared" si="312"/>
        <v>0</v>
      </c>
    </row>
    <row r="2160" spans="1:34" x14ac:dyDescent="0.55000000000000004">
      <c r="A2160">
        <v>77969898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3.9385624300960101E-171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X2160" s="2">
        <f t="shared" si="306"/>
        <v>3.9385624300960101E-171</v>
      </c>
      <c r="Y2160" s="2">
        <f t="shared" si="307"/>
        <v>0</v>
      </c>
      <c r="Z2160" s="2">
        <f>IF(Y2160&gt;$W$1,HLOOKUP(Y2160,B2160:$U$2835,ROW($B$2836)-ROW($A2160),FALSE),0)</f>
        <v>0</v>
      </c>
      <c r="AA2160" s="2">
        <f t="shared" si="308"/>
        <v>0</v>
      </c>
      <c r="AB2160" s="2">
        <f>VLOOKUP(A2160,segment3_SB_quantity!$A$2:$B$2834,2,FALSE)</f>
        <v>87</v>
      </c>
      <c r="AC2160" s="3">
        <f t="shared" si="304"/>
        <v>1.3599999999999999E-2</v>
      </c>
      <c r="AD2160">
        <f t="shared" si="309"/>
        <v>0</v>
      </c>
      <c r="AE2160">
        <f t="shared" si="305"/>
        <v>1.0316669999999999</v>
      </c>
      <c r="AF2160" s="2">
        <f t="shared" si="310"/>
        <v>0</v>
      </c>
      <c r="AG2160" s="2">
        <f t="shared" si="311"/>
        <v>0</v>
      </c>
      <c r="AH2160" s="1">
        <f t="shared" si="312"/>
        <v>0</v>
      </c>
    </row>
    <row r="2161" spans="1:34" x14ac:dyDescent="0.55000000000000004">
      <c r="A2161">
        <v>78019832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X2161" s="2">
        <f t="shared" si="306"/>
        <v>0</v>
      </c>
      <c r="Y2161" s="2">
        <f t="shared" si="307"/>
        <v>0</v>
      </c>
      <c r="Z2161" s="2">
        <f>IF(Y2161&gt;$W$1,HLOOKUP(Y2161,B2161:$U$2835,ROW($B$2836)-ROW($A2161),FALSE),0)</f>
        <v>0</v>
      </c>
      <c r="AA2161" s="2">
        <f t="shared" si="308"/>
        <v>0</v>
      </c>
      <c r="AB2161" s="2">
        <f>VLOOKUP(A2161,segment3_SB_quantity!$A$2:$B$2834,2,FALSE)</f>
        <v>1</v>
      </c>
      <c r="AC2161" s="3">
        <f t="shared" si="304"/>
        <v>1.3599999999999999E-2</v>
      </c>
      <c r="AD2161">
        <f t="shared" si="309"/>
        <v>0</v>
      </c>
      <c r="AE2161">
        <f t="shared" si="305"/>
        <v>1.0316669999999999</v>
      </c>
      <c r="AF2161" s="2">
        <f t="shared" si="310"/>
        <v>0</v>
      </c>
      <c r="AG2161" s="2">
        <f t="shared" si="311"/>
        <v>0</v>
      </c>
      <c r="AH2161" s="1">
        <f t="shared" si="312"/>
        <v>0</v>
      </c>
    </row>
    <row r="2162" spans="1:34" x14ac:dyDescent="0.55000000000000004">
      <c r="A2162">
        <v>78039536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X2162" s="2">
        <f t="shared" si="306"/>
        <v>0</v>
      </c>
      <c r="Y2162" s="2">
        <f t="shared" si="307"/>
        <v>0</v>
      </c>
      <c r="Z2162" s="2">
        <f>IF(Y2162&gt;$W$1,HLOOKUP(Y2162,B2162:$U$2835,ROW($B$2836)-ROW($A2162),FALSE),0)</f>
        <v>0</v>
      </c>
      <c r="AA2162" s="2">
        <f t="shared" si="308"/>
        <v>0</v>
      </c>
      <c r="AB2162" s="2">
        <f>VLOOKUP(A2162,segment3_SB_quantity!$A$2:$B$2834,2,FALSE)</f>
        <v>2</v>
      </c>
      <c r="AC2162" s="3">
        <f t="shared" si="304"/>
        <v>1.3599999999999999E-2</v>
      </c>
      <c r="AD2162">
        <f t="shared" si="309"/>
        <v>0</v>
      </c>
      <c r="AE2162">
        <f t="shared" si="305"/>
        <v>1.0316669999999999</v>
      </c>
      <c r="AF2162" s="2">
        <f t="shared" si="310"/>
        <v>0</v>
      </c>
      <c r="AG2162" s="2">
        <f t="shared" si="311"/>
        <v>0</v>
      </c>
      <c r="AH2162" s="1">
        <f t="shared" si="312"/>
        <v>0</v>
      </c>
    </row>
    <row r="2163" spans="1:34" x14ac:dyDescent="0.55000000000000004">
      <c r="A2163">
        <v>78049770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2.2199240962428399E-3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X2163" s="2">
        <f t="shared" si="306"/>
        <v>2.2199240962428399E-3</v>
      </c>
      <c r="Y2163" s="2">
        <f t="shared" si="307"/>
        <v>0</v>
      </c>
      <c r="Z2163" s="2">
        <f>IF(Y2163&gt;$W$1,HLOOKUP(Y2163,B2163:$U$2835,ROW($B$2836)-ROW($A2163),FALSE),0)</f>
        <v>0</v>
      </c>
      <c r="AA2163" s="2">
        <f t="shared" si="308"/>
        <v>0</v>
      </c>
      <c r="AB2163" s="2">
        <f>VLOOKUP(A2163,segment3_SB_quantity!$A$2:$B$2834,2,FALSE)</f>
        <v>98</v>
      </c>
      <c r="AC2163" s="3">
        <f t="shared" si="304"/>
        <v>1.3599999999999999E-2</v>
      </c>
      <c r="AD2163">
        <f t="shared" si="309"/>
        <v>0</v>
      </c>
      <c r="AE2163">
        <f t="shared" si="305"/>
        <v>1.0316669999999999</v>
      </c>
      <c r="AF2163" s="2">
        <f t="shared" si="310"/>
        <v>0</v>
      </c>
      <c r="AG2163" s="2">
        <f t="shared" si="311"/>
        <v>0</v>
      </c>
      <c r="AH2163" s="1">
        <f t="shared" si="312"/>
        <v>0</v>
      </c>
    </row>
    <row r="2164" spans="1:34" x14ac:dyDescent="0.55000000000000004">
      <c r="A2164">
        <v>78059777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1.6024435106949501E-2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X2164" s="2">
        <f t="shared" si="306"/>
        <v>1.6024435106949501E-2</v>
      </c>
      <c r="Y2164" s="2">
        <f t="shared" si="307"/>
        <v>0</v>
      </c>
      <c r="Z2164" s="2">
        <f>IF(Y2164&gt;$W$1,HLOOKUP(Y2164,B2164:$U$2835,ROW($B$2836)-ROW($A2164),FALSE),0)</f>
        <v>0</v>
      </c>
      <c r="AA2164" s="2">
        <f t="shared" si="308"/>
        <v>0</v>
      </c>
      <c r="AB2164" s="2">
        <f>VLOOKUP(A2164,segment3_SB_quantity!$A$2:$B$2834,2,FALSE)</f>
        <v>3</v>
      </c>
      <c r="AC2164" s="3">
        <f t="shared" si="304"/>
        <v>1.3599999999999999E-2</v>
      </c>
      <c r="AD2164">
        <f t="shared" si="309"/>
        <v>0</v>
      </c>
      <c r="AE2164">
        <f t="shared" si="305"/>
        <v>1.0316669999999999</v>
      </c>
      <c r="AF2164" s="2">
        <f t="shared" si="310"/>
        <v>0</v>
      </c>
      <c r="AG2164" s="2">
        <f t="shared" si="311"/>
        <v>0</v>
      </c>
      <c r="AH2164" s="1">
        <f t="shared" si="312"/>
        <v>0</v>
      </c>
    </row>
    <row r="2165" spans="1:34" x14ac:dyDescent="0.55000000000000004">
      <c r="A2165">
        <v>78069803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6.5794828986809898E-25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X2165" s="2">
        <f t="shared" si="306"/>
        <v>6.5794828986809898E-25</v>
      </c>
      <c r="Y2165" s="2">
        <f t="shared" si="307"/>
        <v>0</v>
      </c>
      <c r="Z2165" s="2">
        <f>IF(Y2165&gt;$W$1,HLOOKUP(Y2165,B2165:$U$2835,ROW($B$2836)-ROW($A2165),FALSE),0)</f>
        <v>0</v>
      </c>
      <c r="AA2165" s="2">
        <f t="shared" si="308"/>
        <v>0</v>
      </c>
      <c r="AB2165" s="2">
        <f>VLOOKUP(A2165,segment3_SB_quantity!$A$2:$B$2834,2,FALSE)</f>
        <v>22</v>
      </c>
      <c r="AC2165" s="3">
        <f t="shared" si="304"/>
        <v>1.3599999999999999E-2</v>
      </c>
      <c r="AD2165">
        <f t="shared" si="309"/>
        <v>0</v>
      </c>
      <c r="AE2165">
        <f t="shared" si="305"/>
        <v>1.0316669999999999</v>
      </c>
      <c r="AF2165" s="2">
        <f t="shared" si="310"/>
        <v>0</v>
      </c>
      <c r="AG2165" s="2">
        <f t="shared" si="311"/>
        <v>0</v>
      </c>
      <c r="AH2165" s="1">
        <f t="shared" si="312"/>
        <v>0</v>
      </c>
    </row>
    <row r="2166" spans="1:34" x14ac:dyDescent="0.55000000000000004">
      <c r="A2166">
        <v>78079582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7.47914766725781E-2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X2166" s="2">
        <f t="shared" si="306"/>
        <v>7.47914766725781E-2</v>
      </c>
      <c r="Y2166" s="2">
        <f t="shared" si="307"/>
        <v>0</v>
      </c>
      <c r="Z2166" s="2">
        <f>IF(Y2166&gt;$W$1,HLOOKUP(Y2166,B2166:$U$2835,ROW($B$2836)-ROW($A2166),FALSE),0)</f>
        <v>0</v>
      </c>
      <c r="AA2166" s="2">
        <f t="shared" si="308"/>
        <v>0</v>
      </c>
      <c r="AB2166" s="2">
        <f>VLOOKUP(A2166,segment3_SB_quantity!$A$2:$B$2834,2,FALSE)</f>
        <v>35</v>
      </c>
      <c r="AC2166" s="3">
        <f t="shared" si="304"/>
        <v>1.3599999999999999E-2</v>
      </c>
      <c r="AD2166">
        <f t="shared" si="309"/>
        <v>0</v>
      </c>
      <c r="AE2166">
        <f t="shared" si="305"/>
        <v>1.0316669999999999</v>
      </c>
      <c r="AF2166" s="2">
        <f t="shared" si="310"/>
        <v>0</v>
      </c>
      <c r="AG2166" s="2">
        <f t="shared" si="311"/>
        <v>0</v>
      </c>
      <c r="AH2166" s="1">
        <f t="shared" si="312"/>
        <v>0</v>
      </c>
    </row>
    <row r="2167" spans="1:34" x14ac:dyDescent="0.55000000000000004">
      <c r="A2167">
        <v>78179922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5.8232320612627898E-31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X2167" s="2">
        <f t="shared" si="306"/>
        <v>5.8232320612627898E-31</v>
      </c>
      <c r="Y2167" s="2">
        <f t="shared" si="307"/>
        <v>0</v>
      </c>
      <c r="Z2167" s="2">
        <f>IF(Y2167&gt;$W$1,HLOOKUP(Y2167,B2167:$U$2835,ROW($B$2836)-ROW($A2167),FALSE),0)</f>
        <v>0</v>
      </c>
      <c r="AA2167" s="2">
        <f t="shared" si="308"/>
        <v>0</v>
      </c>
      <c r="AB2167" s="2">
        <f>VLOOKUP(A2167,segment3_SB_quantity!$A$2:$B$2834,2,FALSE)</f>
        <v>38</v>
      </c>
      <c r="AC2167" s="3">
        <f t="shared" si="304"/>
        <v>1.3599999999999999E-2</v>
      </c>
      <c r="AD2167">
        <f t="shared" si="309"/>
        <v>0</v>
      </c>
      <c r="AE2167">
        <f t="shared" si="305"/>
        <v>1.0316669999999999</v>
      </c>
      <c r="AF2167" s="2">
        <f t="shared" si="310"/>
        <v>0</v>
      </c>
      <c r="AG2167" s="2">
        <f t="shared" si="311"/>
        <v>0</v>
      </c>
      <c r="AH2167" s="1">
        <f t="shared" si="312"/>
        <v>0</v>
      </c>
    </row>
    <row r="2168" spans="1:34" x14ac:dyDescent="0.55000000000000004">
      <c r="A2168">
        <v>78199697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2.59257899682307E-9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X2168" s="2">
        <f t="shared" si="306"/>
        <v>2.59257899682307E-9</v>
      </c>
      <c r="Y2168" s="2">
        <f t="shared" si="307"/>
        <v>0</v>
      </c>
      <c r="Z2168" s="2">
        <f>IF(Y2168&gt;$W$1,HLOOKUP(Y2168,B2168:$U$2835,ROW($B$2836)-ROW($A2168),FALSE),0)</f>
        <v>0</v>
      </c>
      <c r="AA2168" s="2">
        <f t="shared" si="308"/>
        <v>0</v>
      </c>
      <c r="AB2168" s="2">
        <f>VLOOKUP(A2168,segment3_SB_quantity!$A$2:$B$2834,2,FALSE)</f>
        <v>50</v>
      </c>
      <c r="AC2168" s="3">
        <f t="shared" si="304"/>
        <v>1.3599999999999999E-2</v>
      </c>
      <c r="AD2168">
        <f t="shared" si="309"/>
        <v>0</v>
      </c>
      <c r="AE2168">
        <f t="shared" si="305"/>
        <v>1.0316669999999999</v>
      </c>
      <c r="AF2168" s="2">
        <f t="shared" si="310"/>
        <v>0</v>
      </c>
      <c r="AG2168" s="2">
        <f t="shared" si="311"/>
        <v>0</v>
      </c>
      <c r="AH2168" s="1">
        <f t="shared" si="312"/>
        <v>0</v>
      </c>
    </row>
    <row r="2169" spans="1:34" x14ac:dyDescent="0.55000000000000004">
      <c r="A2169">
        <v>78199831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8.6770013787039205E-2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X2169" s="2">
        <f t="shared" si="306"/>
        <v>8.6770013787039205E-2</v>
      </c>
      <c r="Y2169" s="2">
        <f t="shared" si="307"/>
        <v>0</v>
      </c>
      <c r="Z2169" s="2">
        <f>IF(Y2169&gt;$W$1,HLOOKUP(Y2169,B2169:$U$2835,ROW($B$2836)-ROW($A2169),FALSE),0)</f>
        <v>0</v>
      </c>
      <c r="AA2169" s="2">
        <f t="shared" si="308"/>
        <v>0</v>
      </c>
      <c r="AB2169" s="2">
        <f>VLOOKUP(A2169,segment3_SB_quantity!$A$2:$B$2834,2,FALSE)</f>
        <v>13</v>
      </c>
      <c r="AC2169" s="3">
        <f t="shared" si="304"/>
        <v>1.3599999999999999E-2</v>
      </c>
      <c r="AD2169">
        <f t="shared" si="309"/>
        <v>0</v>
      </c>
      <c r="AE2169">
        <f t="shared" si="305"/>
        <v>1.0316669999999999</v>
      </c>
      <c r="AF2169" s="2">
        <f t="shared" si="310"/>
        <v>0</v>
      </c>
      <c r="AG2169" s="2">
        <f t="shared" si="311"/>
        <v>0</v>
      </c>
      <c r="AH2169" s="1">
        <f t="shared" si="312"/>
        <v>0</v>
      </c>
    </row>
    <row r="2170" spans="1:34" x14ac:dyDescent="0.55000000000000004">
      <c r="A2170">
        <v>78239888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2.6695617683802401E-2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X2170" s="2">
        <f t="shared" si="306"/>
        <v>2.6695617683802401E-2</v>
      </c>
      <c r="Y2170" s="2">
        <f t="shared" si="307"/>
        <v>0</v>
      </c>
      <c r="Z2170" s="2">
        <f>IF(Y2170&gt;$W$1,HLOOKUP(Y2170,B2170:$U$2835,ROW($B$2836)-ROW($A2170),FALSE),0)</f>
        <v>0</v>
      </c>
      <c r="AA2170" s="2">
        <f t="shared" si="308"/>
        <v>0</v>
      </c>
      <c r="AB2170" s="2">
        <f>VLOOKUP(A2170,segment3_SB_quantity!$A$2:$B$2834,2,FALSE)</f>
        <v>61</v>
      </c>
      <c r="AC2170" s="3">
        <f t="shared" si="304"/>
        <v>1.3599999999999999E-2</v>
      </c>
      <c r="AD2170">
        <f t="shared" si="309"/>
        <v>0</v>
      </c>
      <c r="AE2170">
        <f t="shared" si="305"/>
        <v>1.0316669999999999</v>
      </c>
      <c r="AF2170" s="2">
        <f t="shared" si="310"/>
        <v>0</v>
      </c>
      <c r="AG2170" s="2">
        <f t="shared" si="311"/>
        <v>0</v>
      </c>
      <c r="AH2170" s="1">
        <f t="shared" si="312"/>
        <v>0</v>
      </c>
    </row>
    <row r="2171" spans="1:34" x14ac:dyDescent="0.55000000000000004">
      <c r="A2171">
        <v>78309835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9.7440364185269797E-8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X2171" s="2">
        <f t="shared" si="306"/>
        <v>9.7440364185269797E-8</v>
      </c>
      <c r="Y2171" s="2">
        <f t="shared" si="307"/>
        <v>0</v>
      </c>
      <c r="Z2171" s="2">
        <f>IF(Y2171&gt;$W$1,HLOOKUP(Y2171,B2171:$U$2835,ROW($B$2836)-ROW($A2171),FALSE),0)</f>
        <v>0</v>
      </c>
      <c r="AA2171" s="2">
        <f t="shared" si="308"/>
        <v>0</v>
      </c>
      <c r="AB2171" s="2">
        <f>VLOOKUP(A2171,segment3_SB_quantity!$A$2:$B$2834,2,FALSE)</f>
        <v>23</v>
      </c>
      <c r="AC2171" s="3">
        <f t="shared" si="304"/>
        <v>1.3599999999999999E-2</v>
      </c>
      <c r="AD2171">
        <f t="shared" si="309"/>
        <v>0</v>
      </c>
      <c r="AE2171">
        <f t="shared" si="305"/>
        <v>1.0316669999999999</v>
      </c>
      <c r="AF2171" s="2">
        <f t="shared" si="310"/>
        <v>0</v>
      </c>
      <c r="AG2171" s="2">
        <f t="shared" si="311"/>
        <v>0</v>
      </c>
      <c r="AH2171" s="1">
        <f t="shared" si="312"/>
        <v>0</v>
      </c>
    </row>
    <row r="2172" spans="1:34" x14ac:dyDescent="0.55000000000000004">
      <c r="A2172">
        <v>78330000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5.5748009556468702E-3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X2172" s="2">
        <f t="shared" si="306"/>
        <v>5.5748009556468702E-3</v>
      </c>
      <c r="Y2172" s="2">
        <f t="shared" si="307"/>
        <v>0</v>
      </c>
      <c r="Z2172" s="2">
        <f>IF(Y2172&gt;$W$1,HLOOKUP(Y2172,B2172:$U$2835,ROW($B$2836)-ROW($A2172),FALSE),0)</f>
        <v>0</v>
      </c>
      <c r="AA2172" s="2">
        <f t="shared" si="308"/>
        <v>0</v>
      </c>
      <c r="AB2172" s="2">
        <f>VLOOKUP(A2172,segment3_SB_quantity!$A$2:$B$2834,2,FALSE)</f>
        <v>53</v>
      </c>
      <c r="AC2172" s="3">
        <f t="shared" si="304"/>
        <v>1.3599999999999999E-2</v>
      </c>
      <c r="AD2172">
        <f t="shared" si="309"/>
        <v>0</v>
      </c>
      <c r="AE2172">
        <f t="shared" si="305"/>
        <v>1.0316669999999999</v>
      </c>
      <c r="AF2172" s="2">
        <f t="shared" si="310"/>
        <v>0</v>
      </c>
      <c r="AG2172" s="2">
        <f t="shared" si="311"/>
        <v>0</v>
      </c>
      <c r="AH2172" s="1">
        <f t="shared" si="312"/>
        <v>0</v>
      </c>
    </row>
    <row r="2173" spans="1:34" x14ac:dyDescent="0.55000000000000004">
      <c r="A2173">
        <v>78339680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X2173" s="2">
        <f t="shared" si="306"/>
        <v>0</v>
      </c>
      <c r="Y2173" s="2">
        <f t="shared" si="307"/>
        <v>0</v>
      </c>
      <c r="Z2173" s="2">
        <f>IF(Y2173&gt;$W$1,HLOOKUP(Y2173,B2173:$U$2835,ROW($B$2836)-ROW($A2173),FALSE),0)</f>
        <v>0</v>
      </c>
      <c r="AA2173" s="2">
        <f t="shared" si="308"/>
        <v>0</v>
      </c>
      <c r="AB2173" s="2">
        <f>VLOOKUP(A2173,segment3_SB_quantity!$A$2:$B$2834,2,FALSE)</f>
        <v>14</v>
      </c>
      <c r="AC2173" s="3">
        <f t="shared" si="304"/>
        <v>1.3599999999999999E-2</v>
      </c>
      <c r="AD2173">
        <f t="shared" si="309"/>
        <v>0</v>
      </c>
      <c r="AE2173">
        <f t="shared" si="305"/>
        <v>1.0316669999999999</v>
      </c>
      <c r="AF2173" s="2">
        <f t="shared" si="310"/>
        <v>0</v>
      </c>
      <c r="AG2173" s="2">
        <f t="shared" si="311"/>
        <v>0</v>
      </c>
      <c r="AH2173" s="1">
        <f t="shared" si="312"/>
        <v>0</v>
      </c>
    </row>
    <row r="2174" spans="1:34" x14ac:dyDescent="0.55000000000000004">
      <c r="A2174">
        <v>78339888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1.07943105730959E-2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X2174" s="2">
        <f t="shared" si="306"/>
        <v>1.07943105730959E-2</v>
      </c>
      <c r="Y2174" s="2">
        <f t="shared" si="307"/>
        <v>0</v>
      </c>
      <c r="Z2174" s="2">
        <f>IF(Y2174&gt;$W$1,HLOOKUP(Y2174,B2174:$U$2835,ROW($B$2836)-ROW($A2174),FALSE),0)</f>
        <v>0</v>
      </c>
      <c r="AA2174" s="2">
        <f t="shared" si="308"/>
        <v>0</v>
      </c>
      <c r="AB2174" s="2">
        <f>VLOOKUP(A2174,segment3_SB_quantity!$A$2:$B$2834,2,FALSE)</f>
        <v>134</v>
      </c>
      <c r="AC2174" s="3">
        <f t="shared" si="304"/>
        <v>1.3599999999999999E-2</v>
      </c>
      <c r="AD2174">
        <f t="shared" si="309"/>
        <v>0</v>
      </c>
      <c r="AE2174">
        <f t="shared" si="305"/>
        <v>1.0316669999999999</v>
      </c>
      <c r="AF2174" s="2">
        <f t="shared" si="310"/>
        <v>0</v>
      </c>
      <c r="AG2174" s="2">
        <f t="shared" si="311"/>
        <v>0</v>
      </c>
      <c r="AH2174" s="1">
        <f t="shared" si="312"/>
        <v>0</v>
      </c>
    </row>
    <row r="2175" spans="1:34" x14ac:dyDescent="0.55000000000000004">
      <c r="A2175">
        <v>78409837</v>
      </c>
      <c r="B2175" s="2">
        <v>0</v>
      </c>
      <c r="C2175" s="2">
        <v>0.26297591802095399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X2175" s="2">
        <f t="shared" si="306"/>
        <v>0.26297591802095399</v>
      </c>
      <c r="Y2175" s="2">
        <f t="shared" si="307"/>
        <v>0</v>
      </c>
      <c r="Z2175" s="2">
        <f>IF(Y2175&gt;$W$1,HLOOKUP(Y2175,B2175:$U$2835,ROW($B$2836)-ROW($A2175),FALSE),0)</f>
        <v>0</v>
      </c>
      <c r="AA2175" s="2">
        <f t="shared" si="308"/>
        <v>0</v>
      </c>
      <c r="AB2175" s="2">
        <f>VLOOKUP(A2175,segment3_SB_quantity!$A$2:$B$2834,2,FALSE)</f>
        <v>48</v>
      </c>
      <c r="AC2175" s="3">
        <f t="shared" si="304"/>
        <v>1.3599999999999999E-2</v>
      </c>
      <c r="AD2175">
        <f t="shared" si="309"/>
        <v>0</v>
      </c>
      <c r="AE2175">
        <f t="shared" si="305"/>
        <v>1.0316669999999999</v>
      </c>
      <c r="AF2175" s="2">
        <f t="shared" si="310"/>
        <v>0</v>
      </c>
      <c r="AG2175" s="2">
        <f t="shared" si="311"/>
        <v>0</v>
      </c>
      <c r="AH2175" s="1">
        <f t="shared" si="312"/>
        <v>0</v>
      </c>
    </row>
    <row r="2176" spans="1:34" x14ac:dyDescent="0.55000000000000004">
      <c r="A2176">
        <v>78429815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1.6615892095322E-2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X2176" s="2">
        <f t="shared" si="306"/>
        <v>1.6615892095322E-2</v>
      </c>
      <c r="Y2176" s="2">
        <f t="shared" si="307"/>
        <v>0</v>
      </c>
      <c r="Z2176" s="2">
        <f>IF(Y2176&gt;$W$1,HLOOKUP(Y2176,B2176:$U$2835,ROW($B$2836)-ROW($A2176),FALSE),0)</f>
        <v>0</v>
      </c>
      <c r="AA2176" s="2">
        <f t="shared" si="308"/>
        <v>0</v>
      </c>
      <c r="AB2176" s="2">
        <f>VLOOKUP(A2176,segment3_SB_quantity!$A$2:$B$2834,2,FALSE)</f>
        <v>27</v>
      </c>
      <c r="AC2176" s="3">
        <f t="shared" si="304"/>
        <v>1.3599999999999999E-2</v>
      </c>
      <c r="AD2176">
        <f t="shared" si="309"/>
        <v>0</v>
      </c>
      <c r="AE2176">
        <f t="shared" si="305"/>
        <v>1.0316669999999999</v>
      </c>
      <c r="AF2176" s="2">
        <f t="shared" si="310"/>
        <v>0</v>
      </c>
      <c r="AG2176" s="2">
        <f t="shared" si="311"/>
        <v>0</v>
      </c>
      <c r="AH2176" s="1">
        <f t="shared" si="312"/>
        <v>0</v>
      </c>
    </row>
    <row r="2177" spans="1:34" x14ac:dyDescent="0.55000000000000004">
      <c r="A2177">
        <v>78449900</v>
      </c>
      <c r="B2177" s="2">
        <v>0</v>
      </c>
      <c r="C2177" s="2">
        <v>0</v>
      </c>
      <c r="D2177" s="2">
        <v>0</v>
      </c>
      <c r="E2177" s="2">
        <v>1.05950650368554E-2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X2177" s="2">
        <f t="shared" si="306"/>
        <v>1.05950650368554E-2</v>
      </c>
      <c r="Y2177" s="2">
        <f t="shared" si="307"/>
        <v>0</v>
      </c>
      <c r="Z2177" s="2">
        <f>IF(Y2177&gt;$W$1,HLOOKUP(Y2177,B2177:$U$2835,ROW($B$2836)-ROW($A2177),FALSE),0)</f>
        <v>0</v>
      </c>
      <c r="AA2177" s="2">
        <f t="shared" si="308"/>
        <v>0</v>
      </c>
      <c r="AB2177" s="2">
        <f>VLOOKUP(A2177,segment3_SB_quantity!$A$2:$B$2834,2,FALSE)</f>
        <v>24</v>
      </c>
      <c r="AC2177" s="3">
        <f t="shared" si="304"/>
        <v>1.3599999999999999E-2</v>
      </c>
      <c r="AD2177">
        <f t="shared" si="309"/>
        <v>0</v>
      </c>
      <c r="AE2177">
        <f t="shared" si="305"/>
        <v>1.0316669999999999</v>
      </c>
      <c r="AF2177" s="2">
        <f t="shared" si="310"/>
        <v>0</v>
      </c>
      <c r="AG2177" s="2">
        <f t="shared" si="311"/>
        <v>0</v>
      </c>
      <c r="AH2177" s="1">
        <f t="shared" si="312"/>
        <v>0</v>
      </c>
    </row>
    <row r="2178" spans="1:34" x14ac:dyDescent="0.55000000000000004">
      <c r="A2178">
        <v>78459916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X2178" s="2">
        <f t="shared" si="306"/>
        <v>0</v>
      </c>
      <c r="Y2178" s="2">
        <f t="shared" si="307"/>
        <v>0</v>
      </c>
      <c r="Z2178" s="2">
        <f>IF(Y2178&gt;$W$1,HLOOKUP(Y2178,B2178:$U$2835,ROW($B$2836)-ROW($A2178),FALSE),0)</f>
        <v>0</v>
      </c>
      <c r="AA2178" s="2">
        <f t="shared" si="308"/>
        <v>0</v>
      </c>
      <c r="AB2178" s="2">
        <f>VLOOKUP(A2178,segment3_SB_quantity!$A$2:$B$2834,2,FALSE)</f>
        <v>14</v>
      </c>
      <c r="AC2178" s="3">
        <f t="shared" si="304"/>
        <v>1.3599999999999999E-2</v>
      </c>
      <c r="AD2178">
        <f t="shared" si="309"/>
        <v>0</v>
      </c>
      <c r="AE2178">
        <f t="shared" si="305"/>
        <v>1.0316669999999999</v>
      </c>
      <c r="AF2178" s="2">
        <f t="shared" si="310"/>
        <v>0</v>
      </c>
      <c r="AG2178" s="2">
        <f t="shared" si="311"/>
        <v>0</v>
      </c>
      <c r="AH2178" s="1">
        <f t="shared" si="312"/>
        <v>0</v>
      </c>
    </row>
    <row r="2179" spans="1:34" x14ac:dyDescent="0.55000000000000004">
      <c r="A2179">
        <v>78499979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5.1527056527907802E-2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X2179" s="2">
        <f t="shared" si="306"/>
        <v>5.1527056527907802E-2</v>
      </c>
      <c r="Y2179" s="2">
        <f t="shared" si="307"/>
        <v>0</v>
      </c>
      <c r="Z2179" s="2">
        <f>IF(Y2179&gt;$W$1,HLOOKUP(Y2179,B2179:$U$2835,ROW($B$2836)-ROW($A2179),FALSE),0)</f>
        <v>0</v>
      </c>
      <c r="AA2179" s="2">
        <f t="shared" si="308"/>
        <v>0</v>
      </c>
      <c r="AB2179" s="2">
        <f>VLOOKUP(A2179,segment3_SB_quantity!$A$2:$B$2834,2,FALSE)</f>
        <v>12</v>
      </c>
      <c r="AC2179" s="3">
        <f t="shared" si="304"/>
        <v>1.3599999999999999E-2</v>
      </c>
      <c r="AD2179">
        <f t="shared" si="309"/>
        <v>0</v>
      </c>
      <c r="AE2179">
        <f t="shared" si="305"/>
        <v>1.0316669999999999</v>
      </c>
      <c r="AF2179" s="2">
        <f t="shared" si="310"/>
        <v>0</v>
      </c>
      <c r="AG2179" s="2">
        <f t="shared" si="311"/>
        <v>0</v>
      </c>
      <c r="AH2179" s="1">
        <f t="shared" si="312"/>
        <v>0</v>
      </c>
    </row>
    <row r="2180" spans="1:34" x14ac:dyDescent="0.55000000000000004">
      <c r="A2180">
        <v>78549981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X2180" s="2">
        <f t="shared" si="306"/>
        <v>0</v>
      </c>
      <c r="Y2180" s="2">
        <f t="shared" si="307"/>
        <v>0</v>
      </c>
      <c r="Z2180" s="2">
        <f>IF(Y2180&gt;$W$1,HLOOKUP(Y2180,B2180:$U$2835,ROW($B$2836)-ROW($A2180),FALSE),0)</f>
        <v>0</v>
      </c>
      <c r="AA2180" s="2">
        <f t="shared" si="308"/>
        <v>0</v>
      </c>
      <c r="AB2180" s="2">
        <f>VLOOKUP(A2180,segment3_SB_quantity!$A$2:$B$2834,2,FALSE)</f>
        <v>9</v>
      </c>
      <c r="AC2180" s="3">
        <f t="shared" ref="AC2180:AC2243" si="313">AC2179</f>
        <v>1.3599999999999999E-2</v>
      </c>
      <c r="AD2180">
        <f t="shared" si="309"/>
        <v>0</v>
      </c>
      <c r="AE2180">
        <f t="shared" ref="AE2180:AE2243" si="314">AE2179</f>
        <v>1.0316669999999999</v>
      </c>
      <c r="AF2180" s="2">
        <f t="shared" si="310"/>
        <v>0</v>
      </c>
      <c r="AG2180" s="2">
        <f t="shared" si="311"/>
        <v>0</v>
      </c>
      <c r="AH2180" s="1">
        <f t="shared" si="312"/>
        <v>0</v>
      </c>
    </row>
    <row r="2181" spans="1:34" x14ac:dyDescent="0.55000000000000004">
      <c r="A2181">
        <v>78619843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7.2244862784893598E-39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X2181" s="2">
        <f t="shared" si="306"/>
        <v>7.2244862784893598E-39</v>
      </c>
      <c r="Y2181" s="2">
        <f t="shared" si="307"/>
        <v>0</v>
      </c>
      <c r="Z2181" s="2">
        <f>IF(Y2181&gt;$W$1,HLOOKUP(Y2181,B2181:$U$2835,ROW($B$2836)-ROW($A2181),FALSE),0)</f>
        <v>0</v>
      </c>
      <c r="AA2181" s="2">
        <f t="shared" si="308"/>
        <v>0</v>
      </c>
      <c r="AB2181" s="2">
        <f>VLOOKUP(A2181,segment3_SB_quantity!$A$2:$B$2834,2,FALSE)</f>
        <v>25</v>
      </c>
      <c r="AC2181" s="3">
        <f t="shared" si="313"/>
        <v>1.3599999999999999E-2</v>
      </c>
      <c r="AD2181">
        <f t="shared" si="309"/>
        <v>0</v>
      </c>
      <c r="AE2181">
        <f t="shared" si="314"/>
        <v>1.0316669999999999</v>
      </c>
      <c r="AF2181" s="2">
        <f t="shared" si="310"/>
        <v>0</v>
      </c>
      <c r="AG2181" s="2">
        <f t="shared" si="311"/>
        <v>0</v>
      </c>
      <c r="AH2181" s="1">
        <f t="shared" si="312"/>
        <v>0</v>
      </c>
    </row>
    <row r="2182" spans="1:34" x14ac:dyDescent="0.55000000000000004">
      <c r="A2182">
        <v>78619916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8.3113963736816399E-3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X2182" s="2">
        <f t="shared" si="306"/>
        <v>8.3113963736816399E-3</v>
      </c>
      <c r="Y2182" s="2">
        <f t="shared" si="307"/>
        <v>0</v>
      </c>
      <c r="Z2182" s="2">
        <f>IF(Y2182&gt;$W$1,HLOOKUP(Y2182,B2182:$U$2835,ROW($B$2836)-ROW($A2182),FALSE),0)</f>
        <v>0</v>
      </c>
      <c r="AA2182" s="2">
        <f t="shared" si="308"/>
        <v>0</v>
      </c>
      <c r="AB2182" s="2">
        <f>VLOOKUP(A2182,segment3_SB_quantity!$A$2:$B$2834,2,FALSE)</f>
        <v>35</v>
      </c>
      <c r="AC2182" s="3">
        <f t="shared" si="313"/>
        <v>1.3599999999999999E-2</v>
      </c>
      <c r="AD2182">
        <f t="shared" si="309"/>
        <v>0</v>
      </c>
      <c r="AE2182">
        <f t="shared" si="314"/>
        <v>1.0316669999999999</v>
      </c>
      <c r="AF2182" s="2">
        <f t="shared" si="310"/>
        <v>0</v>
      </c>
      <c r="AG2182" s="2">
        <f t="shared" si="311"/>
        <v>0</v>
      </c>
      <c r="AH2182" s="1">
        <f t="shared" si="312"/>
        <v>0</v>
      </c>
    </row>
    <row r="2183" spans="1:34" x14ac:dyDescent="0.55000000000000004">
      <c r="A2183">
        <v>78669648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1.99422555753204E-44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X2183" s="2">
        <f t="shared" si="306"/>
        <v>1.99422555753204E-44</v>
      </c>
      <c r="Y2183" s="2">
        <f t="shared" si="307"/>
        <v>0</v>
      </c>
      <c r="Z2183" s="2">
        <f>IF(Y2183&gt;$W$1,HLOOKUP(Y2183,B2183:$U$2835,ROW($B$2836)-ROW($A2183),FALSE),0)</f>
        <v>0</v>
      </c>
      <c r="AA2183" s="2">
        <f t="shared" si="308"/>
        <v>0</v>
      </c>
      <c r="AB2183" s="2">
        <f>VLOOKUP(A2183,segment3_SB_quantity!$A$2:$B$2834,2,FALSE)</f>
        <v>81</v>
      </c>
      <c r="AC2183" s="3">
        <f t="shared" si="313"/>
        <v>1.3599999999999999E-2</v>
      </c>
      <c r="AD2183">
        <f t="shared" si="309"/>
        <v>0</v>
      </c>
      <c r="AE2183">
        <f t="shared" si="314"/>
        <v>1.0316669999999999</v>
      </c>
      <c r="AF2183" s="2">
        <f t="shared" si="310"/>
        <v>0</v>
      </c>
      <c r="AG2183" s="2">
        <f t="shared" si="311"/>
        <v>0</v>
      </c>
      <c r="AH2183" s="1">
        <f t="shared" si="312"/>
        <v>0</v>
      </c>
    </row>
    <row r="2184" spans="1:34" x14ac:dyDescent="0.55000000000000004">
      <c r="A2184">
        <v>78679975</v>
      </c>
      <c r="B2184" s="2">
        <v>0</v>
      </c>
      <c r="C2184" s="2">
        <v>6.8383452418698705E-11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X2184" s="2">
        <f t="shared" si="306"/>
        <v>6.8383452418698705E-11</v>
      </c>
      <c r="Y2184" s="2">
        <f t="shared" si="307"/>
        <v>0</v>
      </c>
      <c r="Z2184" s="2">
        <f>IF(Y2184&gt;$W$1,HLOOKUP(Y2184,B2184:$U$2835,ROW($B$2836)-ROW($A2184),FALSE),0)</f>
        <v>0</v>
      </c>
      <c r="AA2184" s="2">
        <f t="shared" si="308"/>
        <v>0</v>
      </c>
      <c r="AB2184" s="2">
        <f>VLOOKUP(A2184,segment3_SB_quantity!$A$2:$B$2834,2,FALSE)</f>
        <v>15</v>
      </c>
      <c r="AC2184" s="3">
        <f t="shared" si="313"/>
        <v>1.3599999999999999E-2</v>
      </c>
      <c r="AD2184">
        <f t="shared" si="309"/>
        <v>0</v>
      </c>
      <c r="AE2184">
        <f t="shared" si="314"/>
        <v>1.0316669999999999</v>
      </c>
      <c r="AF2184" s="2">
        <f t="shared" si="310"/>
        <v>0</v>
      </c>
      <c r="AG2184" s="2">
        <f t="shared" si="311"/>
        <v>0</v>
      </c>
      <c r="AH2184" s="1">
        <f t="shared" si="312"/>
        <v>0</v>
      </c>
    </row>
    <row r="2185" spans="1:34" x14ac:dyDescent="0.55000000000000004">
      <c r="A2185">
        <v>78729631</v>
      </c>
      <c r="B2185" s="2">
        <v>0</v>
      </c>
      <c r="C2185" s="2">
        <v>0</v>
      </c>
      <c r="D2185" s="2">
        <v>0</v>
      </c>
      <c r="E2185" s="2">
        <v>4.4509876804987398E-3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X2185" s="2">
        <f t="shared" ref="X2185:X2248" si="315">MAX(B2185:U2185)</f>
        <v>4.4509876804987398E-3</v>
      </c>
      <c r="Y2185" s="2">
        <f t="shared" ref="Y2185:Y2248" si="316">IF(X2185&gt;$W$1,X2185,0)</f>
        <v>0</v>
      </c>
      <c r="Z2185" s="2">
        <f>IF(Y2185&gt;$W$1,HLOOKUP(Y2185,B2185:$U$2835,ROW($B$2836)-ROW($A2185),FALSE),0)</f>
        <v>0</v>
      </c>
      <c r="AA2185" s="2">
        <f t="shared" ref="AA2185:AA2248" si="317">IF(Z2185&gt;0,HLOOKUP(Z2185,$B$2835:$U$2836,2,FALSE),0)</f>
        <v>0</v>
      </c>
      <c r="AB2185" s="2">
        <f>VLOOKUP(A2185,segment3_SB_quantity!$A$2:$B$2834,2,FALSE)</f>
        <v>35</v>
      </c>
      <c r="AC2185" s="3">
        <f t="shared" si="313"/>
        <v>1.3599999999999999E-2</v>
      </c>
      <c r="AD2185">
        <f t="shared" ref="AD2185:AD2248" si="318">IF(AA2185&gt;0,AB2185*AC2185,0)</f>
        <v>0</v>
      </c>
      <c r="AE2185">
        <f t="shared" si="314"/>
        <v>1.0316669999999999</v>
      </c>
      <c r="AF2185" s="2">
        <f t="shared" ref="AF2185:AF2248" si="319">AD2185*AE2185</f>
        <v>0</v>
      </c>
      <c r="AG2185" s="2">
        <f t="shared" ref="AG2185:AG2248" si="320">AA2185*AE2185*AD2185</f>
        <v>0</v>
      </c>
      <c r="AH2185" s="1">
        <f t="shared" ref="AH2185:AH2248" si="321">IF(AG2185&gt;0,AF2185/AG2185,0)</f>
        <v>0</v>
      </c>
    </row>
    <row r="2186" spans="1:34" x14ac:dyDescent="0.55000000000000004">
      <c r="A2186">
        <v>78759625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X2186" s="2">
        <f t="shared" si="315"/>
        <v>0</v>
      </c>
      <c r="Y2186" s="2">
        <f t="shared" si="316"/>
        <v>0</v>
      </c>
      <c r="Z2186" s="2">
        <f>IF(Y2186&gt;$W$1,HLOOKUP(Y2186,B2186:$U$2835,ROW($B$2836)-ROW($A2186),FALSE),0)</f>
        <v>0</v>
      </c>
      <c r="AA2186" s="2">
        <f t="shared" si="317"/>
        <v>0</v>
      </c>
      <c r="AB2186" s="2">
        <f>VLOOKUP(A2186,segment3_SB_quantity!$A$2:$B$2834,2,FALSE)</f>
        <v>3</v>
      </c>
      <c r="AC2186" s="3">
        <f t="shared" si="313"/>
        <v>1.3599999999999999E-2</v>
      </c>
      <c r="AD2186">
        <f t="shared" si="318"/>
        <v>0</v>
      </c>
      <c r="AE2186">
        <f t="shared" si="314"/>
        <v>1.0316669999999999</v>
      </c>
      <c r="AF2186" s="2">
        <f t="shared" si="319"/>
        <v>0</v>
      </c>
      <c r="AG2186" s="2">
        <f t="shared" si="320"/>
        <v>0</v>
      </c>
      <c r="AH2186" s="1">
        <f t="shared" si="321"/>
        <v>0</v>
      </c>
    </row>
    <row r="2187" spans="1:34" x14ac:dyDescent="0.55000000000000004">
      <c r="A2187">
        <v>78759718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0.190344039919635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X2187" s="2">
        <f t="shared" si="315"/>
        <v>0.190344039919635</v>
      </c>
      <c r="Y2187" s="2">
        <f t="shared" si="316"/>
        <v>0</v>
      </c>
      <c r="Z2187" s="2">
        <f>IF(Y2187&gt;$W$1,HLOOKUP(Y2187,B2187:$U$2835,ROW($B$2836)-ROW($A2187),FALSE),0)</f>
        <v>0</v>
      </c>
      <c r="AA2187" s="2">
        <f t="shared" si="317"/>
        <v>0</v>
      </c>
      <c r="AB2187" s="2">
        <f>VLOOKUP(A2187,segment3_SB_quantity!$A$2:$B$2834,2,FALSE)</f>
        <v>43</v>
      </c>
      <c r="AC2187" s="3">
        <f t="shared" si="313"/>
        <v>1.3599999999999999E-2</v>
      </c>
      <c r="AD2187">
        <f t="shared" si="318"/>
        <v>0</v>
      </c>
      <c r="AE2187">
        <f t="shared" si="314"/>
        <v>1.0316669999999999</v>
      </c>
      <c r="AF2187" s="2">
        <f t="shared" si="319"/>
        <v>0</v>
      </c>
      <c r="AG2187" s="2">
        <f t="shared" si="320"/>
        <v>0</v>
      </c>
      <c r="AH2187" s="1">
        <f t="shared" si="321"/>
        <v>0</v>
      </c>
    </row>
    <row r="2188" spans="1:34" x14ac:dyDescent="0.55000000000000004">
      <c r="A2188">
        <v>78769700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4.8835998704051904E-3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X2188" s="2">
        <f t="shared" si="315"/>
        <v>4.8835998704051904E-3</v>
      </c>
      <c r="Y2188" s="2">
        <f t="shared" si="316"/>
        <v>0</v>
      </c>
      <c r="Z2188" s="2">
        <f>IF(Y2188&gt;$W$1,HLOOKUP(Y2188,B2188:$U$2835,ROW($B$2836)-ROW($A2188),FALSE),0)</f>
        <v>0</v>
      </c>
      <c r="AA2188" s="2">
        <f t="shared" si="317"/>
        <v>0</v>
      </c>
      <c r="AB2188" s="2">
        <f>VLOOKUP(A2188,segment3_SB_quantity!$A$2:$B$2834,2,FALSE)</f>
        <v>1</v>
      </c>
      <c r="AC2188" s="3">
        <f t="shared" si="313"/>
        <v>1.3599999999999999E-2</v>
      </c>
      <c r="AD2188">
        <f t="shared" si="318"/>
        <v>0</v>
      </c>
      <c r="AE2188">
        <f t="shared" si="314"/>
        <v>1.0316669999999999</v>
      </c>
      <c r="AF2188" s="2">
        <f t="shared" si="319"/>
        <v>0</v>
      </c>
      <c r="AG2188" s="2">
        <f t="shared" si="320"/>
        <v>0</v>
      </c>
      <c r="AH2188" s="1">
        <f t="shared" si="321"/>
        <v>0</v>
      </c>
    </row>
    <row r="2189" spans="1:34" x14ac:dyDescent="0.55000000000000004">
      <c r="A2189">
        <v>78859660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X2189" s="2">
        <f t="shared" si="315"/>
        <v>0</v>
      </c>
      <c r="Y2189" s="2">
        <f t="shared" si="316"/>
        <v>0</v>
      </c>
      <c r="Z2189" s="2">
        <f>IF(Y2189&gt;$W$1,HLOOKUP(Y2189,B2189:$U$2835,ROW($B$2836)-ROW($A2189),FALSE),0)</f>
        <v>0</v>
      </c>
      <c r="AA2189" s="2">
        <f t="shared" si="317"/>
        <v>0</v>
      </c>
      <c r="AB2189" s="2">
        <f>VLOOKUP(A2189,segment3_SB_quantity!$A$2:$B$2834,2,FALSE)</f>
        <v>11</v>
      </c>
      <c r="AC2189" s="3">
        <f t="shared" si="313"/>
        <v>1.3599999999999999E-2</v>
      </c>
      <c r="AD2189">
        <f t="shared" si="318"/>
        <v>0</v>
      </c>
      <c r="AE2189">
        <f t="shared" si="314"/>
        <v>1.0316669999999999</v>
      </c>
      <c r="AF2189" s="2">
        <f t="shared" si="319"/>
        <v>0</v>
      </c>
      <c r="AG2189" s="2">
        <f t="shared" si="320"/>
        <v>0</v>
      </c>
      <c r="AH2189" s="1">
        <f t="shared" si="321"/>
        <v>0</v>
      </c>
    </row>
    <row r="2190" spans="1:34" x14ac:dyDescent="0.55000000000000004">
      <c r="A2190">
        <v>78869857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X2190" s="2">
        <f t="shared" si="315"/>
        <v>0</v>
      </c>
      <c r="Y2190" s="2">
        <f t="shared" si="316"/>
        <v>0</v>
      </c>
      <c r="Z2190" s="2">
        <f>IF(Y2190&gt;$W$1,HLOOKUP(Y2190,B2190:$U$2835,ROW($B$2836)-ROW($A2190),FALSE),0)</f>
        <v>0</v>
      </c>
      <c r="AA2190" s="2">
        <f t="shared" si="317"/>
        <v>0</v>
      </c>
      <c r="AB2190" s="2">
        <f>VLOOKUP(A2190,segment3_SB_quantity!$A$2:$B$2834,2,FALSE)</f>
        <v>7</v>
      </c>
      <c r="AC2190" s="3">
        <f t="shared" si="313"/>
        <v>1.3599999999999999E-2</v>
      </c>
      <c r="AD2190">
        <f t="shared" si="318"/>
        <v>0</v>
      </c>
      <c r="AE2190">
        <f t="shared" si="314"/>
        <v>1.0316669999999999</v>
      </c>
      <c r="AF2190" s="2">
        <f t="shared" si="319"/>
        <v>0</v>
      </c>
      <c r="AG2190" s="2">
        <f t="shared" si="320"/>
        <v>0</v>
      </c>
      <c r="AH2190" s="1">
        <f t="shared" si="321"/>
        <v>0</v>
      </c>
    </row>
    <row r="2191" spans="1:34" x14ac:dyDescent="0.55000000000000004">
      <c r="A2191">
        <v>78889809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9.6439771970535898E-4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X2191" s="2">
        <f t="shared" si="315"/>
        <v>9.6439771970535898E-4</v>
      </c>
      <c r="Y2191" s="2">
        <f t="shared" si="316"/>
        <v>0</v>
      </c>
      <c r="Z2191" s="2">
        <f>IF(Y2191&gt;$W$1,HLOOKUP(Y2191,B2191:$U$2835,ROW($B$2836)-ROW($A2191),FALSE),0)</f>
        <v>0</v>
      </c>
      <c r="AA2191" s="2">
        <f t="shared" si="317"/>
        <v>0</v>
      </c>
      <c r="AB2191" s="2">
        <f>VLOOKUP(A2191,segment3_SB_quantity!$A$2:$B$2834,2,FALSE)</f>
        <v>29</v>
      </c>
      <c r="AC2191" s="3">
        <f t="shared" si="313"/>
        <v>1.3599999999999999E-2</v>
      </c>
      <c r="AD2191">
        <f t="shared" si="318"/>
        <v>0</v>
      </c>
      <c r="AE2191">
        <f t="shared" si="314"/>
        <v>1.0316669999999999</v>
      </c>
      <c r="AF2191" s="2">
        <f t="shared" si="319"/>
        <v>0</v>
      </c>
      <c r="AG2191" s="2">
        <f t="shared" si="320"/>
        <v>0</v>
      </c>
      <c r="AH2191" s="1">
        <f t="shared" si="321"/>
        <v>0</v>
      </c>
    </row>
    <row r="2192" spans="1:34" x14ac:dyDescent="0.55000000000000004">
      <c r="A2192">
        <v>78919580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X2192" s="2">
        <f t="shared" si="315"/>
        <v>0</v>
      </c>
      <c r="Y2192" s="2">
        <f t="shared" si="316"/>
        <v>0</v>
      </c>
      <c r="Z2192" s="2">
        <f>IF(Y2192&gt;$W$1,HLOOKUP(Y2192,B2192:$U$2835,ROW($B$2836)-ROW($A2192),FALSE),0)</f>
        <v>0</v>
      </c>
      <c r="AA2192" s="2">
        <f t="shared" si="317"/>
        <v>0</v>
      </c>
      <c r="AB2192" s="2">
        <f>VLOOKUP(A2192,segment3_SB_quantity!$A$2:$B$2834,2,FALSE)</f>
        <v>1</v>
      </c>
      <c r="AC2192" s="3">
        <f t="shared" si="313"/>
        <v>1.3599999999999999E-2</v>
      </c>
      <c r="AD2192">
        <f t="shared" si="318"/>
        <v>0</v>
      </c>
      <c r="AE2192">
        <f t="shared" si="314"/>
        <v>1.0316669999999999</v>
      </c>
      <c r="AF2192" s="2">
        <f t="shared" si="319"/>
        <v>0</v>
      </c>
      <c r="AG2192" s="2">
        <f t="shared" si="320"/>
        <v>0</v>
      </c>
      <c r="AH2192" s="1">
        <f t="shared" si="321"/>
        <v>0</v>
      </c>
    </row>
    <row r="2193" spans="1:34" x14ac:dyDescent="0.55000000000000004">
      <c r="A2193">
        <v>78929863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6.2141769537796798E-18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X2193" s="2">
        <f t="shared" si="315"/>
        <v>6.2141769537796798E-18</v>
      </c>
      <c r="Y2193" s="2">
        <f t="shared" si="316"/>
        <v>0</v>
      </c>
      <c r="Z2193" s="2">
        <f>IF(Y2193&gt;$W$1,HLOOKUP(Y2193,B2193:$U$2835,ROW($B$2836)-ROW($A2193),FALSE),0)</f>
        <v>0</v>
      </c>
      <c r="AA2193" s="2">
        <f t="shared" si="317"/>
        <v>0</v>
      </c>
      <c r="AB2193" s="2">
        <f>VLOOKUP(A2193,segment3_SB_quantity!$A$2:$B$2834,2,FALSE)</f>
        <v>250</v>
      </c>
      <c r="AC2193" s="3">
        <f t="shared" si="313"/>
        <v>1.3599999999999999E-2</v>
      </c>
      <c r="AD2193">
        <f t="shared" si="318"/>
        <v>0</v>
      </c>
      <c r="AE2193">
        <f t="shared" si="314"/>
        <v>1.0316669999999999</v>
      </c>
      <c r="AF2193" s="2">
        <f t="shared" si="319"/>
        <v>0</v>
      </c>
      <c r="AG2193" s="2">
        <f t="shared" si="320"/>
        <v>0</v>
      </c>
      <c r="AH2193" s="1">
        <f t="shared" si="321"/>
        <v>0</v>
      </c>
    </row>
    <row r="2194" spans="1:34" x14ac:dyDescent="0.55000000000000004">
      <c r="A2194">
        <v>78999898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0.105088534586413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X2194" s="2">
        <f t="shared" si="315"/>
        <v>0.105088534586413</v>
      </c>
      <c r="Y2194" s="2">
        <f t="shared" si="316"/>
        <v>0</v>
      </c>
      <c r="Z2194" s="2">
        <f>IF(Y2194&gt;$W$1,HLOOKUP(Y2194,B2194:$U$2835,ROW($B$2836)-ROW($A2194),FALSE),0)</f>
        <v>0</v>
      </c>
      <c r="AA2194" s="2">
        <f t="shared" si="317"/>
        <v>0</v>
      </c>
      <c r="AB2194" s="2">
        <f>VLOOKUP(A2194,segment3_SB_quantity!$A$2:$B$2834,2,FALSE)</f>
        <v>39</v>
      </c>
      <c r="AC2194" s="3">
        <f t="shared" si="313"/>
        <v>1.3599999999999999E-2</v>
      </c>
      <c r="AD2194">
        <f t="shared" si="318"/>
        <v>0</v>
      </c>
      <c r="AE2194">
        <f t="shared" si="314"/>
        <v>1.0316669999999999</v>
      </c>
      <c r="AF2194" s="2">
        <f t="shared" si="319"/>
        <v>0</v>
      </c>
      <c r="AG2194" s="2">
        <f t="shared" si="320"/>
        <v>0</v>
      </c>
      <c r="AH2194" s="1">
        <f t="shared" si="321"/>
        <v>0</v>
      </c>
    </row>
    <row r="2195" spans="1:34" x14ac:dyDescent="0.55000000000000004">
      <c r="A2195">
        <v>79019839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0.17908751638881301</v>
      </c>
      <c r="K2195" s="2">
        <v>0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X2195" s="2">
        <f t="shared" si="315"/>
        <v>0.17908751638881301</v>
      </c>
      <c r="Y2195" s="2">
        <f t="shared" si="316"/>
        <v>0</v>
      </c>
      <c r="Z2195" s="2">
        <f>IF(Y2195&gt;$W$1,HLOOKUP(Y2195,B2195:$U$2835,ROW($B$2836)-ROW($A2195),FALSE),0)</f>
        <v>0</v>
      </c>
      <c r="AA2195" s="2">
        <f t="shared" si="317"/>
        <v>0</v>
      </c>
      <c r="AB2195" s="2">
        <f>VLOOKUP(A2195,segment3_SB_quantity!$A$2:$B$2834,2,FALSE)</f>
        <v>5</v>
      </c>
      <c r="AC2195" s="3">
        <f t="shared" si="313"/>
        <v>1.3599999999999999E-2</v>
      </c>
      <c r="AD2195">
        <f t="shared" si="318"/>
        <v>0</v>
      </c>
      <c r="AE2195">
        <f t="shared" si="314"/>
        <v>1.0316669999999999</v>
      </c>
      <c r="AF2195" s="2">
        <f t="shared" si="319"/>
        <v>0</v>
      </c>
      <c r="AG2195" s="2">
        <f t="shared" si="320"/>
        <v>0</v>
      </c>
      <c r="AH2195" s="1">
        <f t="shared" si="321"/>
        <v>0</v>
      </c>
    </row>
    <row r="2196" spans="1:34" x14ac:dyDescent="0.55000000000000004">
      <c r="A2196">
        <v>79039801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X2196" s="2">
        <f t="shared" si="315"/>
        <v>0</v>
      </c>
      <c r="Y2196" s="2">
        <f t="shared" si="316"/>
        <v>0</v>
      </c>
      <c r="Z2196" s="2">
        <f>IF(Y2196&gt;$W$1,HLOOKUP(Y2196,B2196:$U$2835,ROW($B$2836)-ROW($A2196),FALSE),0)</f>
        <v>0</v>
      </c>
      <c r="AA2196" s="2">
        <f t="shared" si="317"/>
        <v>0</v>
      </c>
      <c r="AB2196" s="2">
        <f>VLOOKUP(A2196,segment3_SB_quantity!$A$2:$B$2834,2,FALSE)</f>
        <v>5</v>
      </c>
      <c r="AC2196" s="3">
        <f t="shared" si="313"/>
        <v>1.3599999999999999E-2</v>
      </c>
      <c r="AD2196">
        <f t="shared" si="318"/>
        <v>0</v>
      </c>
      <c r="AE2196">
        <f t="shared" si="314"/>
        <v>1.0316669999999999</v>
      </c>
      <c r="AF2196" s="2">
        <f t="shared" si="319"/>
        <v>0</v>
      </c>
      <c r="AG2196" s="2">
        <f t="shared" si="320"/>
        <v>0</v>
      </c>
      <c r="AH2196" s="1">
        <f t="shared" si="321"/>
        <v>0</v>
      </c>
    </row>
    <row r="2197" spans="1:34" x14ac:dyDescent="0.55000000000000004">
      <c r="A2197">
        <v>79059792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X2197" s="2">
        <f t="shared" si="315"/>
        <v>0</v>
      </c>
      <c r="Y2197" s="2">
        <f t="shared" si="316"/>
        <v>0</v>
      </c>
      <c r="Z2197" s="2">
        <f>IF(Y2197&gt;$W$1,HLOOKUP(Y2197,B2197:$U$2835,ROW($B$2836)-ROW($A2197),FALSE),0)</f>
        <v>0</v>
      </c>
      <c r="AA2197" s="2">
        <f t="shared" si="317"/>
        <v>0</v>
      </c>
      <c r="AB2197" s="2">
        <f>VLOOKUP(A2197,segment3_SB_quantity!$A$2:$B$2834,2,FALSE)</f>
        <v>1</v>
      </c>
      <c r="AC2197" s="3">
        <f t="shared" si="313"/>
        <v>1.3599999999999999E-2</v>
      </c>
      <c r="AD2197">
        <f t="shared" si="318"/>
        <v>0</v>
      </c>
      <c r="AE2197">
        <f t="shared" si="314"/>
        <v>1.0316669999999999</v>
      </c>
      <c r="AF2197" s="2">
        <f t="shared" si="319"/>
        <v>0</v>
      </c>
      <c r="AG2197" s="2">
        <f t="shared" si="320"/>
        <v>0</v>
      </c>
      <c r="AH2197" s="1">
        <f t="shared" si="321"/>
        <v>0</v>
      </c>
    </row>
    <row r="2198" spans="1:34" x14ac:dyDescent="0.55000000000000004">
      <c r="A2198">
        <v>79089986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6.58815574631907E-3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X2198" s="2">
        <f t="shared" si="315"/>
        <v>6.58815574631907E-3</v>
      </c>
      <c r="Y2198" s="2">
        <f t="shared" si="316"/>
        <v>0</v>
      </c>
      <c r="Z2198" s="2">
        <f>IF(Y2198&gt;$W$1,HLOOKUP(Y2198,B2198:$U$2835,ROW($B$2836)-ROW($A2198),FALSE),0)</f>
        <v>0</v>
      </c>
      <c r="AA2198" s="2">
        <f t="shared" si="317"/>
        <v>0</v>
      </c>
      <c r="AB2198" s="2">
        <f>VLOOKUP(A2198,segment3_SB_quantity!$A$2:$B$2834,2,FALSE)</f>
        <v>1</v>
      </c>
      <c r="AC2198" s="3">
        <f t="shared" si="313"/>
        <v>1.3599999999999999E-2</v>
      </c>
      <c r="AD2198">
        <f t="shared" si="318"/>
        <v>0</v>
      </c>
      <c r="AE2198">
        <f t="shared" si="314"/>
        <v>1.0316669999999999</v>
      </c>
      <c r="AF2198" s="2">
        <f t="shared" si="319"/>
        <v>0</v>
      </c>
      <c r="AG2198" s="2">
        <f t="shared" si="320"/>
        <v>0</v>
      </c>
      <c r="AH2198" s="1">
        <f t="shared" si="321"/>
        <v>0</v>
      </c>
    </row>
    <row r="2199" spans="1:34" x14ac:dyDescent="0.55000000000000004">
      <c r="A2199">
        <v>79129744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X2199" s="2">
        <f t="shared" si="315"/>
        <v>0</v>
      </c>
      <c r="Y2199" s="2">
        <f t="shared" si="316"/>
        <v>0</v>
      </c>
      <c r="Z2199" s="2">
        <f>IF(Y2199&gt;$W$1,HLOOKUP(Y2199,B2199:$U$2835,ROW($B$2836)-ROW($A2199),FALSE),0)</f>
        <v>0</v>
      </c>
      <c r="AA2199" s="2">
        <f t="shared" si="317"/>
        <v>0</v>
      </c>
      <c r="AB2199" s="2">
        <f>VLOOKUP(A2199,segment3_SB_quantity!$A$2:$B$2834,2,FALSE)</f>
        <v>2</v>
      </c>
      <c r="AC2199" s="3">
        <f t="shared" si="313"/>
        <v>1.3599999999999999E-2</v>
      </c>
      <c r="AD2199">
        <f t="shared" si="318"/>
        <v>0</v>
      </c>
      <c r="AE2199">
        <f t="shared" si="314"/>
        <v>1.0316669999999999</v>
      </c>
      <c r="AF2199" s="2">
        <f t="shared" si="319"/>
        <v>0</v>
      </c>
      <c r="AG2199" s="2">
        <f t="shared" si="320"/>
        <v>0</v>
      </c>
      <c r="AH2199" s="1">
        <f t="shared" si="321"/>
        <v>0</v>
      </c>
    </row>
    <row r="2200" spans="1:34" x14ac:dyDescent="0.55000000000000004">
      <c r="A2200">
        <v>79139509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1.73482436832815E-2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X2200" s="2">
        <f t="shared" si="315"/>
        <v>1.73482436832815E-2</v>
      </c>
      <c r="Y2200" s="2">
        <f t="shared" si="316"/>
        <v>0</v>
      </c>
      <c r="Z2200" s="2">
        <f>IF(Y2200&gt;$W$1,HLOOKUP(Y2200,B2200:$U$2835,ROW($B$2836)-ROW($A2200),FALSE),0)</f>
        <v>0</v>
      </c>
      <c r="AA2200" s="2">
        <f t="shared" si="317"/>
        <v>0</v>
      </c>
      <c r="AB2200" s="2">
        <f>VLOOKUP(A2200,segment3_SB_quantity!$A$2:$B$2834,2,FALSE)</f>
        <v>17</v>
      </c>
      <c r="AC2200" s="3">
        <f t="shared" si="313"/>
        <v>1.3599999999999999E-2</v>
      </c>
      <c r="AD2200">
        <f t="shared" si="318"/>
        <v>0</v>
      </c>
      <c r="AE2200">
        <f t="shared" si="314"/>
        <v>1.0316669999999999</v>
      </c>
      <c r="AF2200" s="2">
        <f t="shared" si="319"/>
        <v>0</v>
      </c>
      <c r="AG2200" s="2">
        <f t="shared" si="320"/>
        <v>0</v>
      </c>
      <c r="AH2200" s="1">
        <f t="shared" si="321"/>
        <v>0</v>
      </c>
    </row>
    <row r="2201" spans="1:34" x14ac:dyDescent="0.55000000000000004">
      <c r="A2201">
        <v>79139829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1.6112146129275699E-7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X2201" s="2">
        <f t="shared" si="315"/>
        <v>1.6112146129275699E-7</v>
      </c>
      <c r="Y2201" s="2">
        <f t="shared" si="316"/>
        <v>0</v>
      </c>
      <c r="Z2201" s="2">
        <f>IF(Y2201&gt;$W$1,HLOOKUP(Y2201,B2201:$U$2835,ROW($B$2836)-ROW($A2201),FALSE),0)</f>
        <v>0</v>
      </c>
      <c r="AA2201" s="2">
        <f t="shared" si="317"/>
        <v>0</v>
      </c>
      <c r="AB2201" s="2">
        <f>VLOOKUP(A2201,segment3_SB_quantity!$A$2:$B$2834,2,FALSE)</f>
        <v>21</v>
      </c>
      <c r="AC2201" s="3">
        <f t="shared" si="313"/>
        <v>1.3599999999999999E-2</v>
      </c>
      <c r="AD2201">
        <f t="shared" si="318"/>
        <v>0</v>
      </c>
      <c r="AE2201">
        <f t="shared" si="314"/>
        <v>1.0316669999999999</v>
      </c>
      <c r="AF2201" s="2">
        <f t="shared" si="319"/>
        <v>0</v>
      </c>
      <c r="AG2201" s="2">
        <f t="shared" si="320"/>
        <v>0</v>
      </c>
      <c r="AH2201" s="1">
        <f t="shared" si="321"/>
        <v>0</v>
      </c>
    </row>
    <row r="2202" spans="1:34" x14ac:dyDescent="0.55000000000000004">
      <c r="A2202">
        <v>79229648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8.32991498645584E-2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X2202" s="2">
        <f t="shared" si="315"/>
        <v>8.32991498645584E-2</v>
      </c>
      <c r="Y2202" s="2">
        <f t="shared" si="316"/>
        <v>0</v>
      </c>
      <c r="Z2202" s="2">
        <f>IF(Y2202&gt;$W$1,HLOOKUP(Y2202,B2202:$U$2835,ROW($B$2836)-ROW($A2202),FALSE),0)</f>
        <v>0</v>
      </c>
      <c r="AA2202" s="2">
        <f t="shared" si="317"/>
        <v>0</v>
      </c>
      <c r="AB2202" s="2">
        <f>VLOOKUP(A2202,segment3_SB_quantity!$A$2:$B$2834,2,FALSE)</f>
        <v>92</v>
      </c>
      <c r="AC2202" s="3">
        <f t="shared" si="313"/>
        <v>1.3599999999999999E-2</v>
      </c>
      <c r="AD2202">
        <f t="shared" si="318"/>
        <v>0</v>
      </c>
      <c r="AE2202">
        <f t="shared" si="314"/>
        <v>1.0316669999999999</v>
      </c>
      <c r="AF2202" s="2">
        <f t="shared" si="319"/>
        <v>0</v>
      </c>
      <c r="AG2202" s="2">
        <f t="shared" si="320"/>
        <v>0</v>
      </c>
      <c r="AH2202" s="1">
        <f t="shared" si="321"/>
        <v>0</v>
      </c>
    </row>
    <row r="2203" spans="1:34" x14ac:dyDescent="0.55000000000000004">
      <c r="A2203">
        <v>79249895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2.1200553342034801E-5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X2203" s="2">
        <f t="shared" si="315"/>
        <v>2.1200553342034801E-5</v>
      </c>
      <c r="Y2203" s="2">
        <f t="shared" si="316"/>
        <v>0</v>
      </c>
      <c r="Z2203" s="2">
        <f>IF(Y2203&gt;$W$1,HLOOKUP(Y2203,B2203:$U$2835,ROW($B$2836)-ROW($A2203),FALSE),0)</f>
        <v>0</v>
      </c>
      <c r="AA2203" s="2">
        <f t="shared" si="317"/>
        <v>0</v>
      </c>
      <c r="AB2203" s="2">
        <f>VLOOKUP(A2203,segment3_SB_quantity!$A$2:$B$2834,2,FALSE)</f>
        <v>12</v>
      </c>
      <c r="AC2203" s="3">
        <f t="shared" si="313"/>
        <v>1.3599999999999999E-2</v>
      </c>
      <c r="AD2203">
        <f t="shared" si="318"/>
        <v>0</v>
      </c>
      <c r="AE2203">
        <f t="shared" si="314"/>
        <v>1.0316669999999999</v>
      </c>
      <c r="AF2203" s="2">
        <f t="shared" si="319"/>
        <v>0</v>
      </c>
      <c r="AG2203" s="2">
        <f t="shared" si="320"/>
        <v>0</v>
      </c>
      <c r="AH2203" s="1">
        <f t="shared" si="321"/>
        <v>0</v>
      </c>
    </row>
    <row r="2204" spans="1:34" x14ac:dyDescent="0.55000000000000004">
      <c r="A2204">
        <v>79259680</v>
      </c>
      <c r="B2204" s="2">
        <v>0</v>
      </c>
      <c r="C2204" s="2">
        <v>0</v>
      </c>
      <c r="D2204" s="2">
        <v>0</v>
      </c>
      <c r="E2204" s="2">
        <v>1.5330658886186101E-2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X2204" s="2">
        <f t="shared" si="315"/>
        <v>1.5330658886186101E-2</v>
      </c>
      <c r="Y2204" s="2">
        <f t="shared" si="316"/>
        <v>0</v>
      </c>
      <c r="Z2204" s="2">
        <f>IF(Y2204&gt;$W$1,HLOOKUP(Y2204,B2204:$U$2835,ROW($B$2836)-ROW($A2204),FALSE),0)</f>
        <v>0</v>
      </c>
      <c r="AA2204" s="2">
        <f t="shared" si="317"/>
        <v>0</v>
      </c>
      <c r="AB2204" s="2">
        <f>VLOOKUP(A2204,segment3_SB_quantity!$A$2:$B$2834,2,FALSE)</f>
        <v>89</v>
      </c>
      <c r="AC2204" s="3">
        <f t="shared" si="313"/>
        <v>1.3599999999999999E-2</v>
      </c>
      <c r="AD2204">
        <f t="shared" si="318"/>
        <v>0</v>
      </c>
      <c r="AE2204">
        <f t="shared" si="314"/>
        <v>1.0316669999999999</v>
      </c>
      <c r="AF2204" s="2">
        <f t="shared" si="319"/>
        <v>0</v>
      </c>
      <c r="AG2204" s="2">
        <f t="shared" si="320"/>
        <v>0</v>
      </c>
      <c r="AH2204" s="1">
        <f t="shared" si="321"/>
        <v>0</v>
      </c>
    </row>
    <row r="2205" spans="1:34" x14ac:dyDescent="0.55000000000000004">
      <c r="A2205">
        <v>79259993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4.3606609554911001E-50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X2205" s="2">
        <f t="shared" si="315"/>
        <v>4.3606609554911001E-50</v>
      </c>
      <c r="Y2205" s="2">
        <f t="shared" si="316"/>
        <v>0</v>
      </c>
      <c r="Z2205" s="2">
        <f>IF(Y2205&gt;$W$1,HLOOKUP(Y2205,B2205:$U$2835,ROW($B$2836)-ROW($A2205),FALSE),0)</f>
        <v>0</v>
      </c>
      <c r="AA2205" s="2">
        <f t="shared" si="317"/>
        <v>0</v>
      </c>
      <c r="AB2205" s="2">
        <f>VLOOKUP(A2205,segment3_SB_quantity!$A$2:$B$2834,2,FALSE)</f>
        <v>1</v>
      </c>
      <c r="AC2205" s="3">
        <f t="shared" si="313"/>
        <v>1.3599999999999999E-2</v>
      </c>
      <c r="AD2205">
        <f t="shared" si="318"/>
        <v>0</v>
      </c>
      <c r="AE2205">
        <f t="shared" si="314"/>
        <v>1.0316669999999999</v>
      </c>
      <c r="AF2205" s="2">
        <f t="shared" si="319"/>
        <v>0</v>
      </c>
      <c r="AG2205" s="2">
        <f t="shared" si="320"/>
        <v>0</v>
      </c>
      <c r="AH2205" s="1">
        <f t="shared" si="321"/>
        <v>0</v>
      </c>
    </row>
    <row r="2206" spans="1:34" x14ac:dyDescent="0.55000000000000004">
      <c r="A2206">
        <v>79279662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4.5779367498231097E-2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X2206" s="2">
        <f t="shared" si="315"/>
        <v>4.5779367498231097E-2</v>
      </c>
      <c r="Y2206" s="2">
        <f t="shared" si="316"/>
        <v>0</v>
      </c>
      <c r="Z2206" s="2">
        <f>IF(Y2206&gt;$W$1,HLOOKUP(Y2206,B2206:$U$2835,ROW($B$2836)-ROW($A2206),FALSE),0)</f>
        <v>0</v>
      </c>
      <c r="AA2206" s="2">
        <f t="shared" si="317"/>
        <v>0</v>
      </c>
      <c r="AB2206" s="2">
        <f>VLOOKUP(A2206,segment3_SB_quantity!$A$2:$B$2834,2,FALSE)</f>
        <v>49</v>
      </c>
      <c r="AC2206" s="3">
        <f t="shared" si="313"/>
        <v>1.3599999999999999E-2</v>
      </c>
      <c r="AD2206">
        <f t="shared" si="318"/>
        <v>0</v>
      </c>
      <c r="AE2206">
        <f t="shared" si="314"/>
        <v>1.0316669999999999</v>
      </c>
      <c r="AF2206" s="2">
        <f t="shared" si="319"/>
        <v>0</v>
      </c>
      <c r="AG2206" s="2">
        <f t="shared" si="320"/>
        <v>0</v>
      </c>
      <c r="AH2206" s="1">
        <f t="shared" si="321"/>
        <v>0</v>
      </c>
    </row>
    <row r="2207" spans="1:34" x14ac:dyDescent="0.55000000000000004">
      <c r="A2207">
        <v>79289768</v>
      </c>
      <c r="B2207" s="2">
        <v>0</v>
      </c>
      <c r="C2207" s="2">
        <v>0</v>
      </c>
      <c r="D2207" s="2">
        <v>0</v>
      </c>
      <c r="E2207" s="2">
        <v>1.7881412559822899E-2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X2207" s="2">
        <f t="shared" si="315"/>
        <v>1.7881412559822899E-2</v>
      </c>
      <c r="Y2207" s="2">
        <f t="shared" si="316"/>
        <v>0</v>
      </c>
      <c r="Z2207" s="2">
        <f>IF(Y2207&gt;$W$1,HLOOKUP(Y2207,B2207:$U$2835,ROW($B$2836)-ROW($A2207),FALSE),0)</f>
        <v>0</v>
      </c>
      <c r="AA2207" s="2">
        <f t="shared" si="317"/>
        <v>0</v>
      </c>
      <c r="AB2207" s="2">
        <f>VLOOKUP(A2207,segment3_SB_quantity!$A$2:$B$2834,2,FALSE)</f>
        <v>25</v>
      </c>
      <c r="AC2207" s="3">
        <f t="shared" si="313"/>
        <v>1.3599999999999999E-2</v>
      </c>
      <c r="AD2207">
        <f t="shared" si="318"/>
        <v>0</v>
      </c>
      <c r="AE2207">
        <f t="shared" si="314"/>
        <v>1.0316669999999999</v>
      </c>
      <c r="AF2207" s="2">
        <f t="shared" si="319"/>
        <v>0</v>
      </c>
      <c r="AG2207" s="2">
        <f t="shared" si="320"/>
        <v>0</v>
      </c>
      <c r="AH2207" s="1">
        <f t="shared" si="321"/>
        <v>0</v>
      </c>
    </row>
    <row r="2208" spans="1:34" x14ac:dyDescent="0.55000000000000004">
      <c r="A2208">
        <v>79339603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2.6596951505302601E-8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X2208" s="2">
        <f t="shared" si="315"/>
        <v>2.6596951505302601E-8</v>
      </c>
      <c r="Y2208" s="2">
        <f t="shared" si="316"/>
        <v>0</v>
      </c>
      <c r="Z2208" s="2">
        <f>IF(Y2208&gt;$W$1,HLOOKUP(Y2208,B2208:$U$2835,ROW($B$2836)-ROW($A2208),FALSE),0)</f>
        <v>0</v>
      </c>
      <c r="AA2208" s="2">
        <f t="shared" si="317"/>
        <v>0</v>
      </c>
      <c r="AB2208" s="2">
        <f>VLOOKUP(A2208,segment3_SB_quantity!$A$2:$B$2834,2,FALSE)</f>
        <v>5</v>
      </c>
      <c r="AC2208" s="3">
        <f t="shared" si="313"/>
        <v>1.3599999999999999E-2</v>
      </c>
      <c r="AD2208">
        <f t="shared" si="318"/>
        <v>0</v>
      </c>
      <c r="AE2208">
        <f t="shared" si="314"/>
        <v>1.0316669999999999</v>
      </c>
      <c r="AF2208" s="2">
        <f t="shared" si="319"/>
        <v>0</v>
      </c>
      <c r="AG2208" s="2">
        <f t="shared" si="320"/>
        <v>0</v>
      </c>
      <c r="AH2208" s="1">
        <f t="shared" si="321"/>
        <v>0</v>
      </c>
    </row>
    <row r="2209" spans="1:34" x14ac:dyDescent="0.55000000000000004">
      <c r="A2209">
        <v>79409989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X2209" s="2">
        <f t="shared" si="315"/>
        <v>0</v>
      </c>
      <c r="Y2209" s="2">
        <f t="shared" si="316"/>
        <v>0</v>
      </c>
      <c r="Z2209" s="2">
        <f>IF(Y2209&gt;$W$1,HLOOKUP(Y2209,B2209:$U$2835,ROW($B$2836)-ROW($A2209),FALSE),0)</f>
        <v>0</v>
      </c>
      <c r="AA2209" s="2">
        <f t="shared" si="317"/>
        <v>0</v>
      </c>
      <c r="AB2209" s="2">
        <f>VLOOKUP(A2209,segment3_SB_quantity!$A$2:$B$2834,2,FALSE)</f>
        <v>28</v>
      </c>
      <c r="AC2209" s="3">
        <f t="shared" si="313"/>
        <v>1.3599999999999999E-2</v>
      </c>
      <c r="AD2209">
        <f t="shared" si="318"/>
        <v>0</v>
      </c>
      <c r="AE2209">
        <f t="shared" si="314"/>
        <v>1.0316669999999999</v>
      </c>
      <c r="AF2209" s="2">
        <f t="shared" si="319"/>
        <v>0</v>
      </c>
      <c r="AG2209" s="2">
        <f t="shared" si="320"/>
        <v>0</v>
      </c>
      <c r="AH2209" s="1">
        <f t="shared" si="321"/>
        <v>0</v>
      </c>
    </row>
    <row r="2210" spans="1:34" x14ac:dyDescent="0.55000000000000004">
      <c r="A2210">
        <v>79449633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9.75612736923826E-2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X2210" s="2">
        <f t="shared" si="315"/>
        <v>9.75612736923826E-2</v>
      </c>
      <c r="Y2210" s="2">
        <f t="shared" si="316"/>
        <v>0</v>
      </c>
      <c r="Z2210" s="2">
        <f>IF(Y2210&gt;$W$1,HLOOKUP(Y2210,B2210:$U$2835,ROW($B$2836)-ROW($A2210),FALSE),0)</f>
        <v>0</v>
      </c>
      <c r="AA2210" s="2">
        <f t="shared" si="317"/>
        <v>0</v>
      </c>
      <c r="AB2210" s="2">
        <f>VLOOKUP(A2210,segment3_SB_quantity!$A$2:$B$2834,2,FALSE)</f>
        <v>74</v>
      </c>
      <c r="AC2210" s="3">
        <f t="shared" si="313"/>
        <v>1.3599999999999999E-2</v>
      </c>
      <c r="AD2210">
        <f t="shared" si="318"/>
        <v>0</v>
      </c>
      <c r="AE2210">
        <f t="shared" si="314"/>
        <v>1.0316669999999999</v>
      </c>
      <c r="AF2210" s="2">
        <f t="shared" si="319"/>
        <v>0</v>
      </c>
      <c r="AG2210" s="2">
        <f t="shared" si="320"/>
        <v>0</v>
      </c>
      <c r="AH2210" s="1">
        <f t="shared" si="321"/>
        <v>0</v>
      </c>
    </row>
    <row r="2211" spans="1:34" x14ac:dyDescent="0.55000000000000004">
      <c r="A2211">
        <v>79449658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X2211" s="2">
        <f t="shared" si="315"/>
        <v>0</v>
      </c>
      <c r="Y2211" s="2">
        <f t="shared" si="316"/>
        <v>0</v>
      </c>
      <c r="Z2211" s="2">
        <f>IF(Y2211&gt;$W$1,HLOOKUP(Y2211,B2211:$U$2835,ROW($B$2836)-ROW($A2211),FALSE),0)</f>
        <v>0</v>
      </c>
      <c r="AA2211" s="2">
        <f t="shared" si="317"/>
        <v>0</v>
      </c>
      <c r="AB2211" s="2">
        <f>VLOOKUP(A2211,segment3_SB_quantity!$A$2:$B$2834,2,FALSE)</f>
        <v>71</v>
      </c>
      <c r="AC2211" s="3">
        <f t="shared" si="313"/>
        <v>1.3599999999999999E-2</v>
      </c>
      <c r="AD2211">
        <f t="shared" si="318"/>
        <v>0</v>
      </c>
      <c r="AE2211">
        <f t="shared" si="314"/>
        <v>1.0316669999999999</v>
      </c>
      <c r="AF2211" s="2">
        <f t="shared" si="319"/>
        <v>0</v>
      </c>
      <c r="AG2211" s="2">
        <f t="shared" si="320"/>
        <v>0</v>
      </c>
      <c r="AH2211" s="1">
        <f t="shared" si="321"/>
        <v>0</v>
      </c>
    </row>
    <row r="2212" spans="1:34" x14ac:dyDescent="0.55000000000000004">
      <c r="A2212">
        <v>79489632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2.02499066411612E-25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X2212" s="2">
        <f t="shared" si="315"/>
        <v>2.02499066411612E-25</v>
      </c>
      <c r="Y2212" s="2">
        <f t="shared" si="316"/>
        <v>0</v>
      </c>
      <c r="Z2212" s="2">
        <f>IF(Y2212&gt;$W$1,HLOOKUP(Y2212,B2212:$U$2835,ROW($B$2836)-ROW($A2212),FALSE),0)</f>
        <v>0</v>
      </c>
      <c r="AA2212" s="2">
        <f t="shared" si="317"/>
        <v>0</v>
      </c>
      <c r="AB2212" s="2">
        <f>VLOOKUP(A2212,segment3_SB_quantity!$A$2:$B$2834,2,FALSE)</f>
        <v>84</v>
      </c>
      <c r="AC2212" s="3">
        <f t="shared" si="313"/>
        <v>1.3599999999999999E-2</v>
      </c>
      <c r="AD2212">
        <f t="shared" si="318"/>
        <v>0</v>
      </c>
      <c r="AE2212">
        <f t="shared" si="314"/>
        <v>1.0316669999999999</v>
      </c>
      <c r="AF2212" s="2">
        <f t="shared" si="319"/>
        <v>0</v>
      </c>
      <c r="AG2212" s="2">
        <f t="shared" si="320"/>
        <v>0</v>
      </c>
      <c r="AH2212" s="1">
        <f t="shared" si="321"/>
        <v>0</v>
      </c>
    </row>
    <row r="2213" spans="1:34" x14ac:dyDescent="0.55000000000000004">
      <c r="A2213">
        <v>79609857</v>
      </c>
      <c r="B2213" s="2">
        <v>0</v>
      </c>
      <c r="C2213" s="2">
        <v>0</v>
      </c>
      <c r="D2213" s="2">
        <v>0</v>
      </c>
      <c r="E2213" s="2">
        <v>1.5670120568223599E-2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X2213" s="2">
        <f t="shared" si="315"/>
        <v>1.5670120568223599E-2</v>
      </c>
      <c r="Y2213" s="2">
        <f t="shared" si="316"/>
        <v>0</v>
      </c>
      <c r="Z2213" s="2">
        <f>IF(Y2213&gt;$W$1,HLOOKUP(Y2213,B2213:$U$2835,ROW($B$2836)-ROW($A2213),FALSE),0)</f>
        <v>0</v>
      </c>
      <c r="AA2213" s="2">
        <f t="shared" si="317"/>
        <v>0</v>
      </c>
      <c r="AB2213" s="2">
        <f>VLOOKUP(A2213,segment3_SB_quantity!$A$2:$B$2834,2,FALSE)</f>
        <v>37</v>
      </c>
      <c r="AC2213" s="3">
        <f t="shared" si="313"/>
        <v>1.3599999999999999E-2</v>
      </c>
      <c r="AD2213">
        <f t="shared" si="318"/>
        <v>0</v>
      </c>
      <c r="AE2213">
        <f t="shared" si="314"/>
        <v>1.0316669999999999</v>
      </c>
      <c r="AF2213" s="2">
        <f t="shared" si="319"/>
        <v>0</v>
      </c>
      <c r="AG2213" s="2">
        <f t="shared" si="320"/>
        <v>0</v>
      </c>
      <c r="AH2213" s="1">
        <f t="shared" si="321"/>
        <v>0</v>
      </c>
    </row>
    <row r="2214" spans="1:34" x14ac:dyDescent="0.55000000000000004">
      <c r="A2214">
        <v>79659939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4.7391016341702604E-12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X2214" s="2">
        <f t="shared" si="315"/>
        <v>4.7391016341702604E-12</v>
      </c>
      <c r="Y2214" s="2">
        <f t="shared" si="316"/>
        <v>0</v>
      </c>
      <c r="Z2214" s="2">
        <f>IF(Y2214&gt;$W$1,HLOOKUP(Y2214,B2214:$U$2835,ROW($B$2836)-ROW($A2214),FALSE),0)</f>
        <v>0</v>
      </c>
      <c r="AA2214" s="2">
        <f t="shared" si="317"/>
        <v>0</v>
      </c>
      <c r="AB2214" s="2">
        <f>VLOOKUP(A2214,segment3_SB_quantity!$A$2:$B$2834,2,FALSE)</f>
        <v>65</v>
      </c>
      <c r="AC2214" s="3">
        <f t="shared" si="313"/>
        <v>1.3599999999999999E-2</v>
      </c>
      <c r="AD2214">
        <f t="shared" si="318"/>
        <v>0</v>
      </c>
      <c r="AE2214">
        <f t="shared" si="314"/>
        <v>1.0316669999999999</v>
      </c>
      <c r="AF2214" s="2">
        <f t="shared" si="319"/>
        <v>0</v>
      </c>
      <c r="AG2214" s="2">
        <f t="shared" si="320"/>
        <v>0</v>
      </c>
      <c r="AH2214" s="1">
        <f t="shared" si="321"/>
        <v>0</v>
      </c>
    </row>
    <row r="2215" spans="1:34" x14ac:dyDescent="0.55000000000000004">
      <c r="A2215">
        <v>79739971</v>
      </c>
      <c r="B2215" s="2">
        <v>0</v>
      </c>
      <c r="C2215" s="2">
        <v>5.4755635248918903E-2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X2215" s="2">
        <f t="shared" si="315"/>
        <v>5.4755635248918903E-2</v>
      </c>
      <c r="Y2215" s="2">
        <f t="shared" si="316"/>
        <v>0</v>
      </c>
      <c r="Z2215" s="2">
        <f>IF(Y2215&gt;$W$1,HLOOKUP(Y2215,B2215:$U$2835,ROW($B$2836)-ROW($A2215),FALSE),0)</f>
        <v>0</v>
      </c>
      <c r="AA2215" s="2">
        <f t="shared" si="317"/>
        <v>0</v>
      </c>
      <c r="AB2215" s="2">
        <f>VLOOKUP(A2215,segment3_SB_quantity!$A$2:$B$2834,2,FALSE)</f>
        <v>3</v>
      </c>
      <c r="AC2215" s="3">
        <f t="shared" si="313"/>
        <v>1.3599999999999999E-2</v>
      </c>
      <c r="AD2215">
        <f t="shared" si="318"/>
        <v>0</v>
      </c>
      <c r="AE2215">
        <f t="shared" si="314"/>
        <v>1.0316669999999999</v>
      </c>
      <c r="AF2215" s="2">
        <f t="shared" si="319"/>
        <v>0</v>
      </c>
      <c r="AG2215" s="2">
        <f t="shared" si="320"/>
        <v>0</v>
      </c>
      <c r="AH2215" s="1">
        <f t="shared" si="321"/>
        <v>0</v>
      </c>
    </row>
    <row r="2216" spans="1:34" x14ac:dyDescent="0.55000000000000004">
      <c r="A2216">
        <v>79779843</v>
      </c>
      <c r="B2216" s="2">
        <v>0</v>
      </c>
      <c r="C2216" s="2">
        <v>0</v>
      </c>
      <c r="D2216" s="2">
        <v>0</v>
      </c>
      <c r="E2216" s="2">
        <v>1.7094256592350199E-2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X2216" s="2">
        <f t="shared" si="315"/>
        <v>1.7094256592350199E-2</v>
      </c>
      <c r="Y2216" s="2">
        <f t="shared" si="316"/>
        <v>0</v>
      </c>
      <c r="Z2216" s="2">
        <f>IF(Y2216&gt;$W$1,HLOOKUP(Y2216,B2216:$U$2835,ROW($B$2836)-ROW($A2216),FALSE),0)</f>
        <v>0</v>
      </c>
      <c r="AA2216" s="2">
        <f t="shared" si="317"/>
        <v>0</v>
      </c>
      <c r="AB2216" s="2">
        <f>VLOOKUP(A2216,segment3_SB_quantity!$A$2:$B$2834,2,FALSE)</f>
        <v>2</v>
      </c>
      <c r="AC2216" s="3">
        <f t="shared" si="313"/>
        <v>1.3599999999999999E-2</v>
      </c>
      <c r="AD2216">
        <f t="shared" si="318"/>
        <v>0</v>
      </c>
      <c r="AE2216">
        <f t="shared" si="314"/>
        <v>1.0316669999999999</v>
      </c>
      <c r="AF2216" s="2">
        <f t="shared" si="319"/>
        <v>0</v>
      </c>
      <c r="AG2216" s="2">
        <f t="shared" si="320"/>
        <v>0</v>
      </c>
      <c r="AH2216" s="1">
        <f t="shared" si="321"/>
        <v>0</v>
      </c>
    </row>
    <row r="2217" spans="1:34" x14ac:dyDescent="0.55000000000000004">
      <c r="A2217">
        <v>79799813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4.7939563070339003E-3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X2217" s="2">
        <f t="shared" si="315"/>
        <v>4.7939563070339003E-3</v>
      </c>
      <c r="Y2217" s="2">
        <f t="shared" si="316"/>
        <v>0</v>
      </c>
      <c r="Z2217" s="2">
        <f>IF(Y2217&gt;$W$1,HLOOKUP(Y2217,B2217:$U$2835,ROW($B$2836)-ROW($A2217),FALSE),0)</f>
        <v>0</v>
      </c>
      <c r="AA2217" s="2">
        <f t="shared" si="317"/>
        <v>0</v>
      </c>
      <c r="AB2217" s="2">
        <f>VLOOKUP(A2217,segment3_SB_quantity!$A$2:$B$2834,2,FALSE)</f>
        <v>21</v>
      </c>
      <c r="AC2217" s="3">
        <f t="shared" si="313"/>
        <v>1.3599999999999999E-2</v>
      </c>
      <c r="AD2217">
        <f t="shared" si="318"/>
        <v>0</v>
      </c>
      <c r="AE2217">
        <f t="shared" si="314"/>
        <v>1.0316669999999999</v>
      </c>
      <c r="AF2217" s="2">
        <f t="shared" si="319"/>
        <v>0</v>
      </c>
      <c r="AG2217" s="2">
        <f t="shared" si="320"/>
        <v>0</v>
      </c>
      <c r="AH2217" s="1">
        <f t="shared" si="321"/>
        <v>0</v>
      </c>
    </row>
    <row r="2218" spans="1:34" x14ac:dyDescent="0.55000000000000004">
      <c r="A2218">
        <v>79809829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1.2463230588227601E-2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X2218" s="2">
        <f t="shared" si="315"/>
        <v>1.2463230588227601E-2</v>
      </c>
      <c r="Y2218" s="2">
        <f t="shared" si="316"/>
        <v>0</v>
      </c>
      <c r="Z2218" s="2">
        <f>IF(Y2218&gt;$W$1,HLOOKUP(Y2218,B2218:$U$2835,ROW($B$2836)-ROW($A2218),FALSE),0)</f>
        <v>0</v>
      </c>
      <c r="AA2218" s="2">
        <f t="shared" si="317"/>
        <v>0</v>
      </c>
      <c r="AB2218" s="2">
        <f>VLOOKUP(A2218,segment3_SB_quantity!$A$2:$B$2834,2,FALSE)</f>
        <v>178</v>
      </c>
      <c r="AC2218" s="3">
        <f t="shared" si="313"/>
        <v>1.3599999999999999E-2</v>
      </c>
      <c r="AD2218">
        <f t="shared" si="318"/>
        <v>0</v>
      </c>
      <c r="AE2218">
        <f t="shared" si="314"/>
        <v>1.0316669999999999</v>
      </c>
      <c r="AF2218" s="2">
        <f t="shared" si="319"/>
        <v>0</v>
      </c>
      <c r="AG2218" s="2">
        <f t="shared" si="320"/>
        <v>0</v>
      </c>
      <c r="AH2218" s="1">
        <f t="shared" si="321"/>
        <v>0</v>
      </c>
    </row>
    <row r="2219" spans="1:34" x14ac:dyDescent="0.55000000000000004">
      <c r="A2219">
        <v>79849706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X2219" s="2">
        <f t="shared" si="315"/>
        <v>0</v>
      </c>
      <c r="Y2219" s="2">
        <f t="shared" si="316"/>
        <v>0</v>
      </c>
      <c r="Z2219" s="2">
        <f>IF(Y2219&gt;$W$1,HLOOKUP(Y2219,B2219:$U$2835,ROW($B$2836)-ROW($A2219),FALSE),0)</f>
        <v>0</v>
      </c>
      <c r="AA2219" s="2">
        <f t="shared" si="317"/>
        <v>0</v>
      </c>
      <c r="AB2219" s="2">
        <f>VLOOKUP(A2219,segment3_SB_quantity!$A$2:$B$2834,2,FALSE)</f>
        <v>6</v>
      </c>
      <c r="AC2219" s="3">
        <f t="shared" si="313"/>
        <v>1.3599999999999999E-2</v>
      </c>
      <c r="AD2219">
        <f t="shared" si="318"/>
        <v>0</v>
      </c>
      <c r="AE2219">
        <f t="shared" si="314"/>
        <v>1.0316669999999999</v>
      </c>
      <c r="AF2219" s="2">
        <f t="shared" si="319"/>
        <v>0</v>
      </c>
      <c r="AG2219" s="2">
        <f t="shared" si="320"/>
        <v>0</v>
      </c>
      <c r="AH2219" s="1">
        <f t="shared" si="321"/>
        <v>0</v>
      </c>
    </row>
    <row r="2220" spans="1:34" x14ac:dyDescent="0.55000000000000004">
      <c r="A2220">
        <v>79869779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0.23283903895921601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X2220" s="2">
        <f t="shared" si="315"/>
        <v>0.23283903895921601</v>
      </c>
      <c r="Y2220" s="2">
        <f t="shared" si="316"/>
        <v>0</v>
      </c>
      <c r="Z2220" s="2">
        <f>IF(Y2220&gt;$W$1,HLOOKUP(Y2220,B2220:$U$2835,ROW($B$2836)-ROW($A2220),FALSE),0)</f>
        <v>0</v>
      </c>
      <c r="AA2220" s="2">
        <f t="shared" si="317"/>
        <v>0</v>
      </c>
      <c r="AB2220" s="2">
        <f>VLOOKUP(A2220,segment3_SB_quantity!$A$2:$B$2834,2,FALSE)</f>
        <v>54</v>
      </c>
      <c r="AC2220" s="3">
        <f t="shared" si="313"/>
        <v>1.3599999999999999E-2</v>
      </c>
      <c r="AD2220">
        <f t="shared" si="318"/>
        <v>0</v>
      </c>
      <c r="AE2220">
        <f t="shared" si="314"/>
        <v>1.0316669999999999</v>
      </c>
      <c r="AF2220" s="2">
        <f t="shared" si="319"/>
        <v>0</v>
      </c>
      <c r="AG2220" s="2">
        <f t="shared" si="320"/>
        <v>0</v>
      </c>
      <c r="AH2220" s="1">
        <f t="shared" si="321"/>
        <v>0</v>
      </c>
    </row>
    <row r="2221" spans="1:34" x14ac:dyDescent="0.55000000000000004">
      <c r="A2221">
        <v>79879661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X2221" s="2">
        <f t="shared" si="315"/>
        <v>0</v>
      </c>
      <c r="Y2221" s="2">
        <f t="shared" si="316"/>
        <v>0</v>
      </c>
      <c r="Z2221" s="2">
        <f>IF(Y2221&gt;$W$1,HLOOKUP(Y2221,B2221:$U$2835,ROW($B$2836)-ROW($A2221),FALSE),0)</f>
        <v>0</v>
      </c>
      <c r="AA2221" s="2">
        <f t="shared" si="317"/>
        <v>0</v>
      </c>
      <c r="AB2221" s="2">
        <f>VLOOKUP(A2221,segment3_SB_quantity!$A$2:$B$2834,2,FALSE)</f>
        <v>8</v>
      </c>
      <c r="AC2221" s="3">
        <f t="shared" si="313"/>
        <v>1.3599999999999999E-2</v>
      </c>
      <c r="AD2221">
        <f t="shared" si="318"/>
        <v>0</v>
      </c>
      <c r="AE2221">
        <f t="shared" si="314"/>
        <v>1.0316669999999999</v>
      </c>
      <c r="AF2221" s="2">
        <f t="shared" si="319"/>
        <v>0</v>
      </c>
      <c r="AG2221" s="2">
        <f t="shared" si="320"/>
        <v>0</v>
      </c>
      <c r="AH2221" s="1">
        <f t="shared" si="321"/>
        <v>0</v>
      </c>
    </row>
    <row r="2222" spans="1:34" x14ac:dyDescent="0.55000000000000004">
      <c r="A2222">
        <v>79889682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0.24340597979933201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X2222" s="2">
        <f t="shared" si="315"/>
        <v>0.24340597979933201</v>
      </c>
      <c r="Y2222" s="2">
        <f t="shared" si="316"/>
        <v>0</v>
      </c>
      <c r="Z2222" s="2">
        <f>IF(Y2222&gt;$W$1,HLOOKUP(Y2222,B2222:$U$2835,ROW($B$2836)-ROW($A2222),FALSE),0)</f>
        <v>0</v>
      </c>
      <c r="AA2222" s="2">
        <f t="shared" si="317"/>
        <v>0</v>
      </c>
      <c r="AB2222" s="2">
        <f>VLOOKUP(A2222,segment3_SB_quantity!$A$2:$B$2834,2,FALSE)</f>
        <v>15</v>
      </c>
      <c r="AC2222" s="3">
        <f t="shared" si="313"/>
        <v>1.3599999999999999E-2</v>
      </c>
      <c r="AD2222">
        <f t="shared" si="318"/>
        <v>0</v>
      </c>
      <c r="AE2222">
        <f t="shared" si="314"/>
        <v>1.0316669999999999</v>
      </c>
      <c r="AF2222" s="2">
        <f t="shared" si="319"/>
        <v>0</v>
      </c>
      <c r="AG2222" s="2">
        <f t="shared" si="320"/>
        <v>0</v>
      </c>
      <c r="AH2222" s="1">
        <f t="shared" si="321"/>
        <v>0</v>
      </c>
    </row>
    <row r="2223" spans="1:34" x14ac:dyDescent="0.55000000000000004">
      <c r="A2223">
        <v>79959979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1.3573074296816001E-19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X2223" s="2">
        <f t="shared" si="315"/>
        <v>1.3573074296816001E-19</v>
      </c>
      <c r="Y2223" s="2">
        <f t="shared" si="316"/>
        <v>0</v>
      </c>
      <c r="Z2223" s="2">
        <f>IF(Y2223&gt;$W$1,HLOOKUP(Y2223,B2223:$U$2835,ROW($B$2836)-ROW($A2223),FALSE),0)</f>
        <v>0</v>
      </c>
      <c r="AA2223" s="2">
        <f t="shared" si="317"/>
        <v>0</v>
      </c>
      <c r="AB2223" s="2">
        <f>VLOOKUP(A2223,segment3_SB_quantity!$A$2:$B$2834,2,FALSE)</f>
        <v>20</v>
      </c>
      <c r="AC2223" s="3">
        <f t="shared" si="313"/>
        <v>1.3599999999999999E-2</v>
      </c>
      <c r="AD2223">
        <f t="shared" si="318"/>
        <v>0</v>
      </c>
      <c r="AE2223">
        <f t="shared" si="314"/>
        <v>1.0316669999999999</v>
      </c>
      <c r="AF2223" s="2">
        <f t="shared" si="319"/>
        <v>0</v>
      </c>
      <c r="AG2223" s="2">
        <f t="shared" si="320"/>
        <v>0</v>
      </c>
      <c r="AH2223" s="1">
        <f t="shared" si="321"/>
        <v>0</v>
      </c>
    </row>
    <row r="2224" spans="1:34" x14ac:dyDescent="0.55000000000000004">
      <c r="A2224">
        <v>79999656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X2224" s="2">
        <f t="shared" si="315"/>
        <v>0</v>
      </c>
      <c r="Y2224" s="2">
        <f t="shared" si="316"/>
        <v>0</v>
      </c>
      <c r="Z2224" s="2">
        <f>IF(Y2224&gt;$W$1,HLOOKUP(Y2224,B2224:$U$2835,ROW($B$2836)-ROW($A2224),FALSE),0)</f>
        <v>0</v>
      </c>
      <c r="AA2224" s="2">
        <f t="shared" si="317"/>
        <v>0</v>
      </c>
      <c r="AB2224" s="2">
        <f>VLOOKUP(A2224,segment3_SB_quantity!$A$2:$B$2834,2,FALSE)</f>
        <v>15</v>
      </c>
      <c r="AC2224" s="3">
        <f t="shared" si="313"/>
        <v>1.3599999999999999E-2</v>
      </c>
      <c r="AD2224">
        <f t="shared" si="318"/>
        <v>0</v>
      </c>
      <c r="AE2224">
        <f t="shared" si="314"/>
        <v>1.0316669999999999</v>
      </c>
      <c r="AF2224" s="2">
        <f t="shared" si="319"/>
        <v>0</v>
      </c>
      <c r="AG2224" s="2">
        <f t="shared" si="320"/>
        <v>0</v>
      </c>
      <c r="AH2224" s="1">
        <f t="shared" si="321"/>
        <v>0</v>
      </c>
    </row>
    <row r="2225" spans="1:34" x14ac:dyDescent="0.55000000000000004">
      <c r="A2225">
        <v>80039814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2.3620581167912999E-3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X2225" s="2">
        <f t="shared" si="315"/>
        <v>2.3620581167912999E-3</v>
      </c>
      <c r="Y2225" s="2">
        <f t="shared" si="316"/>
        <v>0</v>
      </c>
      <c r="Z2225" s="2">
        <f>IF(Y2225&gt;$W$1,HLOOKUP(Y2225,B2225:$U$2835,ROW($B$2836)-ROW($A2225),FALSE),0)</f>
        <v>0</v>
      </c>
      <c r="AA2225" s="2">
        <f t="shared" si="317"/>
        <v>0</v>
      </c>
      <c r="AB2225" s="2">
        <f>VLOOKUP(A2225,segment3_SB_quantity!$A$2:$B$2834,2,FALSE)</f>
        <v>63</v>
      </c>
      <c r="AC2225" s="3">
        <f t="shared" si="313"/>
        <v>1.3599999999999999E-2</v>
      </c>
      <c r="AD2225">
        <f t="shared" si="318"/>
        <v>0</v>
      </c>
      <c r="AE2225">
        <f t="shared" si="314"/>
        <v>1.0316669999999999</v>
      </c>
      <c r="AF2225" s="2">
        <f t="shared" si="319"/>
        <v>0</v>
      </c>
      <c r="AG2225" s="2">
        <f t="shared" si="320"/>
        <v>0</v>
      </c>
      <c r="AH2225" s="1">
        <f t="shared" si="321"/>
        <v>0</v>
      </c>
    </row>
    <row r="2226" spans="1:34" x14ac:dyDescent="0.55000000000000004">
      <c r="A2226">
        <v>80089813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5.2709821395377302E-49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X2226" s="2">
        <f t="shared" si="315"/>
        <v>5.2709821395377302E-49</v>
      </c>
      <c r="Y2226" s="2">
        <f t="shared" si="316"/>
        <v>0</v>
      </c>
      <c r="Z2226" s="2">
        <f>IF(Y2226&gt;$W$1,HLOOKUP(Y2226,B2226:$U$2835,ROW($B$2836)-ROW($A2226),FALSE),0)</f>
        <v>0</v>
      </c>
      <c r="AA2226" s="2">
        <f t="shared" si="317"/>
        <v>0</v>
      </c>
      <c r="AB2226" s="2">
        <f>VLOOKUP(A2226,segment3_SB_quantity!$A$2:$B$2834,2,FALSE)</f>
        <v>113</v>
      </c>
      <c r="AC2226" s="3">
        <f t="shared" si="313"/>
        <v>1.3599999999999999E-2</v>
      </c>
      <c r="AD2226">
        <f t="shared" si="318"/>
        <v>0</v>
      </c>
      <c r="AE2226">
        <f t="shared" si="314"/>
        <v>1.0316669999999999</v>
      </c>
      <c r="AF2226" s="2">
        <f t="shared" si="319"/>
        <v>0</v>
      </c>
      <c r="AG2226" s="2">
        <f t="shared" si="320"/>
        <v>0</v>
      </c>
      <c r="AH2226" s="1">
        <f t="shared" si="321"/>
        <v>0</v>
      </c>
    </row>
    <row r="2227" spans="1:34" x14ac:dyDescent="0.55000000000000004">
      <c r="A2227">
        <v>80089936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1.0931800618634401E-2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X2227" s="2">
        <f t="shared" si="315"/>
        <v>1.0931800618634401E-2</v>
      </c>
      <c r="Y2227" s="2">
        <f t="shared" si="316"/>
        <v>0</v>
      </c>
      <c r="Z2227" s="2">
        <f>IF(Y2227&gt;$W$1,HLOOKUP(Y2227,B2227:$U$2835,ROW($B$2836)-ROW($A2227),FALSE),0)</f>
        <v>0</v>
      </c>
      <c r="AA2227" s="2">
        <f t="shared" si="317"/>
        <v>0</v>
      </c>
      <c r="AB2227" s="2">
        <f>VLOOKUP(A2227,segment3_SB_quantity!$A$2:$B$2834,2,FALSE)</f>
        <v>135</v>
      </c>
      <c r="AC2227" s="3">
        <f t="shared" si="313"/>
        <v>1.3599999999999999E-2</v>
      </c>
      <c r="AD2227">
        <f t="shared" si="318"/>
        <v>0</v>
      </c>
      <c r="AE2227">
        <f t="shared" si="314"/>
        <v>1.0316669999999999</v>
      </c>
      <c r="AF2227" s="2">
        <f t="shared" si="319"/>
        <v>0</v>
      </c>
      <c r="AG2227" s="2">
        <f t="shared" si="320"/>
        <v>0</v>
      </c>
      <c r="AH2227" s="1">
        <f t="shared" si="321"/>
        <v>0</v>
      </c>
    </row>
    <row r="2228" spans="1:34" x14ac:dyDescent="0.55000000000000004">
      <c r="A2228">
        <v>80089949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4.77527613248426E-4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X2228" s="2">
        <f t="shared" si="315"/>
        <v>4.77527613248426E-4</v>
      </c>
      <c r="Y2228" s="2">
        <f t="shared" si="316"/>
        <v>0</v>
      </c>
      <c r="Z2228" s="2">
        <f>IF(Y2228&gt;$W$1,HLOOKUP(Y2228,B2228:$U$2835,ROW($B$2836)-ROW($A2228),FALSE),0)</f>
        <v>0</v>
      </c>
      <c r="AA2228" s="2">
        <f t="shared" si="317"/>
        <v>0</v>
      </c>
      <c r="AB2228" s="2">
        <f>VLOOKUP(A2228,segment3_SB_quantity!$A$2:$B$2834,2,FALSE)</f>
        <v>6</v>
      </c>
      <c r="AC2228" s="3">
        <f t="shared" si="313"/>
        <v>1.3599999999999999E-2</v>
      </c>
      <c r="AD2228">
        <f t="shared" si="318"/>
        <v>0</v>
      </c>
      <c r="AE2228">
        <f t="shared" si="314"/>
        <v>1.0316669999999999</v>
      </c>
      <c r="AF2228" s="2">
        <f t="shared" si="319"/>
        <v>0</v>
      </c>
      <c r="AG2228" s="2">
        <f t="shared" si="320"/>
        <v>0</v>
      </c>
      <c r="AH2228" s="1">
        <f t="shared" si="321"/>
        <v>0</v>
      </c>
    </row>
    <row r="2229" spans="1:34" x14ac:dyDescent="0.55000000000000004">
      <c r="A2229">
        <v>80099819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X2229" s="2">
        <f t="shared" si="315"/>
        <v>0</v>
      </c>
      <c r="Y2229" s="2">
        <f t="shared" si="316"/>
        <v>0</v>
      </c>
      <c r="Z2229" s="2">
        <f>IF(Y2229&gt;$W$1,HLOOKUP(Y2229,B2229:$U$2835,ROW($B$2836)-ROW($A2229),FALSE),0)</f>
        <v>0</v>
      </c>
      <c r="AA2229" s="2">
        <f t="shared" si="317"/>
        <v>0</v>
      </c>
      <c r="AB2229" s="2">
        <f>VLOOKUP(A2229,segment3_SB_quantity!$A$2:$B$2834,2,FALSE)</f>
        <v>3</v>
      </c>
      <c r="AC2229" s="3">
        <f t="shared" si="313"/>
        <v>1.3599999999999999E-2</v>
      </c>
      <c r="AD2229">
        <f t="shared" si="318"/>
        <v>0</v>
      </c>
      <c r="AE2229">
        <f t="shared" si="314"/>
        <v>1.0316669999999999</v>
      </c>
      <c r="AF2229" s="2">
        <f t="shared" si="319"/>
        <v>0</v>
      </c>
      <c r="AG2229" s="2">
        <f t="shared" si="320"/>
        <v>0</v>
      </c>
      <c r="AH2229" s="1">
        <f t="shared" si="321"/>
        <v>0</v>
      </c>
    </row>
    <row r="2230" spans="1:34" x14ac:dyDescent="0.55000000000000004">
      <c r="A2230">
        <v>80129949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1.1228922327467001E-6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X2230" s="2">
        <f t="shared" si="315"/>
        <v>1.1228922327467001E-6</v>
      </c>
      <c r="Y2230" s="2">
        <f t="shared" si="316"/>
        <v>0</v>
      </c>
      <c r="Z2230" s="2">
        <f>IF(Y2230&gt;$W$1,HLOOKUP(Y2230,B2230:$U$2835,ROW($B$2836)-ROW($A2230),FALSE),0)</f>
        <v>0</v>
      </c>
      <c r="AA2230" s="2">
        <f t="shared" si="317"/>
        <v>0</v>
      </c>
      <c r="AB2230" s="2">
        <f>VLOOKUP(A2230,segment3_SB_quantity!$A$2:$B$2834,2,FALSE)</f>
        <v>10</v>
      </c>
      <c r="AC2230" s="3">
        <f t="shared" si="313"/>
        <v>1.3599999999999999E-2</v>
      </c>
      <c r="AD2230">
        <f t="shared" si="318"/>
        <v>0</v>
      </c>
      <c r="AE2230">
        <f t="shared" si="314"/>
        <v>1.0316669999999999</v>
      </c>
      <c r="AF2230" s="2">
        <f t="shared" si="319"/>
        <v>0</v>
      </c>
      <c r="AG2230" s="2">
        <f t="shared" si="320"/>
        <v>0</v>
      </c>
      <c r="AH2230" s="1">
        <f t="shared" si="321"/>
        <v>0</v>
      </c>
    </row>
    <row r="2231" spans="1:34" x14ac:dyDescent="0.55000000000000004">
      <c r="A2231">
        <v>80159773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2.2538785154399802E-3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X2231" s="2">
        <f t="shared" si="315"/>
        <v>2.2538785154399802E-3</v>
      </c>
      <c r="Y2231" s="2">
        <f t="shared" si="316"/>
        <v>0</v>
      </c>
      <c r="Z2231" s="2">
        <f>IF(Y2231&gt;$W$1,HLOOKUP(Y2231,B2231:$U$2835,ROW($B$2836)-ROW($A2231),FALSE),0)</f>
        <v>0</v>
      </c>
      <c r="AA2231" s="2">
        <f t="shared" si="317"/>
        <v>0</v>
      </c>
      <c r="AB2231" s="2">
        <f>VLOOKUP(A2231,segment3_SB_quantity!$A$2:$B$2834,2,FALSE)</f>
        <v>14</v>
      </c>
      <c r="AC2231" s="3">
        <f t="shared" si="313"/>
        <v>1.3599999999999999E-2</v>
      </c>
      <c r="AD2231">
        <f t="shared" si="318"/>
        <v>0</v>
      </c>
      <c r="AE2231">
        <f t="shared" si="314"/>
        <v>1.0316669999999999</v>
      </c>
      <c r="AF2231" s="2">
        <f t="shared" si="319"/>
        <v>0</v>
      </c>
      <c r="AG2231" s="2">
        <f t="shared" si="320"/>
        <v>0</v>
      </c>
      <c r="AH2231" s="1">
        <f t="shared" si="321"/>
        <v>0</v>
      </c>
    </row>
    <row r="2232" spans="1:34" x14ac:dyDescent="0.55000000000000004">
      <c r="A2232">
        <v>80169689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X2232" s="2">
        <f t="shared" si="315"/>
        <v>0</v>
      </c>
      <c r="Y2232" s="2">
        <f t="shared" si="316"/>
        <v>0</v>
      </c>
      <c r="Z2232" s="2">
        <f>IF(Y2232&gt;$W$1,HLOOKUP(Y2232,B2232:$U$2835,ROW($B$2836)-ROW($A2232),FALSE),0)</f>
        <v>0</v>
      </c>
      <c r="AA2232" s="2">
        <f t="shared" si="317"/>
        <v>0</v>
      </c>
      <c r="AB2232" s="2">
        <f>VLOOKUP(A2232,segment3_SB_quantity!$A$2:$B$2834,2,FALSE)</f>
        <v>3</v>
      </c>
      <c r="AC2232" s="3">
        <f t="shared" si="313"/>
        <v>1.3599999999999999E-2</v>
      </c>
      <c r="AD2232">
        <f t="shared" si="318"/>
        <v>0</v>
      </c>
      <c r="AE2232">
        <f t="shared" si="314"/>
        <v>1.0316669999999999</v>
      </c>
      <c r="AF2232" s="2">
        <f t="shared" si="319"/>
        <v>0</v>
      </c>
      <c r="AG2232" s="2">
        <f t="shared" si="320"/>
        <v>0</v>
      </c>
      <c r="AH2232" s="1">
        <f t="shared" si="321"/>
        <v>0</v>
      </c>
    </row>
    <row r="2233" spans="1:34" x14ac:dyDescent="0.55000000000000004">
      <c r="A2233">
        <v>80169901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7.0036124683615603E-6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X2233" s="2">
        <f t="shared" si="315"/>
        <v>7.0036124683615603E-6</v>
      </c>
      <c r="Y2233" s="2">
        <f t="shared" si="316"/>
        <v>0</v>
      </c>
      <c r="Z2233" s="2">
        <f>IF(Y2233&gt;$W$1,HLOOKUP(Y2233,B2233:$U$2835,ROW($B$2836)-ROW($A2233),FALSE),0)</f>
        <v>0</v>
      </c>
      <c r="AA2233" s="2">
        <f t="shared" si="317"/>
        <v>0</v>
      </c>
      <c r="AB2233" s="2">
        <f>VLOOKUP(A2233,segment3_SB_quantity!$A$2:$B$2834,2,FALSE)</f>
        <v>85</v>
      </c>
      <c r="AC2233" s="3">
        <f t="shared" si="313"/>
        <v>1.3599999999999999E-2</v>
      </c>
      <c r="AD2233">
        <f t="shared" si="318"/>
        <v>0</v>
      </c>
      <c r="AE2233">
        <f t="shared" si="314"/>
        <v>1.0316669999999999</v>
      </c>
      <c r="AF2233" s="2">
        <f t="shared" si="319"/>
        <v>0</v>
      </c>
      <c r="AG2233" s="2">
        <f t="shared" si="320"/>
        <v>0</v>
      </c>
      <c r="AH2233" s="1">
        <f t="shared" si="321"/>
        <v>0</v>
      </c>
    </row>
    <row r="2234" spans="1:34" x14ac:dyDescent="0.55000000000000004">
      <c r="A2234">
        <v>80179655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X2234" s="2">
        <f t="shared" si="315"/>
        <v>0</v>
      </c>
      <c r="Y2234" s="2">
        <f t="shared" si="316"/>
        <v>0</v>
      </c>
      <c r="Z2234" s="2">
        <f>IF(Y2234&gt;$W$1,HLOOKUP(Y2234,B2234:$U$2835,ROW($B$2836)-ROW($A2234),FALSE),0)</f>
        <v>0</v>
      </c>
      <c r="AA2234" s="2">
        <f t="shared" si="317"/>
        <v>0</v>
      </c>
      <c r="AB2234" s="2">
        <f>VLOOKUP(A2234,segment3_SB_quantity!$A$2:$B$2834,2,FALSE)</f>
        <v>1</v>
      </c>
      <c r="AC2234" s="3">
        <f t="shared" si="313"/>
        <v>1.3599999999999999E-2</v>
      </c>
      <c r="AD2234">
        <f t="shared" si="318"/>
        <v>0</v>
      </c>
      <c r="AE2234">
        <f t="shared" si="314"/>
        <v>1.0316669999999999</v>
      </c>
      <c r="AF2234" s="2">
        <f t="shared" si="319"/>
        <v>0</v>
      </c>
      <c r="AG2234" s="2">
        <f t="shared" si="320"/>
        <v>0</v>
      </c>
      <c r="AH2234" s="1">
        <f t="shared" si="321"/>
        <v>0</v>
      </c>
    </row>
    <row r="2235" spans="1:34" x14ac:dyDescent="0.55000000000000004">
      <c r="A2235">
        <v>80209969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9.98512362991587E-6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X2235" s="2">
        <f t="shared" si="315"/>
        <v>9.98512362991587E-6</v>
      </c>
      <c r="Y2235" s="2">
        <f t="shared" si="316"/>
        <v>0</v>
      </c>
      <c r="Z2235" s="2">
        <f>IF(Y2235&gt;$W$1,HLOOKUP(Y2235,B2235:$U$2835,ROW($B$2836)-ROW($A2235),FALSE),0)</f>
        <v>0</v>
      </c>
      <c r="AA2235" s="2">
        <f t="shared" si="317"/>
        <v>0</v>
      </c>
      <c r="AB2235" s="2">
        <f>VLOOKUP(A2235,segment3_SB_quantity!$A$2:$B$2834,2,FALSE)</f>
        <v>3</v>
      </c>
      <c r="AC2235" s="3">
        <f t="shared" si="313"/>
        <v>1.3599999999999999E-2</v>
      </c>
      <c r="AD2235">
        <f t="shared" si="318"/>
        <v>0</v>
      </c>
      <c r="AE2235">
        <f t="shared" si="314"/>
        <v>1.0316669999999999</v>
      </c>
      <c r="AF2235" s="2">
        <f t="shared" si="319"/>
        <v>0</v>
      </c>
      <c r="AG2235" s="2">
        <f t="shared" si="320"/>
        <v>0</v>
      </c>
      <c r="AH2235" s="1">
        <f t="shared" si="321"/>
        <v>0</v>
      </c>
    </row>
    <row r="2236" spans="1:34" x14ac:dyDescent="0.55000000000000004">
      <c r="A2236">
        <v>80229611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X2236" s="2">
        <f t="shared" si="315"/>
        <v>0</v>
      </c>
      <c r="Y2236" s="2">
        <f t="shared" si="316"/>
        <v>0</v>
      </c>
      <c r="Z2236" s="2">
        <f>IF(Y2236&gt;$W$1,HLOOKUP(Y2236,B2236:$U$2835,ROW($B$2836)-ROW($A2236),FALSE),0)</f>
        <v>0</v>
      </c>
      <c r="AA2236" s="2">
        <f t="shared" si="317"/>
        <v>0</v>
      </c>
      <c r="AB2236" s="2">
        <f>VLOOKUP(A2236,segment3_SB_quantity!$A$2:$B$2834,2,FALSE)</f>
        <v>3</v>
      </c>
      <c r="AC2236" s="3">
        <f t="shared" si="313"/>
        <v>1.3599999999999999E-2</v>
      </c>
      <c r="AD2236">
        <f t="shared" si="318"/>
        <v>0</v>
      </c>
      <c r="AE2236">
        <f t="shared" si="314"/>
        <v>1.0316669999999999</v>
      </c>
      <c r="AF2236" s="2">
        <f t="shared" si="319"/>
        <v>0</v>
      </c>
      <c r="AG2236" s="2">
        <f t="shared" si="320"/>
        <v>0</v>
      </c>
      <c r="AH2236" s="1">
        <f t="shared" si="321"/>
        <v>0</v>
      </c>
    </row>
    <row r="2237" spans="1:34" x14ac:dyDescent="0.55000000000000004">
      <c r="A2237">
        <v>80369908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X2237" s="2">
        <f t="shared" si="315"/>
        <v>0</v>
      </c>
      <c r="Y2237" s="2">
        <f t="shared" si="316"/>
        <v>0</v>
      </c>
      <c r="Z2237" s="2">
        <f>IF(Y2237&gt;$W$1,HLOOKUP(Y2237,B2237:$U$2835,ROW($B$2836)-ROW($A2237),FALSE),0)</f>
        <v>0</v>
      </c>
      <c r="AA2237" s="2">
        <f t="shared" si="317"/>
        <v>0</v>
      </c>
      <c r="AB2237" s="2">
        <f>VLOOKUP(A2237,segment3_SB_quantity!$A$2:$B$2834,2,FALSE)</f>
        <v>9</v>
      </c>
      <c r="AC2237" s="3">
        <f t="shared" si="313"/>
        <v>1.3599999999999999E-2</v>
      </c>
      <c r="AD2237">
        <f t="shared" si="318"/>
        <v>0</v>
      </c>
      <c r="AE2237">
        <f t="shared" si="314"/>
        <v>1.0316669999999999</v>
      </c>
      <c r="AF2237" s="2">
        <f t="shared" si="319"/>
        <v>0</v>
      </c>
      <c r="AG2237" s="2">
        <f t="shared" si="320"/>
        <v>0</v>
      </c>
      <c r="AH2237" s="1">
        <f t="shared" si="321"/>
        <v>0</v>
      </c>
    </row>
    <row r="2238" spans="1:34" x14ac:dyDescent="0.55000000000000004">
      <c r="A2238">
        <v>80389915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0.187251188576531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X2238" s="2">
        <f t="shared" si="315"/>
        <v>0.187251188576531</v>
      </c>
      <c r="Y2238" s="2">
        <f t="shared" si="316"/>
        <v>0</v>
      </c>
      <c r="Z2238" s="2">
        <f>IF(Y2238&gt;$W$1,HLOOKUP(Y2238,B2238:$U$2835,ROW($B$2836)-ROW($A2238),FALSE),0)</f>
        <v>0</v>
      </c>
      <c r="AA2238" s="2">
        <f t="shared" si="317"/>
        <v>0</v>
      </c>
      <c r="AB2238" s="2">
        <f>VLOOKUP(A2238,segment3_SB_quantity!$A$2:$B$2834,2,FALSE)</f>
        <v>57</v>
      </c>
      <c r="AC2238" s="3">
        <f t="shared" si="313"/>
        <v>1.3599999999999999E-2</v>
      </c>
      <c r="AD2238">
        <f t="shared" si="318"/>
        <v>0</v>
      </c>
      <c r="AE2238">
        <f t="shared" si="314"/>
        <v>1.0316669999999999</v>
      </c>
      <c r="AF2238" s="2">
        <f t="shared" si="319"/>
        <v>0</v>
      </c>
      <c r="AG2238" s="2">
        <f t="shared" si="320"/>
        <v>0</v>
      </c>
      <c r="AH2238" s="1">
        <f t="shared" si="321"/>
        <v>0</v>
      </c>
    </row>
    <row r="2239" spans="1:34" x14ac:dyDescent="0.55000000000000004">
      <c r="A2239">
        <v>80399800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1.01420015210815E-2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X2239" s="2">
        <f t="shared" si="315"/>
        <v>1.01420015210815E-2</v>
      </c>
      <c r="Y2239" s="2">
        <f t="shared" si="316"/>
        <v>0</v>
      </c>
      <c r="Z2239" s="2">
        <f>IF(Y2239&gt;$W$1,HLOOKUP(Y2239,B2239:$U$2835,ROW($B$2836)-ROW($A2239),FALSE),0)</f>
        <v>0</v>
      </c>
      <c r="AA2239" s="2">
        <f t="shared" si="317"/>
        <v>0</v>
      </c>
      <c r="AB2239" s="2">
        <f>VLOOKUP(A2239,segment3_SB_quantity!$A$2:$B$2834,2,FALSE)</f>
        <v>71</v>
      </c>
      <c r="AC2239" s="3">
        <f t="shared" si="313"/>
        <v>1.3599999999999999E-2</v>
      </c>
      <c r="AD2239">
        <f t="shared" si="318"/>
        <v>0</v>
      </c>
      <c r="AE2239">
        <f t="shared" si="314"/>
        <v>1.0316669999999999</v>
      </c>
      <c r="AF2239" s="2">
        <f t="shared" si="319"/>
        <v>0</v>
      </c>
      <c r="AG2239" s="2">
        <f t="shared" si="320"/>
        <v>0</v>
      </c>
      <c r="AH2239" s="1">
        <f t="shared" si="321"/>
        <v>0</v>
      </c>
    </row>
    <row r="2240" spans="1:34" x14ac:dyDescent="0.55000000000000004">
      <c r="A2240">
        <v>80409648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1.72197014560448E-3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X2240" s="2">
        <f t="shared" si="315"/>
        <v>1.72197014560448E-3</v>
      </c>
      <c r="Y2240" s="2">
        <f t="shared" si="316"/>
        <v>0</v>
      </c>
      <c r="Z2240" s="2">
        <f>IF(Y2240&gt;$W$1,HLOOKUP(Y2240,B2240:$U$2835,ROW($B$2836)-ROW($A2240),FALSE),0)</f>
        <v>0</v>
      </c>
      <c r="AA2240" s="2">
        <f t="shared" si="317"/>
        <v>0</v>
      </c>
      <c r="AB2240" s="2">
        <f>VLOOKUP(A2240,segment3_SB_quantity!$A$2:$B$2834,2,FALSE)</f>
        <v>44</v>
      </c>
      <c r="AC2240" s="3">
        <f t="shared" si="313"/>
        <v>1.3599999999999999E-2</v>
      </c>
      <c r="AD2240">
        <f t="shared" si="318"/>
        <v>0</v>
      </c>
      <c r="AE2240">
        <f t="shared" si="314"/>
        <v>1.0316669999999999</v>
      </c>
      <c r="AF2240" s="2">
        <f t="shared" si="319"/>
        <v>0</v>
      </c>
      <c r="AG2240" s="2">
        <f t="shared" si="320"/>
        <v>0</v>
      </c>
      <c r="AH2240" s="1">
        <f t="shared" si="321"/>
        <v>0</v>
      </c>
    </row>
    <row r="2241" spans="1:34" x14ac:dyDescent="0.55000000000000004">
      <c r="A2241">
        <v>80419730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X2241" s="2">
        <f t="shared" si="315"/>
        <v>0</v>
      </c>
      <c r="Y2241" s="2">
        <f t="shared" si="316"/>
        <v>0</v>
      </c>
      <c r="Z2241" s="2">
        <f>IF(Y2241&gt;$W$1,HLOOKUP(Y2241,B2241:$U$2835,ROW($B$2836)-ROW($A2241),FALSE),0)</f>
        <v>0</v>
      </c>
      <c r="AA2241" s="2">
        <f t="shared" si="317"/>
        <v>0</v>
      </c>
      <c r="AB2241" s="2">
        <f>VLOOKUP(A2241,segment3_SB_quantity!$A$2:$B$2834,2,FALSE)</f>
        <v>2</v>
      </c>
      <c r="AC2241" s="3">
        <f t="shared" si="313"/>
        <v>1.3599999999999999E-2</v>
      </c>
      <c r="AD2241">
        <f t="shared" si="318"/>
        <v>0</v>
      </c>
      <c r="AE2241">
        <f t="shared" si="314"/>
        <v>1.0316669999999999</v>
      </c>
      <c r="AF2241" s="2">
        <f t="shared" si="319"/>
        <v>0</v>
      </c>
      <c r="AG2241" s="2">
        <f t="shared" si="320"/>
        <v>0</v>
      </c>
      <c r="AH2241" s="1">
        <f t="shared" si="321"/>
        <v>0</v>
      </c>
    </row>
    <row r="2242" spans="1:34" x14ac:dyDescent="0.55000000000000004">
      <c r="A2242">
        <v>80419802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1.1227049397718901E-2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X2242" s="2">
        <f t="shared" si="315"/>
        <v>1.1227049397718901E-2</v>
      </c>
      <c r="Y2242" s="2">
        <f t="shared" si="316"/>
        <v>0</v>
      </c>
      <c r="Z2242" s="2">
        <f>IF(Y2242&gt;$W$1,HLOOKUP(Y2242,B2242:$U$2835,ROW($B$2836)-ROW($A2242),FALSE),0)</f>
        <v>0</v>
      </c>
      <c r="AA2242" s="2">
        <f t="shared" si="317"/>
        <v>0</v>
      </c>
      <c r="AB2242" s="2">
        <f>VLOOKUP(A2242,segment3_SB_quantity!$A$2:$B$2834,2,FALSE)</f>
        <v>388</v>
      </c>
      <c r="AC2242" s="3">
        <f t="shared" si="313"/>
        <v>1.3599999999999999E-2</v>
      </c>
      <c r="AD2242">
        <f t="shared" si="318"/>
        <v>0</v>
      </c>
      <c r="AE2242">
        <f t="shared" si="314"/>
        <v>1.0316669999999999</v>
      </c>
      <c r="AF2242" s="2">
        <f t="shared" si="319"/>
        <v>0</v>
      </c>
      <c r="AG2242" s="2">
        <f t="shared" si="320"/>
        <v>0</v>
      </c>
      <c r="AH2242" s="1">
        <f t="shared" si="321"/>
        <v>0</v>
      </c>
    </row>
    <row r="2243" spans="1:34" x14ac:dyDescent="0.55000000000000004">
      <c r="A2243">
        <v>80439521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3.9493949527370703E-2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X2243" s="2">
        <f t="shared" si="315"/>
        <v>3.9493949527370703E-2</v>
      </c>
      <c r="Y2243" s="2">
        <f t="shared" si="316"/>
        <v>0</v>
      </c>
      <c r="Z2243" s="2">
        <f>IF(Y2243&gt;$W$1,HLOOKUP(Y2243,B2243:$U$2835,ROW($B$2836)-ROW($A2243),FALSE),0)</f>
        <v>0</v>
      </c>
      <c r="AA2243" s="2">
        <f t="shared" si="317"/>
        <v>0</v>
      </c>
      <c r="AB2243" s="2">
        <f>VLOOKUP(A2243,segment3_SB_quantity!$A$2:$B$2834,2,FALSE)</f>
        <v>16</v>
      </c>
      <c r="AC2243" s="3">
        <f t="shared" si="313"/>
        <v>1.3599999999999999E-2</v>
      </c>
      <c r="AD2243">
        <f t="shared" si="318"/>
        <v>0</v>
      </c>
      <c r="AE2243">
        <f t="shared" si="314"/>
        <v>1.0316669999999999</v>
      </c>
      <c r="AF2243" s="2">
        <f t="shared" si="319"/>
        <v>0</v>
      </c>
      <c r="AG2243" s="2">
        <f t="shared" si="320"/>
        <v>0</v>
      </c>
      <c r="AH2243" s="1">
        <f t="shared" si="321"/>
        <v>0</v>
      </c>
    </row>
    <row r="2244" spans="1:34" x14ac:dyDescent="0.55000000000000004">
      <c r="A2244">
        <v>80439782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4.9176081637011202E-27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X2244" s="2">
        <f t="shared" si="315"/>
        <v>4.9176081637011202E-27</v>
      </c>
      <c r="Y2244" s="2">
        <f t="shared" si="316"/>
        <v>0</v>
      </c>
      <c r="Z2244" s="2">
        <f>IF(Y2244&gt;$W$1,HLOOKUP(Y2244,B2244:$U$2835,ROW($B$2836)-ROW($A2244),FALSE),0)</f>
        <v>0</v>
      </c>
      <c r="AA2244" s="2">
        <f t="shared" si="317"/>
        <v>0</v>
      </c>
      <c r="AB2244" s="2">
        <f>VLOOKUP(A2244,segment3_SB_quantity!$A$2:$B$2834,2,FALSE)</f>
        <v>2</v>
      </c>
      <c r="AC2244" s="3">
        <f t="shared" ref="AC2244:AC2307" si="322">AC2243</f>
        <v>1.3599999999999999E-2</v>
      </c>
      <c r="AD2244">
        <f t="shared" si="318"/>
        <v>0</v>
      </c>
      <c r="AE2244">
        <f t="shared" ref="AE2244:AE2307" si="323">AE2243</f>
        <v>1.0316669999999999</v>
      </c>
      <c r="AF2244" s="2">
        <f t="shared" si="319"/>
        <v>0</v>
      </c>
      <c r="AG2244" s="2">
        <f t="shared" si="320"/>
        <v>0</v>
      </c>
      <c r="AH2244" s="1">
        <f t="shared" si="321"/>
        <v>0</v>
      </c>
    </row>
    <row r="2245" spans="1:34" x14ac:dyDescent="0.55000000000000004">
      <c r="A2245">
        <v>80439984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2.060069220499E-3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X2245" s="2">
        <f t="shared" si="315"/>
        <v>2.060069220499E-3</v>
      </c>
      <c r="Y2245" s="2">
        <f t="shared" si="316"/>
        <v>0</v>
      </c>
      <c r="Z2245" s="2">
        <f>IF(Y2245&gt;$W$1,HLOOKUP(Y2245,B2245:$U$2835,ROW($B$2836)-ROW($A2245),FALSE),0)</f>
        <v>0</v>
      </c>
      <c r="AA2245" s="2">
        <f t="shared" si="317"/>
        <v>0</v>
      </c>
      <c r="AB2245" s="2">
        <f>VLOOKUP(A2245,segment3_SB_quantity!$A$2:$B$2834,2,FALSE)</f>
        <v>8</v>
      </c>
      <c r="AC2245" s="3">
        <f t="shared" si="322"/>
        <v>1.3599999999999999E-2</v>
      </c>
      <c r="AD2245">
        <f t="shared" si="318"/>
        <v>0</v>
      </c>
      <c r="AE2245">
        <f t="shared" si="323"/>
        <v>1.0316669999999999</v>
      </c>
      <c r="AF2245" s="2">
        <f t="shared" si="319"/>
        <v>0</v>
      </c>
      <c r="AG2245" s="2">
        <f t="shared" si="320"/>
        <v>0</v>
      </c>
      <c r="AH2245" s="1">
        <f t="shared" si="321"/>
        <v>0</v>
      </c>
    </row>
    <row r="2246" spans="1:34" x14ac:dyDescent="0.55000000000000004">
      <c r="A2246">
        <v>80479816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2.1847629315378098E-3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X2246" s="2">
        <f t="shared" si="315"/>
        <v>2.1847629315378098E-3</v>
      </c>
      <c r="Y2246" s="2">
        <f t="shared" si="316"/>
        <v>0</v>
      </c>
      <c r="Z2246" s="2">
        <f>IF(Y2246&gt;$W$1,HLOOKUP(Y2246,B2246:$U$2835,ROW($B$2836)-ROW($A2246),FALSE),0)</f>
        <v>0</v>
      </c>
      <c r="AA2246" s="2">
        <f t="shared" si="317"/>
        <v>0</v>
      </c>
      <c r="AB2246" s="2">
        <f>VLOOKUP(A2246,segment3_SB_quantity!$A$2:$B$2834,2,FALSE)</f>
        <v>145</v>
      </c>
      <c r="AC2246" s="3">
        <f t="shared" si="322"/>
        <v>1.3599999999999999E-2</v>
      </c>
      <c r="AD2246">
        <f t="shared" si="318"/>
        <v>0</v>
      </c>
      <c r="AE2246">
        <f t="shared" si="323"/>
        <v>1.0316669999999999</v>
      </c>
      <c r="AF2246" s="2">
        <f t="shared" si="319"/>
        <v>0</v>
      </c>
      <c r="AG2246" s="2">
        <f t="shared" si="320"/>
        <v>0</v>
      </c>
      <c r="AH2246" s="1">
        <f t="shared" si="321"/>
        <v>0</v>
      </c>
    </row>
    <row r="2247" spans="1:34" x14ac:dyDescent="0.55000000000000004">
      <c r="A2247">
        <v>80539808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X2247" s="2">
        <f t="shared" si="315"/>
        <v>0</v>
      </c>
      <c r="Y2247" s="2">
        <f t="shared" si="316"/>
        <v>0</v>
      </c>
      <c r="Z2247" s="2">
        <f>IF(Y2247&gt;$W$1,HLOOKUP(Y2247,B2247:$U$2835,ROW($B$2836)-ROW($A2247),FALSE),0)</f>
        <v>0</v>
      </c>
      <c r="AA2247" s="2">
        <f t="shared" si="317"/>
        <v>0</v>
      </c>
      <c r="AB2247" s="2">
        <f>VLOOKUP(A2247,segment3_SB_quantity!$A$2:$B$2834,2,FALSE)</f>
        <v>4</v>
      </c>
      <c r="AC2247" s="3">
        <f t="shared" si="322"/>
        <v>1.3599999999999999E-2</v>
      </c>
      <c r="AD2247">
        <f t="shared" si="318"/>
        <v>0</v>
      </c>
      <c r="AE2247">
        <f t="shared" si="323"/>
        <v>1.0316669999999999</v>
      </c>
      <c r="AF2247" s="2">
        <f t="shared" si="319"/>
        <v>0</v>
      </c>
      <c r="AG2247" s="2">
        <f t="shared" si="320"/>
        <v>0</v>
      </c>
      <c r="AH2247" s="1">
        <f t="shared" si="321"/>
        <v>0</v>
      </c>
    </row>
    <row r="2248" spans="1:34" x14ac:dyDescent="0.55000000000000004">
      <c r="A2248">
        <v>80539979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0.38885247125578098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X2248" s="2">
        <f t="shared" si="315"/>
        <v>0.38885247125578098</v>
      </c>
      <c r="Y2248" s="2">
        <f t="shared" si="316"/>
        <v>0</v>
      </c>
      <c r="Z2248" s="2">
        <f>IF(Y2248&gt;$W$1,HLOOKUP(Y2248,B2248:$U$2835,ROW($B$2836)-ROW($A2248),FALSE),0)</f>
        <v>0</v>
      </c>
      <c r="AA2248" s="2">
        <f t="shared" si="317"/>
        <v>0</v>
      </c>
      <c r="AB2248" s="2">
        <f>VLOOKUP(A2248,segment3_SB_quantity!$A$2:$B$2834,2,FALSE)</f>
        <v>18</v>
      </c>
      <c r="AC2248" s="3">
        <f t="shared" si="322"/>
        <v>1.3599999999999999E-2</v>
      </c>
      <c r="AD2248">
        <f t="shared" si="318"/>
        <v>0</v>
      </c>
      <c r="AE2248">
        <f t="shared" si="323"/>
        <v>1.0316669999999999</v>
      </c>
      <c r="AF2248" s="2">
        <f t="shared" si="319"/>
        <v>0</v>
      </c>
      <c r="AG2248" s="2">
        <f t="shared" si="320"/>
        <v>0</v>
      </c>
      <c r="AH2248" s="1">
        <f t="shared" si="321"/>
        <v>0</v>
      </c>
    </row>
    <row r="2249" spans="1:34" x14ac:dyDescent="0.55000000000000004">
      <c r="A2249">
        <v>80569915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1.03504353921111E-5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X2249" s="2">
        <f t="shared" ref="X2249:X2312" si="324">MAX(B2249:U2249)</f>
        <v>1.03504353921111E-5</v>
      </c>
      <c r="Y2249" s="2">
        <f t="shared" ref="Y2249:Y2312" si="325">IF(X2249&gt;$W$1,X2249,0)</f>
        <v>0</v>
      </c>
      <c r="Z2249" s="2">
        <f>IF(Y2249&gt;$W$1,HLOOKUP(Y2249,B2249:$U$2835,ROW($B$2836)-ROW($A2249),FALSE),0)</f>
        <v>0</v>
      </c>
      <c r="AA2249" s="2">
        <f t="shared" ref="AA2249:AA2312" si="326">IF(Z2249&gt;0,HLOOKUP(Z2249,$B$2835:$U$2836,2,FALSE),0)</f>
        <v>0</v>
      </c>
      <c r="AB2249" s="2">
        <f>VLOOKUP(A2249,segment3_SB_quantity!$A$2:$B$2834,2,FALSE)</f>
        <v>6</v>
      </c>
      <c r="AC2249" s="3">
        <f t="shared" si="322"/>
        <v>1.3599999999999999E-2</v>
      </c>
      <c r="AD2249">
        <f t="shared" ref="AD2249:AD2312" si="327">IF(AA2249&gt;0,AB2249*AC2249,0)</f>
        <v>0</v>
      </c>
      <c r="AE2249">
        <f t="shared" si="323"/>
        <v>1.0316669999999999</v>
      </c>
      <c r="AF2249" s="2">
        <f t="shared" ref="AF2249:AF2312" si="328">AD2249*AE2249</f>
        <v>0</v>
      </c>
      <c r="AG2249" s="2">
        <f t="shared" ref="AG2249:AG2312" si="329">AA2249*AE2249*AD2249</f>
        <v>0</v>
      </c>
      <c r="AH2249" s="1">
        <f t="shared" ref="AH2249:AH2312" si="330">IF(AG2249&gt;0,AF2249/AG2249,0)</f>
        <v>0</v>
      </c>
    </row>
    <row r="2250" spans="1:34" x14ac:dyDescent="0.55000000000000004">
      <c r="A2250">
        <v>80609826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X2250" s="2">
        <f t="shared" si="324"/>
        <v>0</v>
      </c>
      <c r="Y2250" s="2">
        <f t="shared" si="325"/>
        <v>0</v>
      </c>
      <c r="Z2250" s="2">
        <f>IF(Y2250&gt;$W$1,HLOOKUP(Y2250,B2250:$U$2835,ROW($B$2836)-ROW($A2250),FALSE),0)</f>
        <v>0</v>
      </c>
      <c r="AA2250" s="2">
        <f t="shared" si="326"/>
        <v>0</v>
      </c>
      <c r="AB2250" s="2">
        <f>VLOOKUP(A2250,segment3_SB_quantity!$A$2:$B$2834,2,FALSE)</f>
        <v>4</v>
      </c>
      <c r="AC2250" s="3">
        <f t="shared" si="322"/>
        <v>1.3599999999999999E-2</v>
      </c>
      <c r="AD2250">
        <f t="shared" si="327"/>
        <v>0</v>
      </c>
      <c r="AE2250">
        <f t="shared" si="323"/>
        <v>1.0316669999999999</v>
      </c>
      <c r="AF2250" s="2">
        <f t="shared" si="328"/>
        <v>0</v>
      </c>
      <c r="AG2250" s="2">
        <f t="shared" si="329"/>
        <v>0</v>
      </c>
      <c r="AH2250" s="1">
        <f t="shared" si="330"/>
        <v>0</v>
      </c>
    </row>
    <row r="2251" spans="1:34" x14ac:dyDescent="0.55000000000000004">
      <c r="A2251">
        <v>80629973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5.7044400460413498E-14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X2251" s="2">
        <f t="shared" si="324"/>
        <v>5.7044400460413498E-14</v>
      </c>
      <c r="Y2251" s="2">
        <f t="shared" si="325"/>
        <v>0</v>
      </c>
      <c r="Z2251" s="2">
        <f>IF(Y2251&gt;$W$1,HLOOKUP(Y2251,B2251:$U$2835,ROW($B$2836)-ROW($A2251),FALSE),0)</f>
        <v>0</v>
      </c>
      <c r="AA2251" s="2">
        <f t="shared" si="326"/>
        <v>0</v>
      </c>
      <c r="AB2251" s="2">
        <f>VLOOKUP(A2251,segment3_SB_quantity!$A$2:$B$2834,2,FALSE)</f>
        <v>48</v>
      </c>
      <c r="AC2251" s="3">
        <f t="shared" si="322"/>
        <v>1.3599999999999999E-2</v>
      </c>
      <c r="AD2251">
        <f t="shared" si="327"/>
        <v>0</v>
      </c>
      <c r="AE2251">
        <f t="shared" si="323"/>
        <v>1.0316669999999999</v>
      </c>
      <c r="AF2251" s="2">
        <f t="shared" si="328"/>
        <v>0</v>
      </c>
      <c r="AG2251" s="2">
        <f t="shared" si="329"/>
        <v>0</v>
      </c>
      <c r="AH2251" s="1">
        <f t="shared" si="330"/>
        <v>0</v>
      </c>
    </row>
    <row r="2252" spans="1:34" x14ac:dyDescent="0.55000000000000004">
      <c r="A2252">
        <v>80649955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1.1326653839980799E-2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X2252" s="2">
        <f t="shared" si="324"/>
        <v>1.1326653839980799E-2</v>
      </c>
      <c r="Y2252" s="2">
        <f t="shared" si="325"/>
        <v>0</v>
      </c>
      <c r="Z2252" s="2">
        <f>IF(Y2252&gt;$W$1,HLOOKUP(Y2252,B2252:$U$2835,ROW($B$2836)-ROW($A2252),FALSE),0)</f>
        <v>0</v>
      </c>
      <c r="AA2252" s="2">
        <f t="shared" si="326"/>
        <v>0</v>
      </c>
      <c r="AB2252" s="2">
        <f>VLOOKUP(A2252,segment3_SB_quantity!$A$2:$B$2834,2,FALSE)</f>
        <v>46</v>
      </c>
      <c r="AC2252" s="3">
        <f t="shared" si="322"/>
        <v>1.3599999999999999E-2</v>
      </c>
      <c r="AD2252">
        <f t="shared" si="327"/>
        <v>0</v>
      </c>
      <c r="AE2252">
        <f t="shared" si="323"/>
        <v>1.0316669999999999</v>
      </c>
      <c r="AF2252" s="2">
        <f t="shared" si="328"/>
        <v>0</v>
      </c>
      <c r="AG2252" s="2">
        <f t="shared" si="329"/>
        <v>0</v>
      </c>
      <c r="AH2252" s="1">
        <f t="shared" si="330"/>
        <v>0</v>
      </c>
    </row>
    <row r="2253" spans="1:34" x14ac:dyDescent="0.55000000000000004">
      <c r="A2253">
        <v>80699930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0.13056283419015299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X2253" s="2">
        <f t="shared" si="324"/>
        <v>0.13056283419015299</v>
      </c>
      <c r="Y2253" s="2">
        <f t="shared" si="325"/>
        <v>0</v>
      </c>
      <c r="Z2253" s="2">
        <f>IF(Y2253&gt;$W$1,HLOOKUP(Y2253,B2253:$U$2835,ROW($B$2836)-ROW($A2253),FALSE),0)</f>
        <v>0</v>
      </c>
      <c r="AA2253" s="2">
        <f t="shared" si="326"/>
        <v>0</v>
      </c>
      <c r="AB2253" s="2">
        <f>VLOOKUP(A2253,segment3_SB_quantity!$A$2:$B$2834,2,FALSE)</f>
        <v>6</v>
      </c>
      <c r="AC2253" s="3">
        <f t="shared" si="322"/>
        <v>1.3599999999999999E-2</v>
      </c>
      <c r="AD2253">
        <f t="shared" si="327"/>
        <v>0</v>
      </c>
      <c r="AE2253">
        <f t="shared" si="323"/>
        <v>1.0316669999999999</v>
      </c>
      <c r="AF2253" s="2">
        <f t="shared" si="328"/>
        <v>0</v>
      </c>
      <c r="AG2253" s="2">
        <f t="shared" si="329"/>
        <v>0</v>
      </c>
      <c r="AH2253" s="1">
        <f t="shared" si="330"/>
        <v>0</v>
      </c>
    </row>
    <row r="2254" spans="1:34" x14ac:dyDescent="0.55000000000000004">
      <c r="A2254">
        <v>80699953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0.29730067402117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X2254" s="2">
        <f t="shared" si="324"/>
        <v>0.29730067402117</v>
      </c>
      <c r="Y2254" s="2">
        <f t="shared" si="325"/>
        <v>0</v>
      </c>
      <c r="Z2254" s="2">
        <f>IF(Y2254&gt;$W$1,HLOOKUP(Y2254,B2254:$U$2835,ROW($B$2836)-ROW($A2254),FALSE),0)</f>
        <v>0</v>
      </c>
      <c r="AA2254" s="2">
        <f t="shared" si="326"/>
        <v>0</v>
      </c>
      <c r="AB2254" s="2">
        <f>VLOOKUP(A2254,segment3_SB_quantity!$A$2:$B$2834,2,FALSE)</f>
        <v>101</v>
      </c>
      <c r="AC2254" s="3">
        <f t="shared" si="322"/>
        <v>1.3599999999999999E-2</v>
      </c>
      <c r="AD2254">
        <f t="shared" si="327"/>
        <v>0</v>
      </c>
      <c r="AE2254">
        <f t="shared" si="323"/>
        <v>1.0316669999999999</v>
      </c>
      <c r="AF2254" s="2">
        <f t="shared" si="328"/>
        <v>0</v>
      </c>
      <c r="AG2254" s="2">
        <f t="shared" si="329"/>
        <v>0</v>
      </c>
      <c r="AH2254" s="1">
        <f t="shared" si="330"/>
        <v>0</v>
      </c>
    </row>
    <row r="2255" spans="1:34" x14ac:dyDescent="0.55000000000000004">
      <c r="A2255">
        <v>80739634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0.24364442079783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X2255" s="2">
        <f t="shared" si="324"/>
        <v>0.24364442079783</v>
      </c>
      <c r="Y2255" s="2">
        <f t="shared" si="325"/>
        <v>0</v>
      </c>
      <c r="Z2255" s="2">
        <f>IF(Y2255&gt;$W$1,HLOOKUP(Y2255,B2255:$U$2835,ROW($B$2836)-ROW($A2255),FALSE),0)</f>
        <v>0</v>
      </c>
      <c r="AA2255" s="2">
        <f t="shared" si="326"/>
        <v>0</v>
      </c>
      <c r="AB2255" s="2">
        <f>VLOOKUP(A2255,segment3_SB_quantity!$A$2:$B$2834,2,FALSE)</f>
        <v>51</v>
      </c>
      <c r="AC2255" s="3">
        <f t="shared" si="322"/>
        <v>1.3599999999999999E-2</v>
      </c>
      <c r="AD2255">
        <f t="shared" si="327"/>
        <v>0</v>
      </c>
      <c r="AE2255">
        <f t="shared" si="323"/>
        <v>1.0316669999999999</v>
      </c>
      <c r="AF2255" s="2">
        <f t="shared" si="328"/>
        <v>0</v>
      </c>
      <c r="AG2255" s="2">
        <f t="shared" si="329"/>
        <v>0</v>
      </c>
      <c r="AH2255" s="1">
        <f t="shared" si="330"/>
        <v>0</v>
      </c>
    </row>
    <row r="2256" spans="1:34" x14ac:dyDescent="0.55000000000000004">
      <c r="A2256">
        <v>80749872</v>
      </c>
      <c r="B2256" s="2">
        <v>0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X2256" s="2">
        <f t="shared" si="324"/>
        <v>0</v>
      </c>
      <c r="Y2256" s="2">
        <f t="shared" si="325"/>
        <v>0</v>
      </c>
      <c r="Z2256" s="2">
        <f>IF(Y2256&gt;$W$1,HLOOKUP(Y2256,B2256:$U$2835,ROW($B$2836)-ROW($A2256),FALSE),0)</f>
        <v>0</v>
      </c>
      <c r="AA2256" s="2">
        <f t="shared" si="326"/>
        <v>0</v>
      </c>
      <c r="AB2256" s="2">
        <f>VLOOKUP(A2256,segment3_SB_quantity!$A$2:$B$2834,2,FALSE)</f>
        <v>5</v>
      </c>
      <c r="AC2256" s="3">
        <f t="shared" si="322"/>
        <v>1.3599999999999999E-2</v>
      </c>
      <c r="AD2256">
        <f t="shared" si="327"/>
        <v>0</v>
      </c>
      <c r="AE2256">
        <f t="shared" si="323"/>
        <v>1.0316669999999999</v>
      </c>
      <c r="AF2256" s="2">
        <f t="shared" si="328"/>
        <v>0</v>
      </c>
      <c r="AG2256" s="2">
        <f t="shared" si="329"/>
        <v>0</v>
      </c>
      <c r="AH2256" s="1">
        <f t="shared" si="330"/>
        <v>0</v>
      </c>
    </row>
    <row r="2257" spans="1:34" x14ac:dyDescent="0.55000000000000004">
      <c r="A2257">
        <v>80759973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3.9229083226912801E-3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X2257" s="2">
        <f t="shared" si="324"/>
        <v>3.9229083226912801E-3</v>
      </c>
      <c r="Y2257" s="2">
        <f t="shared" si="325"/>
        <v>0</v>
      </c>
      <c r="Z2257" s="2">
        <f>IF(Y2257&gt;$W$1,HLOOKUP(Y2257,B2257:$U$2835,ROW($B$2836)-ROW($A2257),FALSE),0)</f>
        <v>0</v>
      </c>
      <c r="AA2257" s="2">
        <f t="shared" si="326"/>
        <v>0</v>
      </c>
      <c r="AB2257" s="2">
        <f>VLOOKUP(A2257,segment3_SB_quantity!$A$2:$B$2834,2,FALSE)</f>
        <v>11</v>
      </c>
      <c r="AC2257" s="3">
        <f t="shared" si="322"/>
        <v>1.3599999999999999E-2</v>
      </c>
      <c r="AD2257">
        <f t="shared" si="327"/>
        <v>0</v>
      </c>
      <c r="AE2257">
        <f t="shared" si="323"/>
        <v>1.0316669999999999</v>
      </c>
      <c r="AF2257" s="2">
        <f t="shared" si="328"/>
        <v>0</v>
      </c>
      <c r="AG2257" s="2">
        <f t="shared" si="329"/>
        <v>0</v>
      </c>
      <c r="AH2257" s="1">
        <f t="shared" si="330"/>
        <v>0</v>
      </c>
    </row>
    <row r="2258" spans="1:34" x14ac:dyDescent="0.55000000000000004">
      <c r="A2258">
        <v>80769887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0.822958476955443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X2258" s="2">
        <f t="shared" si="324"/>
        <v>0.822958476955443</v>
      </c>
      <c r="Y2258" s="2">
        <f t="shared" si="325"/>
        <v>0.822958476955443</v>
      </c>
      <c r="Z2258" s="2" t="str">
        <f>IF(Y2258&gt;$W$1,HLOOKUP(Y2258,B2258:$U$2835,ROW($B$2836)-ROW($A2258),FALSE),0)</f>
        <v>P_OL10</v>
      </c>
      <c r="AA2258" s="2">
        <f t="shared" si="326"/>
        <v>0.47499999999999992</v>
      </c>
      <c r="AB2258" s="2">
        <f>VLOOKUP(A2258,segment3_SB_quantity!$A$2:$B$2834,2,FALSE)</f>
        <v>23</v>
      </c>
      <c r="AC2258" s="3">
        <f t="shared" si="322"/>
        <v>1.3599999999999999E-2</v>
      </c>
      <c r="AD2258">
        <f t="shared" si="327"/>
        <v>0.31279999999999997</v>
      </c>
      <c r="AE2258">
        <f t="shared" si="323"/>
        <v>1.0316669999999999</v>
      </c>
      <c r="AF2258" s="2">
        <f t="shared" si="328"/>
        <v>0.32270543759999992</v>
      </c>
      <c r="AG2258" s="2">
        <f t="shared" si="329"/>
        <v>0.15328508285999995</v>
      </c>
      <c r="AH2258" s="1">
        <f t="shared" si="330"/>
        <v>2.1052631578947372</v>
      </c>
    </row>
    <row r="2259" spans="1:34" x14ac:dyDescent="0.55000000000000004">
      <c r="A2259">
        <v>80889920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X2259" s="2">
        <f t="shared" si="324"/>
        <v>0</v>
      </c>
      <c r="Y2259" s="2">
        <f t="shared" si="325"/>
        <v>0</v>
      </c>
      <c r="Z2259" s="2">
        <f>IF(Y2259&gt;$W$1,HLOOKUP(Y2259,B2259:$U$2835,ROW($B$2836)-ROW($A2259),FALSE),0)</f>
        <v>0</v>
      </c>
      <c r="AA2259" s="2">
        <f t="shared" si="326"/>
        <v>0</v>
      </c>
      <c r="AB2259" s="2">
        <f>VLOOKUP(A2259,segment3_SB_quantity!$A$2:$B$2834,2,FALSE)</f>
        <v>3</v>
      </c>
      <c r="AC2259" s="3">
        <f t="shared" si="322"/>
        <v>1.3599999999999999E-2</v>
      </c>
      <c r="AD2259">
        <f t="shared" si="327"/>
        <v>0</v>
      </c>
      <c r="AE2259">
        <f t="shared" si="323"/>
        <v>1.0316669999999999</v>
      </c>
      <c r="AF2259" s="2">
        <f t="shared" si="328"/>
        <v>0</v>
      </c>
      <c r="AG2259" s="2">
        <f t="shared" si="329"/>
        <v>0</v>
      </c>
      <c r="AH2259" s="1">
        <f t="shared" si="330"/>
        <v>0</v>
      </c>
    </row>
    <row r="2260" spans="1:34" x14ac:dyDescent="0.55000000000000004">
      <c r="A2260">
        <v>80899687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X2260" s="2">
        <f t="shared" si="324"/>
        <v>0</v>
      </c>
      <c r="Y2260" s="2">
        <f t="shared" si="325"/>
        <v>0</v>
      </c>
      <c r="Z2260" s="2">
        <f>IF(Y2260&gt;$W$1,HLOOKUP(Y2260,B2260:$U$2835,ROW($B$2836)-ROW($A2260),FALSE),0)</f>
        <v>0</v>
      </c>
      <c r="AA2260" s="2">
        <f t="shared" si="326"/>
        <v>0</v>
      </c>
      <c r="AB2260" s="2">
        <f>VLOOKUP(A2260,segment3_SB_quantity!$A$2:$B$2834,2,FALSE)</f>
        <v>3</v>
      </c>
      <c r="AC2260" s="3">
        <f t="shared" si="322"/>
        <v>1.3599999999999999E-2</v>
      </c>
      <c r="AD2260">
        <f t="shared" si="327"/>
        <v>0</v>
      </c>
      <c r="AE2260">
        <f t="shared" si="323"/>
        <v>1.0316669999999999</v>
      </c>
      <c r="AF2260" s="2">
        <f t="shared" si="328"/>
        <v>0</v>
      </c>
      <c r="AG2260" s="2">
        <f t="shared" si="329"/>
        <v>0</v>
      </c>
      <c r="AH2260" s="1">
        <f t="shared" si="330"/>
        <v>0</v>
      </c>
    </row>
    <row r="2261" spans="1:34" x14ac:dyDescent="0.55000000000000004">
      <c r="A2261">
        <v>80919939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1.09577359373411E-2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X2261" s="2">
        <f t="shared" si="324"/>
        <v>1.09577359373411E-2</v>
      </c>
      <c r="Y2261" s="2">
        <f t="shared" si="325"/>
        <v>0</v>
      </c>
      <c r="Z2261" s="2">
        <f>IF(Y2261&gt;$W$1,HLOOKUP(Y2261,B2261:$U$2835,ROW($B$2836)-ROW($A2261),FALSE),0)</f>
        <v>0</v>
      </c>
      <c r="AA2261" s="2">
        <f t="shared" si="326"/>
        <v>0</v>
      </c>
      <c r="AB2261" s="2">
        <f>VLOOKUP(A2261,segment3_SB_quantity!$A$2:$B$2834,2,FALSE)</f>
        <v>245</v>
      </c>
      <c r="AC2261" s="3">
        <f t="shared" si="322"/>
        <v>1.3599999999999999E-2</v>
      </c>
      <c r="AD2261">
        <f t="shared" si="327"/>
        <v>0</v>
      </c>
      <c r="AE2261">
        <f t="shared" si="323"/>
        <v>1.0316669999999999</v>
      </c>
      <c r="AF2261" s="2">
        <f t="shared" si="328"/>
        <v>0</v>
      </c>
      <c r="AG2261" s="2">
        <f t="shared" si="329"/>
        <v>0</v>
      </c>
      <c r="AH2261" s="1">
        <f t="shared" si="330"/>
        <v>0</v>
      </c>
    </row>
    <row r="2262" spans="1:34" x14ac:dyDescent="0.55000000000000004">
      <c r="A2262">
        <v>80999929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X2262" s="2">
        <f t="shared" si="324"/>
        <v>0</v>
      </c>
      <c r="Y2262" s="2">
        <f t="shared" si="325"/>
        <v>0</v>
      </c>
      <c r="Z2262" s="2">
        <f>IF(Y2262&gt;$W$1,HLOOKUP(Y2262,B2262:$U$2835,ROW($B$2836)-ROW($A2262),FALSE),0)</f>
        <v>0</v>
      </c>
      <c r="AA2262" s="2">
        <f t="shared" si="326"/>
        <v>0</v>
      </c>
      <c r="AB2262" s="2">
        <f>VLOOKUP(A2262,segment3_SB_quantity!$A$2:$B$2834,2,FALSE)</f>
        <v>2</v>
      </c>
      <c r="AC2262" s="3">
        <f t="shared" si="322"/>
        <v>1.3599999999999999E-2</v>
      </c>
      <c r="AD2262">
        <f t="shared" si="327"/>
        <v>0</v>
      </c>
      <c r="AE2262">
        <f t="shared" si="323"/>
        <v>1.0316669999999999</v>
      </c>
      <c r="AF2262" s="2">
        <f t="shared" si="328"/>
        <v>0</v>
      </c>
      <c r="AG2262" s="2">
        <f t="shared" si="329"/>
        <v>0</v>
      </c>
      <c r="AH2262" s="1">
        <f t="shared" si="330"/>
        <v>0</v>
      </c>
    </row>
    <row r="2263" spans="1:34" x14ac:dyDescent="0.55000000000000004">
      <c r="A2263">
        <v>81009939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4.6958913860669298E-4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X2263" s="2">
        <f t="shared" si="324"/>
        <v>4.6958913860669298E-4</v>
      </c>
      <c r="Y2263" s="2">
        <f t="shared" si="325"/>
        <v>0</v>
      </c>
      <c r="Z2263" s="2">
        <f>IF(Y2263&gt;$W$1,HLOOKUP(Y2263,B2263:$U$2835,ROW($B$2836)-ROW($A2263),FALSE),0)</f>
        <v>0</v>
      </c>
      <c r="AA2263" s="2">
        <f t="shared" si="326"/>
        <v>0</v>
      </c>
      <c r="AB2263" s="2">
        <f>VLOOKUP(A2263,segment3_SB_quantity!$A$2:$B$2834,2,FALSE)</f>
        <v>7</v>
      </c>
      <c r="AC2263" s="3">
        <f t="shared" si="322"/>
        <v>1.3599999999999999E-2</v>
      </c>
      <c r="AD2263">
        <f t="shared" si="327"/>
        <v>0</v>
      </c>
      <c r="AE2263">
        <f t="shared" si="323"/>
        <v>1.0316669999999999</v>
      </c>
      <c r="AF2263" s="2">
        <f t="shared" si="328"/>
        <v>0</v>
      </c>
      <c r="AG2263" s="2">
        <f t="shared" si="329"/>
        <v>0</v>
      </c>
      <c r="AH2263" s="1">
        <f t="shared" si="330"/>
        <v>0</v>
      </c>
    </row>
    <row r="2264" spans="1:34" x14ac:dyDescent="0.55000000000000004">
      <c r="A2264">
        <v>81029916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0.12741512890531401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X2264" s="2">
        <f t="shared" si="324"/>
        <v>0.12741512890531401</v>
      </c>
      <c r="Y2264" s="2">
        <f t="shared" si="325"/>
        <v>0</v>
      </c>
      <c r="Z2264" s="2">
        <f>IF(Y2264&gt;$W$1,HLOOKUP(Y2264,B2264:$U$2835,ROW($B$2836)-ROW($A2264),FALSE),0)</f>
        <v>0</v>
      </c>
      <c r="AA2264" s="2">
        <f t="shared" si="326"/>
        <v>0</v>
      </c>
      <c r="AB2264" s="2">
        <f>VLOOKUP(A2264,segment3_SB_quantity!$A$2:$B$2834,2,FALSE)</f>
        <v>35</v>
      </c>
      <c r="AC2264" s="3">
        <f t="shared" si="322"/>
        <v>1.3599999999999999E-2</v>
      </c>
      <c r="AD2264">
        <f t="shared" si="327"/>
        <v>0</v>
      </c>
      <c r="AE2264">
        <f t="shared" si="323"/>
        <v>1.0316669999999999</v>
      </c>
      <c r="AF2264" s="2">
        <f t="shared" si="328"/>
        <v>0</v>
      </c>
      <c r="AG2264" s="2">
        <f t="shared" si="329"/>
        <v>0</v>
      </c>
      <c r="AH2264" s="1">
        <f t="shared" si="330"/>
        <v>0</v>
      </c>
    </row>
    <row r="2265" spans="1:34" x14ac:dyDescent="0.55000000000000004">
      <c r="A2265">
        <v>81119695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9.9862899195516004E-3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X2265" s="2">
        <f t="shared" si="324"/>
        <v>9.9862899195516004E-3</v>
      </c>
      <c r="Y2265" s="2">
        <f t="shared" si="325"/>
        <v>0</v>
      </c>
      <c r="Z2265" s="2">
        <f>IF(Y2265&gt;$W$1,HLOOKUP(Y2265,B2265:$U$2835,ROW($B$2836)-ROW($A2265),FALSE),0)</f>
        <v>0</v>
      </c>
      <c r="AA2265" s="2">
        <f t="shared" si="326"/>
        <v>0</v>
      </c>
      <c r="AB2265" s="2">
        <f>VLOOKUP(A2265,segment3_SB_quantity!$A$2:$B$2834,2,FALSE)</f>
        <v>6</v>
      </c>
      <c r="AC2265" s="3">
        <f t="shared" si="322"/>
        <v>1.3599999999999999E-2</v>
      </c>
      <c r="AD2265">
        <f t="shared" si="327"/>
        <v>0</v>
      </c>
      <c r="AE2265">
        <f t="shared" si="323"/>
        <v>1.0316669999999999</v>
      </c>
      <c r="AF2265" s="2">
        <f t="shared" si="328"/>
        <v>0</v>
      </c>
      <c r="AG2265" s="2">
        <f t="shared" si="329"/>
        <v>0</v>
      </c>
      <c r="AH2265" s="1">
        <f t="shared" si="330"/>
        <v>0</v>
      </c>
    </row>
    <row r="2266" spans="1:34" x14ac:dyDescent="0.55000000000000004">
      <c r="A2266">
        <v>81159947</v>
      </c>
      <c r="B2266" s="2">
        <v>0</v>
      </c>
      <c r="C2266" s="2">
        <v>1.4213546808218899E-16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X2266" s="2">
        <f t="shared" si="324"/>
        <v>1.4213546808218899E-16</v>
      </c>
      <c r="Y2266" s="2">
        <f t="shared" si="325"/>
        <v>0</v>
      </c>
      <c r="Z2266" s="2">
        <f>IF(Y2266&gt;$W$1,HLOOKUP(Y2266,B2266:$U$2835,ROW($B$2836)-ROW($A2266),FALSE),0)</f>
        <v>0</v>
      </c>
      <c r="AA2266" s="2">
        <f t="shared" si="326"/>
        <v>0</v>
      </c>
      <c r="AB2266" s="2">
        <f>VLOOKUP(A2266,segment3_SB_quantity!$A$2:$B$2834,2,FALSE)</f>
        <v>21</v>
      </c>
      <c r="AC2266" s="3">
        <f t="shared" si="322"/>
        <v>1.3599999999999999E-2</v>
      </c>
      <c r="AD2266">
        <f t="shared" si="327"/>
        <v>0</v>
      </c>
      <c r="AE2266">
        <f t="shared" si="323"/>
        <v>1.0316669999999999</v>
      </c>
      <c r="AF2266" s="2">
        <f t="shared" si="328"/>
        <v>0</v>
      </c>
      <c r="AG2266" s="2">
        <f t="shared" si="329"/>
        <v>0</v>
      </c>
      <c r="AH2266" s="1">
        <f t="shared" si="330"/>
        <v>0</v>
      </c>
    </row>
    <row r="2267" spans="1:34" x14ac:dyDescent="0.55000000000000004">
      <c r="A2267">
        <v>81179966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1.71286900803578E-10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X2267" s="2">
        <f t="shared" si="324"/>
        <v>1.71286900803578E-10</v>
      </c>
      <c r="Y2267" s="2">
        <f t="shared" si="325"/>
        <v>0</v>
      </c>
      <c r="Z2267" s="2">
        <f>IF(Y2267&gt;$W$1,HLOOKUP(Y2267,B2267:$U$2835,ROW($B$2836)-ROW($A2267),FALSE),0)</f>
        <v>0</v>
      </c>
      <c r="AA2267" s="2">
        <f t="shared" si="326"/>
        <v>0</v>
      </c>
      <c r="AB2267" s="2">
        <f>VLOOKUP(A2267,segment3_SB_quantity!$A$2:$B$2834,2,FALSE)</f>
        <v>203</v>
      </c>
      <c r="AC2267" s="3">
        <f t="shared" si="322"/>
        <v>1.3599999999999999E-2</v>
      </c>
      <c r="AD2267">
        <f t="shared" si="327"/>
        <v>0</v>
      </c>
      <c r="AE2267">
        <f t="shared" si="323"/>
        <v>1.0316669999999999</v>
      </c>
      <c r="AF2267" s="2">
        <f t="shared" si="328"/>
        <v>0</v>
      </c>
      <c r="AG2267" s="2">
        <f t="shared" si="329"/>
        <v>0</v>
      </c>
      <c r="AH2267" s="1">
        <f t="shared" si="330"/>
        <v>0</v>
      </c>
    </row>
    <row r="2268" spans="1:34" x14ac:dyDescent="0.55000000000000004">
      <c r="A2268">
        <v>81229883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0.113285642769497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X2268" s="2">
        <f t="shared" si="324"/>
        <v>0.113285642769497</v>
      </c>
      <c r="Y2268" s="2">
        <f t="shared" si="325"/>
        <v>0</v>
      </c>
      <c r="Z2268" s="2">
        <f>IF(Y2268&gt;$W$1,HLOOKUP(Y2268,B2268:$U$2835,ROW($B$2836)-ROW($A2268),FALSE),0)</f>
        <v>0</v>
      </c>
      <c r="AA2268" s="2">
        <f t="shared" si="326"/>
        <v>0</v>
      </c>
      <c r="AB2268" s="2">
        <f>VLOOKUP(A2268,segment3_SB_quantity!$A$2:$B$2834,2,FALSE)</f>
        <v>12</v>
      </c>
      <c r="AC2268" s="3">
        <f t="shared" si="322"/>
        <v>1.3599999999999999E-2</v>
      </c>
      <c r="AD2268">
        <f t="shared" si="327"/>
        <v>0</v>
      </c>
      <c r="AE2268">
        <f t="shared" si="323"/>
        <v>1.0316669999999999</v>
      </c>
      <c r="AF2268" s="2">
        <f t="shared" si="328"/>
        <v>0</v>
      </c>
      <c r="AG2268" s="2">
        <f t="shared" si="329"/>
        <v>0</v>
      </c>
      <c r="AH2268" s="1">
        <f t="shared" si="330"/>
        <v>0</v>
      </c>
    </row>
    <row r="2269" spans="1:34" x14ac:dyDescent="0.55000000000000004">
      <c r="A2269">
        <v>81239800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2.2565743371044599E-18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X2269" s="2">
        <f t="shared" si="324"/>
        <v>2.2565743371044599E-18</v>
      </c>
      <c r="Y2269" s="2">
        <f t="shared" si="325"/>
        <v>0</v>
      </c>
      <c r="Z2269" s="2">
        <f>IF(Y2269&gt;$W$1,HLOOKUP(Y2269,B2269:$U$2835,ROW($B$2836)-ROW($A2269),FALSE),0)</f>
        <v>0</v>
      </c>
      <c r="AA2269" s="2">
        <f t="shared" si="326"/>
        <v>0</v>
      </c>
      <c r="AB2269" s="2">
        <f>VLOOKUP(A2269,segment3_SB_quantity!$A$2:$B$2834,2,FALSE)</f>
        <v>48</v>
      </c>
      <c r="AC2269" s="3">
        <f t="shared" si="322"/>
        <v>1.3599999999999999E-2</v>
      </c>
      <c r="AD2269">
        <f t="shared" si="327"/>
        <v>0</v>
      </c>
      <c r="AE2269">
        <f t="shared" si="323"/>
        <v>1.0316669999999999</v>
      </c>
      <c r="AF2269" s="2">
        <f t="shared" si="328"/>
        <v>0</v>
      </c>
      <c r="AG2269" s="2">
        <f t="shared" si="329"/>
        <v>0</v>
      </c>
      <c r="AH2269" s="1">
        <f t="shared" si="330"/>
        <v>0</v>
      </c>
    </row>
    <row r="2270" spans="1:34" x14ac:dyDescent="0.55000000000000004">
      <c r="A2270">
        <v>81259764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X2270" s="2">
        <f t="shared" si="324"/>
        <v>0</v>
      </c>
      <c r="Y2270" s="2">
        <f t="shared" si="325"/>
        <v>0</v>
      </c>
      <c r="Z2270" s="2">
        <f>IF(Y2270&gt;$W$1,HLOOKUP(Y2270,B2270:$U$2835,ROW($B$2836)-ROW($A2270),FALSE),0)</f>
        <v>0</v>
      </c>
      <c r="AA2270" s="2">
        <f t="shared" si="326"/>
        <v>0</v>
      </c>
      <c r="AB2270" s="2">
        <f>VLOOKUP(A2270,segment3_SB_quantity!$A$2:$B$2834,2,FALSE)</f>
        <v>2</v>
      </c>
      <c r="AC2270" s="3">
        <f t="shared" si="322"/>
        <v>1.3599999999999999E-2</v>
      </c>
      <c r="AD2270">
        <f t="shared" si="327"/>
        <v>0</v>
      </c>
      <c r="AE2270">
        <f t="shared" si="323"/>
        <v>1.0316669999999999</v>
      </c>
      <c r="AF2270" s="2">
        <f t="shared" si="328"/>
        <v>0</v>
      </c>
      <c r="AG2270" s="2">
        <f t="shared" si="329"/>
        <v>0</v>
      </c>
      <c r="AH2270" s="1">
        <f t="shared" si="330"/>
        <v>0</v>
      </c>
    </row>
    <row r="2271" spans="1:34" x14ac:dyDescent="0.55000000000000004">
      <c r="A2271">
        <v>81269578</v>
      </c>
      <c r="B2271" s="2">
        <v>0</v>
      </c>
      <c r="C2271" s="2">
        <v>0</v>
      </c>
      <c r="D2271" s="2">
        <v>0</v>
      </c>
      <c r="E2271" s="2">
        <v>1.19023187944567E-2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X2271" s="2">
        <f t="shared" si="324"/>
        <v>1.19023187944567E-2</v>
      </c>
      <c r="Y2271" s="2">
        <f t="shared" si="325"/>
        <v>0</v>
      </c>
      <c r="Z2271" s="2">
        <f>IF(Y2271&gt;$W$1,HLOOKUP(Y2271,B2271:$U$2835,ROW($B$2836)-ROW($A2271),FALSE),0)</f>
        <v>0</v>
      </c>
      <c r="AA2271" s="2">
        <f t="shared" si="326"/>
        <v>0</v>
      </c>
      <c r="AB2271" s="2">
        <f>VLOOKUP(A2271,segment3_SB_quantity!$A$2:$B$2834,2,FALSE)</f>
        <v>23</v>
      </c>
      <c r="AC2271" s="3">
        <f t="shared" si="322"/>
        <v>1.3599999999999999E-2</v>
      </c>
      <c r="AD2271">
        <f t="shared" si="327"/>
        <v>0</v>
      </c>
      <c r="AE2271">
        <f t="shared" si="323"/>
        <v>1.0316669999999999</v>
      </c>
      <c r="AF2271" s="2">
        <f t="shared" si="328"/>
        <v>0</v>
      </c>
      <c r="AG2271" s="2">
        <f t="shared" si="329"/>
        <v>0</v>
      </c>
      <c r="AH2271" s="1">
        <f t="shared" si="330"/>
        <v>0</v>
      </c>
    </row>
    <row r="2272" spans="1:34" x14ac:dyDescent="0.55000000000000004">
      <c r="A2272">
        <v>81269643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1.13845515068591E-2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X2272" s="2">
        <f t="shared" si="324"/>
        <v>1.13845515068591E-2</v>
      </c>
      <c r="Y2272" s="2">
        <f t="shared" si="325"/>
        <v>0</v>
      </c>
      <c r="Z2272" s="2">
        <f>IF(Y2272&gt;$W$1,HLOOKUP(Y2272,B2272:$U$2835,ROW($B$2836)-ROW($A2272),FALSE),0)</f>
        <v>0</v>
      </c>
      <c r="AA2272" s="2">
        <f t="shared" si="326"/>
        <v>0</v>
      </c>
      <c r="AB2272" s="2">
        <f>VLOOKUP(A2272,segment3_SB_quantity!$A$2:$B$2834,2,FALSE)</f>
        <v>32</v>
      </c>
      <c r="AC2272" s="3">
        <f t="shared" si="322"/>
        <v>1.3599999999999999E-2</v>
      </c>
      <c r="AD2272">
        <f t="shared" si="327"/>
        <v>0</v>
      </c>
      <c r="AE2272">
        <f t="shared" si="323"/>
        <v>1.0316669999999999</v>
      </c>
      <c r="AF2272" s="2">
        <f t="shared" si="328"/>
        <v>0</v>
      </c>
      <c r="AG2272" s="2">
        <f t="shared" si="329"/>
        <v>0</v>
      </c>
      <c r="AH2272" s="1">
        <f t="shared" si="330"/>
        <v>0</v>
      </c>
    </row>
    <row r="2273" spans="1:34" x14ac:dyDescent="0.55000000000000004">
      <c r="A2273">
        <v>81269713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4.29141918570202E-7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X2273" s="2">
        <f t="shared" si="324"/>
        <v>4.29141918570202E-7</v>
      </c>
      <c r="Y2273" s="2">
        <f t="shared" si="325"/>
        <v>0</v>
      </c>
      <c r="Z2273" s="2">
        <f>IF(Y2273&gt;$W$1,HLOOKUP(Y2273,B2273:$U$2835,ROW($B$2836)-ROW($A2273),FALSE),0)</f>
        <v>0</v>
      </c>
      <c r="AA2273" s="2">
        <f t="shared" si="326"/>
        <v>0</v>
      </c>
      <c r="AB2273" s="2">
        <f>VLOOKUP(A2273,segment3_SB_quantity!$A$2:$B$2834,2,FALSE)</f>
        <v>1</v>
      </c>
      <c r="AC2273" s="3">
        <f t="shared" si="322"/>
        <v>1.3599999999999999E-2</v>
      </c>
      <c r="AD2273">
        <f t="shared" si="327"/>
        <v>0</v>
      </c>
      <c r="AE2273">
        <f t="shared" si="323"/>
        <v>1.0316669999999999</v>
      </c>
      <c r="AF2273" s="2">
        <f t="shared" si="328"/>
        <v>0</v>
      </c>
      <c r="AG2273" s="2">
        <f t="shared" si="329"/>
        <v>0</v>
      </c>
      <c r="AH2273" s="1">
        <f t="shared" si="330"/>
        <v>0</v>
      </c>
    </row>
    <row r="2274" spans="1:34" x14ac:dyDescent="0.55000000000000004">
      <c r="A2274">
        <v>81369704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4.3278147320247401E-2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X2274" s="2">
        <f t="shared" si="324"/>
        <v>4.3278147320247401E-2</v>
      </c>
      <c r="Y2274" s="2">
        <f t="shared" si="325"/>
        <v>0</v>
      </c>
      <c r="Z2274" s="2">
        <f>IF(Y2274&gt;$W$1,HLOOKUP(Y2274,B2274:$U$2835,ROW($B$2836)-ROW($A2274),FALSE),0)</f>
        <v>0</v>
      </c>
      <c r="AA2274" s="2">
        <f t="shared" si="326"/>
        <v>0</v>
      </c>
      <c r="AB2274" s="2">
        <f>VLOOKUP(A2274,segment3_SB_quantity!$A$2:$B$2834,2,FALSE)</f>
        <v>265</v>
      </c>
      <c r="AC2274" s="3">
        <f t="shared" si="322"/>
        <v>1.3599999999999999E-2</v>
      </c>
      <c r="AD2274">
        <f t="shared" si="327"/>
        <v>0</v>
      </c>
      <c r="AE2274">
        <f t="shared" si="323"/>
        <v>1.0316669999999999</v>
      </c>
      <c r="AF2274" s="2">
        <f t="shared" si="328"/>
        <v>0</v>
      </c>
      <c r="AG2274" s="2">
        <f t="shared" si="329"/>
        <v>0</v>
      </c>
      <c r="AH2274" s="1">
        <f t="shared" si="330"/>
        <v>0</v>
      </c>
    </row>
    <row r="2275" spans="1:34" x14ac:dyDescent="0.55000000000000004">
      <c r="A2275">
        <v>81419681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1.31742785278121E-10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X2275" s="2">
        <f t="shared" si="324"/>
        <v>1.31742785278121E-10</v>
      </c>
      <c r="Y2275" s="2">
        <f t="shared" si="325"/>
        <v>0</v>
      </c>
      <c r="Z2275" s="2">
        <f>IF(Y2275&gt;$W$1,HLOOKUP(Y2275,B2275:$U$2835,ROW($B$2836)-ROW($A2275),FALSE),0)</f>
        <v>0</v>
      </c>
      <c r="AA2275" s="2">
        <f t="shared" si="326"/>
        <v>0</v>
      </c>
      <c r="AB2275" s="2">
        <f>VLOOKUP(A2275,segment3_SB_quantity!$A$2:$B$2834,2,FALSE)</f>
        <v>6</v>
      </c>
      <c r="AC2275" s="3">
        <f t="shared" si="322"/>
        <v>1.3599999999999999E-2</v>
      </c>
      <c r="AD2275">
        <f t="shared" si="327"/>
        <v>0</v>
      </c>
      <c r="AE2275">
        <f t="shared" si="323"/>
        <v>1.0316669999999999</v>
      </c>
      <c r="AF2275" s="2">
        <f t="shared" si="328"/>
        <v>0</v>
      </c>
      <c r="AG2275" s="2">
        <f t="shared" si="329"/>
        <v>0</v>
      </c>
      <c r="AH2275" s="1">
        <f t="shared" si="330"/>
        <v>0</v>
      </c>
    </row>
    <row r="2276" spans="1:34" x14ac:dyDescent="0.55000000000000004">
      <c r="A2276">
        <v>81439671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8.9455639132496095E-4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X2276" s="2">
        <f t="shared" si="324"/>
        <v>8.9455639132496095E-4</v>
      </c>
      <c r="Y2276" s="2">
        <f t="shared" si="325"/>
        <v>0</v>
      </c>
      <c r="Z2276" s="2">
        <f>IF(Y2276&gt;$W$1,HLOOKUP(Y2276,B2276:$U$2835,ROW($B$2836)-ROW($A2276),FALSE),0)</f>
        <v>0</v>
      </c>
      <c r="AA2276" s="2">
        <f t="shared" si="326"/>
        <v>0</v>
      </c>
      <c r="AB2276" s="2">
        <f>VLOOKUP(A2276,segment3_SB_quantity!$A$2:$B$2834,2,FALSE)</f>
        <v>6</v>
      </c>
      <c r="AC2276" s="3">
        <f t="shared" si="322"/>
        <v>1.3599999999999999E-2</v>
      </c>
      <c r="AD2276">
        <f t="shared" si="327"/>
        <v>0</v>
      </c>
      <c r="AE2276">
        <f t="shared" si="323"/>
        <v>1.0316669999999999</v>
      </c>
      <c r="AF2276" s="2">
        <f t="shared" si="328"/>
        <v>0</v>
      </c>
      <c r="AG2276" s="2">
        <f t="shared" si="329"/>
        <v>0</v>
      </c>
      <c r="AH2276" s="1">
        <f t="shared" si="330"/>
        <v>0</v>
      </c>
    </row>
    <row r="2277" spans="1:34" x14ac:dyDescent="0.55000000000000004">
      <c r="A2277">
        <v>81469663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X2277" s="2">
        <f t="shared" si="324"/>
        <v>0</v>
      </c>
      <c r="Y2277" s="2">
        <f t="shared" si="325"/>
        <v>0</v>
      </c>
      <c r="Z2277" s="2">
        <f>IF(Y2277&gt;$W$1,HLOOKUP(Y2277,B2277:$U$2835,ROW($B$2836)-ROW($A2277),FALSE),0)</f>
        <v>0</v>
      </c>
      <c r="AA2277" s="2">
        <f t="shared" si="326"/>
        <v>0</v>
      </c>
      <c r="AB2277" s="2">
        <f>VLOOKUP(A2277,segment3_SB_quantity!$A$2:$B$2834,2,FALSE)</f>
        <v>3</v>
      </c>
      <c r="AC2277" s="3">
        <f t="shared" si="322"/>
        <v>1.3599999999999999E-2</v>
      </c>
      <c r="AD2277">
        <f t="shared" si="327"/>
        <v>0</v>
      </c>
      <c r="AE2277">
        <f t="shared" si="323"/>
        <v>1.0316669999999999</v>
      </c>
      <c r="AF2277" s="2">
        <f t="shared" si="328"/>
        <v>0</v>
      </c>
      <c r="AG2277" s="2">
        <f t="shared" si="329"/>
        <v>0</v>
      </c>
      <c r="AH2277" s="1">
        <f t="shared" si="330"/>
        <v>0</v>
      </c>
    </row>
    <row r="2278" spans="1:34" x14ac:dyDescent="0.55000000000000004">
      <c r="A2278">
        <v>81519841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2.3025709928951098E-2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X2278" s="2">
        <f t="shared" si="324"/>
        <v>2.3025709928951098E-2</v>
      </c>
      <c r="Y2278" s="2">
        <f t="shared" si="325"/>
        <v>0</v>
      </c>
      <c r="Z2278" s="2">
        <f>IF(Y2278&gt;$W$1,HLOOKUP(Y2278,B2278:$U$2835,ROW($B$2836)-ROW($A2278),FALSE),0)</f>
        <v>0</v>
      </c>
      <c r="AA2278" s="2">
        <f t="shared" si="326"/>
        <v>0</v>
      </c>
      <c r="AB2278" s="2">
        <f>VLOOKUP(A2278,segment3_SB_quantity!$A$2:$B$2834,2,FALSE)</f>
        <v>10</v>
      </c>
      <c r="AC2278" s="3">
        <f t="shared" si="322"/>
        <v>1.3599999999999999E-2</v>
      </c>
      <c r="AD2278">
        <f t="shared" si="327"/>
        <v>0</v>
      </c>
      <c r="AE2278">
        <f t="shared" si="323"/>
        <v>1.0316669999999999</v>
      </c>
      <c r="AF2278" s="2">
        <f t="shared" si="328"/>
        <v>0</v>
      </c>
      <c r="AG2278" s="2">
        <f t="shared" si="329"/>
        <v>0</v>
      </c>
      <c r="AH2278" s="1">
        <f t="shared" si="330"/>
        <v>0</v>
      </c>
    </row>
    <row r="2279" spans="1:34" x14ac:dyDescent="0.55000000000000004">
      <c r="A2279">
        <v>81539535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1.22457124600254E-2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X2279" s="2">
        <f t="shared" si="324"/>
        <v>1.22457124600254E-2</v>
      </c>
      <c r="Y2279" s="2">
        <f t="shared" si="325"/>
        <v>0</v>
      </c>
      <c r="Z2279" s="2">
        <f>IF(Y2279&gt;$W$1,HLOOKUP(Y2279,B2279:$U$2835,ROW($B$2836)-ROW($A2279),FALSE),0)</f>
        <v>0</v>
      </c>
      <c r="AA2279" s="2">
        <f t="shared" si="326"/>
        <v>0</v>
      </c>
      <c r="AB2279" s="2">
        <f>VLOOKUP(A2279,segment3_SB_quantity!$A$2:$B$2834,2,FALSE)</f>
        <v>31</v>
      </c>
      <c r="AC2279" s="3">
        <f t="shared" si="322"/>
        <v>1.3599999999999999E-2</v>
      </c>
      <c r="AD2279">
        <f t="shared" si="327"/>
        <v>0</v>
      </c>
      <c r="AE2279">
        <f t="shared" si="323"/>
        <v>1.0316669999999999</v>
      </c>
      <c r="AF2279" s="2">
        <f t="shared" si="328"/>
        <v>0</v>
      </c>
      <c r="AG2279" s="2">
        <f t="shared" si="329"/>
        <v>0</v>
      </c>
      <c r="AH2279" s="1">
        <f t="shared" si="330"/>
        <v>0</v>
      </c>
    </row>
    <row r="2280" spans="1:34" x14ac:dyDescent="0.55000000000000004">
      <c r="A2280">
        <v>81549832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1.2008101002996301E-26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X2280" s="2">
        <f t="shared" si="324"/>
        <v>1.2008101002996301E-26</v>
      </c>
      <c r="Y2280" s="2">
        <f t="shared" si="325"/>
        <v>0</v>
      </c>
      <c r="Z2280" s="2">
        <f>IF(Y2280&gt;$W$1,HLOOKUP(Y2280,B2280:$U$2835,ROW($B$2836)-ROW($A2280),FALSE),0)</f>
        <v>0</v>
      </c>
      <c r="AA2280" s="2">
        <f t="shared" si="326"/>
        <v>0</v>
      </c>
      <c r="AB2280" s="2">
        <f>VLOOKUP(A2280,segment3_SB_quantity!$A$2:$B$2834,2,FALSE)</f>
        <v>8</v>
      </c>
      <c r="AC2280" s="3">
        <f t="shared" si="322"/>
        <v>1.3599999999999999E-2</v>
      </c>
      <c r="AD2280">
        <f t="shared" si="327"/>
        <v>0</v>
      </c>
      <c r="AE2280">
        <f t="shared" si="323"/>
        <v>1.0316669999999999</v>
      </c>
      <c r="AF2280" s="2">
        <f t="shared" si="328"/>
        <v>0</v>
      </c>
      <c r="AG2280" s="2">
        <f t="shared" si="329"/>
        <v>0</v>
      </c>
      <c r="AH2280" s="1">
        <f t="shared" si="330"/>
        <v>0</v>
      </c>
    </row>
    <row r="2281" spans="1:34" x14ac:dyDescent="0.55000000000000004">
      <c r="A2281">
        <v>81679574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8.6765453663141198E-4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X2281" s="2">
        <f t="shared" si="324"/>
        <v>8.6765453663141198E-4</v>
      </c>
      <c r="Y2281" s="2">
        <f t="shared" si="325"/>
        <v>0</v>
      </c>
      <c r="Z2281" s="2">
        <f>IF(Y2281&gt;$W$1,HLOOKUP(Y2281,B2281:$U$2835,ROW($B$2836)-ROW($A2281),FALSE),0)</f>
        <v>0</v>
      </c>
      <c r="AA2281" s="2">
        <f t="shared" si="326"/>
        <v>0</v>
      </c>
      <c r="AB2281" s="2">
        <f>VLOOKUP(A2281,segment3_SB_quantity!$A$2:$B$2834,2,FALSE)</f>
        <v>305</v>
      </c>
      <c r="AC2281" s="3">
        <f t="shared" si="322"/>
        <v>1.3599999999999999E-2</v>
      </c>
      <c r="AD2281">
        <f t="shared" si="327"/>
        <v>0</v>
      </c>
      <c r="AE2281">
        <f t="shared" si="323"/>
        <v>1.0316669999999999</v>
      </c>
      <c r="AF2281" s="2">
        <f t="shared" si="328"/>
        <v>0</v>
      </c>
      <c r="AG2281" s="2">
        <f t="shared" si="329"/>
        <v>0</v>
      </c>
      <c r="AH2281" s="1">
        <f t="shared" si="330"/>
        <v>0</v>
      </c>
    </row>
    <row r="2282" spans="1:34" x14ac:dyDescent="0.55000000000000004">
      <c r="A2282">
        <v>81689633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8.2775224819090496E-4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X2282" s="2">
        <f t="shared" si="324"/>
        <v>8.2775224819090496E-4</v>
      </c>
      <c r="Y2282" s="2">
        <f t="shared" si="325"/>
        <v>0</v>
      </c>
      <c r="Z2282" s="2">
        <f>IF(Y2282&gt;$W$1,HLOOKUP(Y2282,B2282:$U$2835,ROW($B$2836)-ROW($A2282),FALSE),0)</f>
        <v>0</v>
      </c>
      <c r="AA2282" s="2">
        <f t="shared" si="326"/>
        <v>0</v>
      </c>
      <c r="AB2282" s="2">
        <f>VLOOKUP(A2282,segment3_SB_quantity!$A$2:$B$2834,2,FALSE)</f>
        <v>9</v>
      </c>
      <c r="AC2282" s="3">
        <f t="shared" si="322"/>
        <v>1.3599999999999999E-2</v>
      </c>
      <c r="AD2282">
        <f t="shared" si="327"/>
        <v>0</v>
      </c>
      <c r="AE2282">
        <f t="shared" si="323"/>
        <v>1.0316669999999999</v>
      </c>
      <c r="AF2282" s="2">
        <f t="shared" si="328"/>
        <v>0</v>
      </c>
      <c r="AG2282" s="2">
        <f t="shared" si="329"/>
        <v>0</v>
      </c>
      <c r="AH2282" s="1">
        <f t="shared" si="330"/>
        <v>0</v>
      </c>
    </row>
    <row r="2283" spans="1:34" x14ac:dyDescent="0.55000000000000004">
      <c r="A2283">
        <v>81689893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X2283" s="2">
        <f t="shared" si="324"/>
        <v>0</v>
      </c>
      <c r="Y2283" s="2">
        <f t="shared" si="325"/>
        <v>0</v>
      </c>
      <c r="Z2283" s="2">
        <f>IF(Y2283&gt;$W$1,HLOOKUP(Y2283,B2283:$U$2835,ROW($B$2836)-ROW($A2283),FALSE),0)</f>
        <v>0</v>
      </c>
      <c r="AA2283" s="2">
        <f t="shared" si="326"/>
        <v>0</v>
      </c>
      <c r="AB2283" s="2">
        <f>VLOOKUP(A2283,segment3_SB_quantity!$A$2:$B$2834,2,FALSE)</f>
        <v>1</v>
      </c>
      <c r="AC2283" s="3">
        <f t="shared" si="322"/>
        <v>1.3599999999999999E-2</v>
      </c>
      <c r="AD2283">
        <f t="shared" si="327"/>
        <v>0</v>
      </c>
      <c r="AE2283">
        <f t="shared" si="323"/>
        <v>1.0316669999999999</v>
      </c>
      <c r="AF2283" s="2">
        <f t="shared" si="328"/>
        <v>0</v>
      </c>
      <c r="AG2283" s="2">
        <f t="shared" si="329"/>
        <v>0</v>
      </c>
      <c r="AH2283" s="1">
        <f t="shared" si="330"/>
        <v>0</v>
      </c>
    </row>
    <row r="2284" spans="1:34" x14ac:dyDescent="0.55000000000000004">
      <c r="A2284">
        <v>81699634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1.10471740083834E-2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X2284" s="2">
        <f t="shared" si="324"/>
        <v>1.10471740083834E-2</v>
      </c>
      <c r="Y2284" s="2">
        <f t="shared" si="325"/>
        <v>0</v>
      </c>
      <c r="Z2284" s="2">
        <f>IF(Y2284&gt;$W$1,HLOOKUP(Y2284,B2284:$U$2835,ROW($B$2836)-ROW($A2284),FALSE),0)</f>
        <v>0</v>
      </c>
      <c r="AA2284" s="2">
        <f t="shared" si="326"/>
        <v>0</v>
      </c>
      <c r="AB2284" s="2">
        <f>VLOOKUP(A2284,segment3_SB_quantity!$A$2:$B$2834,2,FALSE)</f>
        <v>5</v>
      </c>
      <c r="AC2284" s="3">
        <f t="shared" si="322"/>
        <v>1.3599999999999999E-2</v>
      </c>
      <c r="AD2284">
        <f t="shared" si="327"/>
        <v>0</v>
      </c>
      <c r="AE2284">
        <f t="shared" si="323"/>
        <v>1.0316669999999999</v>
      </c>
      <c r="AF2284" s="2">
        <f t="shared" si="328"/>
        <v>0</v>
      </c>
      <c r="AG2284" s="2">
        <f t="shared" si="329"/>
        <v>0</v>
      </c>
      <c r="AH2284" s="1">
        <f t="shared" si="330"/>
        <v>0</v>
      </c>
    </row>
    <row r="2285" spans="1:34" x14ac:dyDescent="0.55000000000000004">
      <c r="A2285">
        <v>81719591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0.86477234087102395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X2285" s="2">
        <f t="shared" si="324"/>
        <v>0.86477234087102395</v>
      </c>
      <c r="Y2285" s="2">
        <f t="shared" si="325"/>
        <v>0.86477234087102395</v>
      </c>
      <c r="Z2285" s="2" t="str">
        <f>IF(Y2285&gt;$W$1,HLOOKUP(Y2285,B2285:$U$2835,ROW($B$2836)-ROW($A2285),FALSE),0)</f>
        <v>P_OL7</v>
      </c>
      <c r="AA2285" s="2">
        <f t="shared" si="326"/>
        <v>0.32499999999999996</v>
      </c>
      <c r="AB2285" s="2">
        <f>VLOOKUP(A2285,segment3_SB_quantity!$A$2:$B$2834,2,FALSE)</f>
        <v>14</v>
      </c>
      <c r="AC2285" s="3">
        <f t="shared" si="322"/>
        <v>1.3599999999999999E-2</v>
      </c>
      <c r="AD2285">
        <f t="shared" si="327"/>
        <v>0.19039999999999999</v>
      </c>
      <c r="AE2285">
        <f t="shared" si="323"/>
        <v>1.0316669999999999</v>
      </c>
      <c r="AF2285" s="2">
        <f t="shared" si="328"/>
        <v>0.19642939679999996</v>
      </c>
      <c r="AG2285" s="2">
        <f t="shared" si="329"/>
        <v>6.3839553959999976E-2</v>
      </c>
      <c r="AH2285" s="1">
        <f t="shared" si="330"/>
        <v>3.0769230769230775</v>
      </c>
    </row>
    <row r="2286" spans="1:34" x14ac:dyDescent="0.55000000000000004">
      <c r="A2286">
        <v>81779569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X2286" s="2">
        <f t="shared" si="324"/>
        <v>0</v>
      </c>
      <c r="Y2286" s="2">
        <f t="shared" si="325"/>
        <v>0</v>
      </c>
      <c r="Z2286" s="2">
        <f>IF(Y2286&gt;$W$1,HLOOKUP(Y2286,B2286:$U$2835,ROW($B$2836)-ROW($A2286),FALSE),0)</f>
        <v>0</v>
      </c>
      <c r="AA2286" s="2">
        <f t="shared" si="326"/>
        <v>0</v>
      </c>
      <c r="AB2286" s="2">
        <f>VLOOKUP(A2286,segment3_SB_quantity!$A$2:$B$2834,2,FALSE)</f>
        <v>6</v>
      </c>
      <c r="AC2286" s="3">
        <f t="shared" si="322"/>
        <v>1.3599999999999999E-2</v>
      </c>
      <c r="AD2286">
        <f t="shared" si="327"/>
        <v>0</v>
      </c>
      <c r="AE2286">
        <f t="shared" si="323"/>
        <v>1.0316669999999999</v>
      </c>
      <c r="AF2286" s="2">
        <f t="shared" si="328"/>
        <v>0</v>
      </c>
      <c r="AG2286" s="2">
        <f t="shared" si="329"/>
        <v>0</v>
      </c>
      <c r="AH2286" s="1">
        <f t="shared" si="330"/>
        <v>0</v>
      </c>
    </row>
    <row r="2287" spans="1:34" x14ac:dyDescent="0.55000000000000004">
      <c r="A2287">
        <v>81859891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4.4277789477216899E-16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X2287" s="2">
        <f t="shared" si="324"/>
        <v>4.4277789477216899E-16</v>
      </c>
      <c r="Y2287" s="2">
        <f t="shared" si="325"/>
        <v>0</v>
      </c>
      <c r="Z2287" s="2">
        <f>IF(Y2287&gt;$W$1,HLOOKUP(Y2287,B2287:$U$2835,ROW($B$2836)-ROW($A2287),FALSE),0)</f>
        <v>0</v>
      </c>
      <c r="AA2287" s="2">
        <f t="shared" si="326"/>
        <v>0</v>
      </c>
      <c r="AB2287" s="2">
        <f>VLOOKUP(A2287,segment3_SB_quantity!$A$2:$B$2834,2,FALSE)</f>
        <v>45</v>
      </c>
      <c r="AC2287" s="3">
        <f t="shared" si="322"/>
        <v>1.3599999999999999E-2</v>
      </c>
      <c r="AD2287">
        <f t="shared" si="327"/>
        <v>0</v>
      </c>
      <c r="AE2287">
        <f t="shared" si="323"/>
        <v>1.0316669999999999</v>
      </c>
      <c r="AF2287" s="2">
        <f t="shared" si="328"/>
        <v>0</v>
      </c>
      <c r="AG2287" s="2">
        <f t="shared" si="329"/>
        <v>0</v>
      </c>
      <c r="AH2287" s="1">
        <f t="shared" si="330"/>
        <v>0</v>
      </c>
    </row>
    <row r="2288" spans="1:34" x14ac:dyDescent="0.55000000000000004">
      <c r="A2288">
        <v>81879929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X2288" s="2">
        <f t="shared" si="324"/>
        <v>0</v>
      </c>
      <c r="Y2288" s="2">
        <f t="shared" si="325"/>
        <v>0</v>
      </c>
      <c r="Z2288" s="2">
        <f>IF(Y2288&gt;$W$1,HLOOKUP(Y2288,B2288:$U$2835,ROW($B$2836)-ROW($A2288),FALSE),0)</f>
        <v>0</v>
      </c>
      <c r="AA2288" s="2">
        <f t="shared" si="326"/>
        <v>0</v>
      </c>
      <c r="AB2288" s="2">
        <f>VLOOKUP(A2288,segment3_SB_quantity!$A$2:$B$2834,2,FALSE)</f>
        <v>1</v>
      </c>
      <c r="AC2288" s="3">
        <f t="shared" si="322"/>
        <v>1.3599999999999999E-2</v>
      </c>
      <c r="AD2288">
        <f t="shared" si="327"/>
        <v>0</v>
      </c>
      <c r="AE2288">
        <f t="shared" si="323"/>
        <v>1.0316669999999999</v>
      </c>
      <c r="AF2288" s="2">
        <f t="shared" si="328"/>
        <v>0</v>
      </c>
      <c r="AG2288" s="2">
        <f t="shared" si="329"/>
        <v>0</v>
      </c>
      <c r="AH2288" s="1">
        <f t="shared" si="330"/>
        <v>0</v>
      </c>
    </row>
    <row r="2289" spans="1:34" x14ac:dyDescent="0.55000000000000004">
      <c r="A2289">
        <v>81909760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8.1741993413459803E-10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X2289" s="2">
        <f t="shared" si="324"/>
        <v>8.1741993413459803E-10</v>
      </c>
      <c r="Y2289" s="2">
        <f t="shared" si="325"/>
        <v>0</v>
      </c>
      <c r="Z2289" s="2">
        <f>IF(Y2289&gt;$W$1,HLOOKUP(Y2289,B2289:$U$2835,ROW($B$2836)-ROW($A2289),FALSE),0)</f>
        <v>0</v>
      </c>
      <c r="AA2289" s="2">
        <f t="shared" si="326"/>
        <v>0</v>
      </c>
      <c r="AB2289" s="2">
        <f>VLOOKUP(A2289,segment3_SB_quantity!$A$2:$B$2834,2,FALSE)</f>
        <v>15</v>
      </c>
      <c r="AC2289" s="3">
        <f t="shared" si="322"/>
        <v>1.3599999999999999E-2</v>
      </c>
      <c r="AD2289">
        <f t="shared" si="327"/>
        <v>0</v>
      </c>
      <c r="AE2289">
        <f t="shared" si="323"/>
        <v>1.0316669999999999</v>
      </c>
      <c r="AF2289" s="2">
        <f t="shared" si="328"/>
        <v>0</v>
      </c>
      <c r="AG2289" s="2">
        <f t="shared" si="329"/>
        <v>0</v>
      </c>
      <c r="AH2289" s="1">
        <f t="shared" si="330"/>
        <v>0</v>
      </c>
    </row>
    <row r="2290" spans="1:34" x14ac:dyDescent="0.55000000000000004">
      <c r="A2290">
        <v>81919570</v>
      </c>
      <c r="B2290" s="2">
        <v>0</v>
      </c>
      <c r="C2290" s="2">
        <v>0</v>
      </c>
      <c r="D2290" s="2">
        <v>0</v>
      </c>
      <c r="E2290" s="2">
        <v>1.3439793016307299E-2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X2290" s="2">
        <f t="shared" si="324"/>
        <v>1.3439793016307299E-2</v>
      </c>
      <c r="Y2290" s="2">
        <f t="shared" si="325"/>
        <v>0</v>
      </c>
      <c r="Z2290" s="2">
        <f>IF(Y2290&gt;$W$1,HLOOKUP(Y2290,B2290:$U$2835,ROW($B$2836)-ROW($A2290),FALSE),0)</f>
        <v>0</v>
      </c>
      <c r="AA2290" s="2">
        <f t="shared" si="326"/>
        <v>0</v>
      </c>
      <c r="AB2290" s="2">
        <f>VLOOKUP(A2290,segment3_SB_quantity!$A$2:$B$2834,2,FALSE)</f>
        <v>1</v>
      </c>
      <c r="AC2290" s="3">
        <f t="shared" si="322"/>
        <v>1.3599999999999999E-2</v>
      </c>
      <c r="AD2290">
        <f t="shared" si="327"/>
        <v>0</v>
      </c>
      <c r="AE2290">
        <f t="shared" si="323"/>
        <v>1.0316669999999999</v>
      </c>
      <c r="AF2290" s="2">
        <f t="shared" si="328"/>
        <v>0</v>
      </c>
      <c r="AG2290" s="2">
        <f t="shared" si="329"/>
        <v>0</v>
      </c>
      <c r="AH2290" s="1">
        <f t="shared" si="330"/>
        <v>0</v>
      </c>
    </row>
    <row r="2291" spans="1:34" x14ac:dyDescent="0.55000000000000004">
      <c r="A2291">
        <v>81919572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3.4656752509515302E-13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X2291" s="2">
        <f t="shared" si="324"/>
        <v>3.4656752509515302E-13</v>
      </c>
      <c r="Y2291" s="2">
        <f t="shared" si="325"/>
        <v>0</v>
      </c>
      <c r="Z2291" s="2">
        <f>IF(Y2291&gt;$W$1,HLOOKUP(Y2291,B2291:$U$2835,ROW($B$2836)-ROW($A2291),FALSE),0)</f>
        <v>0</v>
      </c>
      <c r="AA2291" s="2">
        <f t="shared" si="326"/>
        <v>0</v>
      </c>
      <c r="AB2291" s="2">
        <f>VLOOKUP(A2291,segment3_SB_quantity!$A$2:$B$2834,2,FALSE)</f>
        <v>4</v>
      </c>
      <c r="AC2291" s="3">
        <f t="shared" si="322"/>
        <v>1.3599999999999999E-2</v>
      </c>
      <c r="AD2291">
        <f t="shared" si="327"/>
        <v>0</v>
      </c>
      <c r="AE2291">
        <f t="shared" si="323"/>
        <v>1.0316669999999999</v>
      </c>
      <c r="AF2291" s="2">
        <f t="shared" si="328"/>
        <v>0</v>
      </c>
      <c r="AG2291" s="2">
        <f t="shared" si="329"/>
        <v>0</v>
      </c>
      <c r="AH2291" s="1">
        <f t="shared" si="330"/>
        <v>0</v>
      </c>
    </row>
    <row r="2292" spans="1:34" x14ac:dyDescent="0.55000000000000004">
      <c r="A2292">
        <v>81919904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1.8072452046785102E-18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X2292" s="2">
        <f t="shared" si="324"/>
        <v>1.8072452046785102E-18</v>
      </c>
      <c r="Y2292" s="2">
        <f t="shared" si="325"/>
        <v>0</v>
      </c>
      <c r="Z2292" s="2">
        <f>IF(Y2292&gt;$W$1,HLOOKUP(Y2292,B2292:$U$2835,ROW($B$2836)-ROW($A2292),FALSE),0)</f>
        <v>0</v>
      </c>
      <c r="AA2292" s="2">
        <f t="shared" si="326"/>
        <v>0</v>
      </c>
      <c r="AB2292" s="2">
        <f>VLOOKUP(A2292,segment3_SB_quantity!$A$2:$B$2834,2,FALSE)</f>
        <v>4</v>
      </c>
      <c r="AC2292" s="3">
        <f t="shared" si="322"/>
        <v>1.3599999999999999E-2</v>
      </c>
      <c r="AD2292">
        <f t="shared" si="327"/>
        <v>0</v>
      </c>
      <c r="AE2292">
        <f t="shared" si="323"/>
        <v>1.0316669999999999</v>
      </c>
      <c r="AF2292" s="2">
        <f t="shared" si="328"/>
        <v>0</v>
      </c>
      <c r="AG2292" s="2">
        <f t="shared" si="329"/>
        <v>0</v>
      </c>
      <c r="AH2292" s="1">
        <f t="shared" si="330"/>
        <v>0</v>
      </c>
    </row>
    <row r="2293" spans="1:34" x14ac:dyDescent="0.55000000000000004">
      <c r="A2293">
        <v>81929930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2.7443110718626498E-2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X2293" s="2">
        <f t="shared" si="324"/>
        <v>2.7443110718626498E-2</v>
      </c>
      <c r="Y2293" s="2">
        <f t="shared" si="325"/>
        <v>0</v>
      </c>
      <c r="Z2293" s="2">
        <f>IF(Y2293&gt;$W$1,HLOOKUP(Y2293,B2293:$U$2835,ROW($B$2836)-ROW($A2293),FALSE),0)</f>
        <v>0</v>
      </c>
      <c r="AA2293" s="2">
        <f t="shared" si="326"/>
        <v>0</v>
      </c>
      <c r="AB2293" s="2">
        <f>VLOOKUP(A2293,segment3_SB_quantity!$A$2:$B$2834,2,FALSE)</f>
        <v>10</v>
      </c>
      <c r="AC2293" s="3">
        <f t="shared" si="322"/>
        <v>1.3599999999999999E-2</v>
      </c>
      <c r="AD2293">
        <f t="shared" si="327"/>
        <v>0</v>
      </c>
      <c r="AE2293">
        <f t="shared" si="323"/>
        <v>1.0316669999999999</v>
      </c>
      <c r="AF2293" s="2">
        <f t="shared" si="328"/>
        <v>0</v>
      </c>
      <c r="AG2293" s="2">
        <f t="shared" si="329"/>
        <v>0</v>
      </c>
      <c r="AH2293" s="1">
        <f t="shared" si="330"/>
        <v>0</v>
      </c>
    </row>
    <row r="2294" spans="1:34" x14ac:dyDescent="0.55000000000000004">
      <c r="A2294">
        <v>81969930</v>
      </c>
      <c r="B2294" s="2">
        <v>0</v>
      </c>
      <c r="C2294" s="2">
        <v>1.0783707136141101E-7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X2294" s="2">
        <f t="shared" si="324"/>
        <v>1.0783707136141101E-7</v>
      </c>
      <c r="Y2294" s="2">
        <f t="shared" si="325"/>
        <v>0</v>
      </c>
      <c r="Z2294" s="2">
        <f>IF(Y2294&gt;$W$1,HLOOKUP(Y2294,B2294:$U$2835,ROW($B$2836)-ROW($A2294),FALSE),0)</f>
        <v>0</v>
      </c>
      <c r="AA2294" s="2">
        <f t="shared" si="326"/>
        <v>0</v>
      </c>
      <c r="AB2294" s="2">
        <f>VLOOKUP(A2294,segment3_SB_quantity!$A$2:$B$2834,2,FALSE)</f>
        <v>30</v>
      </c>
      <c r="AC2294" s="3">
        <f t="shared" si="322"/>
        <v>1.3599999999999999E-2</v>
      </c>
      <c r="AD2294">
        <f t="shared" si="327"/>
        <v>0</v>
      </c>
      <c r="AE2294">
        <f t="shared" si="323"/>
        <v>1.0316669999999999</v>
      </c>
      <c r="AF2294" s="2">
        <f t="shared" si="328"/>
        <v>0</v>
      </c>
      <c r="AG2294" s="2">
        <f t="shared" si="329"/>
        <v>0</v>
      </c>
      <c r="AH2294" s="1">
        <f t="shared" si="330"/>
        <v>0</v>
      </c>
    </row>
    <row r="2295" spans="1:34" x14ac:dyDescent="0.55000000000000004">
      <c r="A2295">
        <v>82049898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1.9785448530840699E-14</v>
      </c>
      <c r="K2295" s="2">
        <v>0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X2295" s="2">
        <f t="shared" si="324"/>
        <v>1.9785448530840699E-14</v>
      </c>
      <c r="Y2295" s="2">
        <f t="shared" si="325"/>
        <v>0</v>
      </c>
      <c r="Z2295" s="2">
        <f>IF(Y2295&gt;$W$1,HLOOKUP(Y2295,B2295:$U$2835,ROW($B$2836)-ROW($A2295),FALSE),0)</f>
        <v>0</v>
      </c>
      <c r="AA2295" s="2">
        <f t="shared" si="326"/>
        <v>0</v>
      </c>
      <c r="AB2295" s="2">
        <f>VLOOKUP(A2295,segment3_SB_quantity!$A$2:$B$2834,2,FALSE)</f>
        <v>48</v>
      </c>
      <c r="AC2295" s="3">
        <f t="shared" si="322"/>
        <v>1.3599999999999999E-2</v>
      </c>
      <c r="AD2295">
        <f t="shared" si="327"/>
        <v>0</v>
      </c>
      <c r="AE2295">
        <f t="shared" si="323"/>
        <v>1.0316669999999999</v>
      </c>
      <c r="AF2295" s="2">
        <f t="shared" si="328"/>
        <v>0</v>
      </c>
      <c r="AG2295" s="2">
        <f t="shared" si="329"/>
        <v>0</v>
      </c>
      <c r="AH2295" s="1">
        <f t="shared" si="330"/>
        <v>0</v>
      </c>
    </row>
    <row r="2296" spans="1:34" x14ac:dyDescent="0.55000000000000004">
      <c r="A2296">
        <v>82069956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X2296" s="2">
        <f t="shared" si="324"/>
        <v>0</v>
      </c>
      <c r="Y2296" s="2">
        <f t="shared" si="325"/>
        <v>0</v>
      </c>
      <c r="Z2296" s="2">
        <f>IF(Y2296&gt;$W$1,HLOOKUP(Y2296,B2296:$U$2835,ROW($B$2836)-ROW($A2296),FALSE),0)</f>
        <v>0</v>
      </c>
      <c r="AA2296" s="2">
        <f t="shared" si="326"/>
        <v>0</v>
      </c>
      <c r="AB2296" s="2">
        <f>VLOOKUP(A2296,segment3_SB_quantity!$A$2:$B$2834,2,FALSE)</f>
        <v>1</v>
      </c>
      <c r="AC2296" s="3">
        <f t="shared" si="322"/>
        <v>1.3599999999999999E-2</v>
      </c>
      <c r="AD2296">
        <f t="shared" si="327"/>
        <v>0</v>
      </c>
      <c r="AE2296">
        <f t="shared" si="323"/>
        <v>1.0316669999999999</v>
      </c>
      <c r="AF2296" s="2">
        <f t="shared" si="328"/>
        <v>0</v>
      </c>
      <c r="AG2296" s="2">
        <f t="shared" si="329"/>
        <v>0</v>
      </c>
      <c r="AH2296" s="1">
        <f t="shared" si="330"/>
        <v>0</v>
      </c>
    </row>
    <row r="2297" spans="1:34" x14ac:dyDescent="0.55000000000000004">
      <c r="A2297">
        <v>82169628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X2297" s="2">
        <f t="shared" si="324"/>
        <v>0</v>
      </c>
      <c r="Y2297" s="2">
        <f t="shared" si="325"/>
        <v>0</v>
      </c>
      <c r="Z2297" s="2">
        <f>IF(Y2297&gt;$W$1,HLOOKUP(Y2297,B2297:$U$2835,ROW($B$2836)-ROW($A2297),FALSE),0)</f>
        <v>0</v>
      </c>
      <c r="AA2297" s="2">
        <f t="shared" si="326"/>
        <v>0</v>
      </c>
      <c r="AB2297" s="2">
        <f>VLOOKUP(A2297,segment3_SB_quantity!$A$2:$B$2834,2,FALSE)</f>
        <v>219</v>
      </c>
      <c r="AC2297" s="3">
        <f t="shared" si="322"/>
        <v>1.3599999999999999E-2</v>
      </c>
      <c r="AD2297">
        <f t="shared" si="327"/>
        <v>0</v>
      </c>
      <c r="AE2297">
        <f t="shared" si="323"/>
        <v>1.0316669999999999</v>
      </c>
      <c r="AF2297" s="2">
        <f t="shared" si="328"/>
        <v>0</v>
      </c>
      <c r="AG2297" s="2">
        <f t="shared" si="329"/>
        <v>0</v>
      </c>
      <c r="AH2297" s="1">
        <f t="shared" si="330"/>
        <v>0</v>
      </c>
    </row>
    <row r="2298" spans="1:34" x14ac:dyDescent="0.55000000000000004">
      <c r="A2298">
        <v>82179835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1.5793125156664801E-6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X2298" s="2">
        <f t="shared" si="324"/>
        <v>1.5793125156664801E-6</v>
      </c>
      <c r="Y2298" s="2">
        <f t="shared" si="325"/>
        <v>0</v>
      </c>
      <c r="Z2298" s="2">
        <f>IF(Y2298&gt;$W$1,HLOOKUP(Y2298,B2298:$U$2835,ROW($B$2836)-ROW($A2298),FALSE),0)</f>
        <v>0</v>
      </c>
      <c r="AA2298" s="2">
        <f t="shared" si="326"/>
        <v>0</v>
      </c>
      <c r="AB2298" s="2">
        <f>VLOOKUP(A2298,segment3_SB_quantity!$A$2:$B$2834,2,FALSE)</f>
        <v>2</v>
      </c>
      <c r="AC2298" s="3">
        <f t="shared" si="322"/>
        <v>1.3599999999999999E-2</v>
      </c>
      <c r="AD2298">
        <f t="shared" si="327"/>
        <v>0</v>
      </c>
      <c r="AE2298">
        <f t="shared" si="323"/>
        <v>1.0316669999999999</v>
      </c>
      <c r="AF2298" s="2">
        <f t="shared" si="328"/>
        <v>0</v>
      </c>
      <c r="AG2298" s="2">
        <f t="shared" si="329"/>
        <v>0</v>
      </c>
      <c r="AH2298" s="1">
        <f t="shared" si="330"/>
        <v>0</v>
      </c>
    </row>
    <row r="2299" spans="1:34" x14ac:dyDescent="0.55000000000000004">
      <c r="A2299">
        <v>82189810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X2299" s="2">
        <f t="shared" si="324"/>
        <v>0</v>
      </c>
      <c r="Y2299" s="2">
        <f t="shared" si="325"/>
        <v>0</v>
      </c>
      <c r="Z2299" s="2">
        <f>IF(Y2299&gt;$W$1,HLOOKUP(Y2299,B2299:$U$2835,ROW($B$2836)-ROW($A2299),FALSE),0)</f>
        <v>0</v>
      </c>
      <c r="AA2299" s="2">
        <f t="shared" si="326"/>
        <v>0</v>
      </c>
      <c r="AB2299" s="2">
        <f>VLOOKUP(A2299,segment3_SB_quantity!$A$2:$B$2834,2,FALSE)</f>
        <v>97</v>
      </c>
      <c r="AC2299" s="3">
        <f t="shared" si="322"/>
        <v>1.3599999999999999E-2</v>
      </c>
      <c r="AD2299">
        <f t="shared" si="327"/>
        <v>0</v>
      </c>
      <c r="AE2299">
        <f t="shared" si="323"/>
        <v>1.0316669999999999</v>
      </c>
      <c r="AF2299" s="2">
        <f t="shared" si="328"/>
        <v>0</v>
      </c>
      <c r="AG2299" s="2">
        <f t="shared" si="329"/>
        <v>0</v>
      </c>
      <c r="AH2299" s="1">
        <f t="shared" si="330"/>
        <v>0</v>
      </c>
    </row>
    <row r="2300" spans="1:34" x14ac:dyDescent="0.55000000000000004">
      <c r="A2300">
        <v>82339747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8.7247180210591401E-4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X2300" s="2">
        <f t="shared" si="324"/>
        <v>8.7247180210591401E-4</v>
      </c>
      <c r="Y2300" s="2">
        <f t="shared" si="325"/>
        <v>0</v>
      </c>
      <c r="Z2300" s="2">
        <f>IF(Y2300&gt;$W$1,HLOOKUP(Y2300,B2300:$U$2835,ROW($B$2836)-ROW($A2300),FALSE),0)</f>
        <v>0</v>
      </c>
      <c r="AA2300" s="2">
        <f t="shared" si="326"/>
        <v>0</v>
      </c>
      <c r="AB2300" s="2">
        <f>VLOOKUP(A2300,segment3_SB_quantity!$A$2:$B$2834,2,FALSE)</f>
        <v>42</v>
      </c>
      <c r="AC2300" s="3">
        <f t="shared" si="322"/>
        <v>1.3599999999999999E-2</v>
      </c>
      <c r="AD2300">
        <f t="shared" si="327"/>
        <v>0</v>
      </c>
      <c r="AE2300">
        <f t="shared" si="323"/>
        <v>1.0316669999999999</v>
      </c>
      <c r="AF2300" s="2">
        <f t="shared" si="328"/>
        <v>0</v>
      </c>
      <c r="AG2300" s="2">
        <f t="shared" si="329"/>
        <v>0</v>
      </c>
      <c r="AH2300" s="1">
        <f t="shared" si="330"/>
        <v>0</v>
      </c>
    </row>
    <row r="2301" spans="1:34" x14ac:dyDescent="0.55000000000000004">
      <c r="A2301">
        <v>82379618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0.873672774309596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X2301" s="2">
        <f t="shared" si="324"/>
        <v>0.873672774309596</v>
      </c>
      <c r="Y2301" s="2">
        <f t="shared" si="325"/>
        <v>0.873672774309596</v>
      </c>
      <c r="Z2301" s="2" t="str">
        <f>IF(Y2301&gt;$W$1,HLOOKUP(Y2301,B2301:$U$2835,ROW($B$2836)-ROW($A2301),FALSE),0)</f>
        <v>P_OL10</v>
      </c>
      <c r="AA2301" s="2">
        <f t="shared" si="326"/>
        <v>0.47499999999999992</v>
      </c>
      <c r="AB2301" s="2">
        <f>VLOOKUP(A2301,segment3_SB_quantity!$A$2:$B$2834,2,FALSE)</f>
        <v>11</v>
      </c>
      <c r="AC2301" s="3">
        <f t="shared" si="322"/>
        <v>1.3599999999999999E-2</v>
      </c>
      <c r="AD2301">
        <f t="shared" si="327"/>
        <v>0.14959999999999998</v>
      </c>
      <c r="AE2301">
        <f t="shared" si="323"/>
        <v>1.0316669999999999</v>
      </c>
      <c r="AF2301" s="2">
        <f t="shared" si="328"/>
        <v>0.15433738319999996</v>
      </c>
      <c r="AG2301" s="2">
        <f t="shared" si="329"/>
        <v>7.3310257019999978E-2</v>
      </c>
      <c r="AH2301" s="1">
        <f t="shared" si="330"/>
        <v>2.1052631578947367</v>
      </c>
    </row>
    <row r="2302" spans="1:34" x14ac:dyDescent="0.55000000000000004">
      <c r="A2302">
        <v>82389963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X2302" s="2">
        <f t="shared" si="324"/>
        <v>0</v>
      </c>
      <c r="Y2302" s="2">
        <f t="shared" si="325"/>
        <v>0</v>
      </c>
      <c r="Z2302" s="2">
        <f>IF(Y2302&gt;$W$1,HLOOKUP(Y2302,B2302:$U$2835,ROW($B$2836)-ROW($A2302),FALSE),0)</f>
        <v>0</v>
      </c>
      <c r="AA2302" s="2">
        <f t="shared" si="326"/>
        <v>0</v>
      </c>
      <c r="AB2302" s="2">
        <f>VLOOKUP(A2302,segment3_SB_quantity!$A$2:$B$2834,2,FALSE)</f>
        <v>11</v>
      </c>
      <c r="AC2302" s="3">
        <f t="shared" si="322"/>
        <v>1.3599999999999999E-2</v>
      </c>
      <c r="AD2302">
        <f t="shared" si="327"/>
        <v>0</v>
      </c>
      <c r="AE2302">
        <f t="shared" si="323"/>
        <v>1.0316669999999999</v>
      </c>
      <c r="AF2302" s="2">
        <f t="shared" si="328"/>
        <v>0</v>
      </c>
      <c r="AG2302" s="2">
        <f t="shared" si="329"/>
        <v>0</v>
      </c>
      <c r="AH2302" s="1">
        <f t="shared" si="330"/>
        <v>0</v>
      </c>
    </row>
    <row r="2303" spans="1:34" x14ac:dyDescent="0.55000000000000004">
      <c r="A2303">
        <v>82399811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6.8451764023930303E-4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X2303" s="2">
        <f t="shared" si="324"/>
        <v>6.8451764023930303E-4</v>
      </c>
      <c r="Y2303" s="2">
        <f t="shared" si="325"/>
        <v>0</v>
      </c>
      <c r="Z2303" s="2">
        <f>IF(Y2303&gt;$W$1,HLOOKUP(Y2303,B2303:$U$2835,ROW($B$2836)-ROW($A2303),FALSE),0)</f>
        <v>0</v>
      </c>
      <c r="AA2303" s="2">
        <f t="shared" si="326"/>
        <v>0</v>
      </c>
      <c r="AB2303" s="2">
        <f>VLOOKUP(A2303,segment3_SB_quantity!$A$2:$B$2834,2,FALSE)</f>
        <v>3</v>
      </c>
      <c r="AC2303" s="3">
        <f t="shared" si="322"/>
        <v>1.3599999999999999E-2</v>
      </c>
      <c r="AD2303">
        <f t="shared" si="327"/>
        <v>0</v>
      </c>
      <c r="AE2303">
        <f t="shared" si="323"/>
        <v>1.0316669999999999</v>
      </c>
      <c r="AF2303" s="2">
        <f t="shared" si="328"/>
        <v>0</v>
      </c>
      <c r="AG2303" s="2">
        <f t="shared" si="329"/>
        <v>0</v>
      </c>
      <c r="AH2303" s="1">
        <f t="shared" si="330"/>
        <v>0</v>
      </c>
    </row>
    <row r="2304" spans="1:34" x14ac:dyDescent="0.55000000000000004">
      <c r="A2304">
        <v>82409594</v>
      </c>
      <c r="B2304" s="2">
        <v>0</v>
      </c>
      <c r="C2304" s="2">
        <v>5.8671144755138703E-2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X2304" s="2">
        <f t="shared" si="324"/>
        <v>5.8671144755138703E-2</v>
      </c>
      <c r="Y2304" s="2">
        <f t="shared" si="325"/>
        <v>0</v>
      </c>
      <c r="Z2304" s="2">
        <f>IF(Y2304&gt;$W$1,HLOOKUP(Y2304,B2304:$U$2835,ROW($B$2836)-ROW($A2304),FALSE),0)</f>
        <v>0</v>
      </c>
      <c r="AA2304" s="2">
        <f t="shared" si="326"/>
        <v>0</v>
      </c>
      <c r="AB2304" s="2">
        <f>VLOOKUP(A2304,segment3_SB_quantity!$A$2:$B$2834,2,FALSE)</f>
        <v>9</v>
      </c>
      <c r="AC2304" s="3">
        <f t="shared" si="322"/>
        <v>1.3599999999999999E-2</v>
      </c>
      <c r="AD2304">
        <f t="shared" si="327"/>
        <v>0</v>
      </c>
      <c r="AE2304">
        <f t="shared" si="323"/>
        <v>1.0316669999999999</v>
      </c>
      <c r="AF2304" s="2">
        <f t="shared" si="328"/>
        <v>0</v>
      </c>
      <c r="AG2304" s="2">
        <f t="shared" si="329"/>
        <v>0</v>
      </c>
      <c r="AH2304" s="1">
        <f t="shared" si="330"/>
        <v>0</v>
      </c>
    </row>
    <row r="2305" spans="1:34" x14ac:dyDescent="0.55000000000000004">
      <c r="A2305">
        <v>82489826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1.9696989175598699E-3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X2305" s="2">
        <f t="shared" si="324"/>
        <v>1.9696989175598699E-3</v>
      </c>
      <c r="Y2305" s="2">
        <f t="shared" si="325"/>
        <v>0</v>
      </c>
      <c r="Z2305" s="2">
        <f>IF(Y2305&gt;$W$1,HLOOKUP(Y2305,B2305:$U$2835,ROW($B$2836)-ROW($A2305),FALSE),0)</f>
        <v>0</v>
      </c>
      <c r="AA2305" s="2">
        <f t="shared" si="326"/>
        <v>0</v>
      </c>
      <c r="AB2305" s="2">
        <f>VLOOKUP(A2305,segment3_SB_quantity!$A$2:$B$2834,2,FALSE)</f>
        <v>128</v>
      </c>
      <c r="AC2305" s="3">
        <f t="shared" si="322"/>
        <v>1.3599999999999999E-2</v>
      </c>
      <c r="AD2305">
        <f t="shared" si="327"/>
        <v>0</v>
      </c>
      <c r="AE2305">
        <f t="shared" si="323"/>
        <v>1.0316669999999999</v>
      </c>
      <c r="AF2305" s="2">
        <f t="shared" si="328"/>
        <v>0</v>
      </c>
      <c r="AG2305" s="2">
        <f t="shared" si="329"/>
        <v>0</v>
      </c>
      <c r="AH2305" s="1">
        <f t="shared" si="330"/>
        <v>0</v>
      </c>
    </row>
    <row r="2306" spans="1:34" x14ac:dyDescent="0.55000000000000004">
      <c r="A2306">
        <v>82569822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1.6137197733491801E-7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X2306" s="2">
        <f t="shared" si="324"/>
        <v>1.6137197733491801E-7</v>
      </c>
      <c r="Y2306" s="2">
        <f t="shared" si="325"/>
        <v>0</v>
      </c>
      <c r="Z2306" s="2">
        <f>IF(Y2306&gt;$W$1,HLOOKUP(Y2306,B2306:$U$2835,ROW($B$2836)-ROW($A2306),FALSE),0)</f>
        <v>0</v>
      </c>
      <c r="AA2306" s="2">
        <f t="shared" si="326"/>
        <v>0</v>
      </c>
      <c r="AB2306" s="2">
        <f>VLOOKUP(A2306,segment3_SB_quantity!$A$2:$B$2834,2,FALSE)</f>
        <v>446</v>
      </c>
      <c r="AC2306" s="3">
        <f t="shared" si="322"/>
        <v>1.3599999999999999E-2</v>
      </c>
      <c r="AD2306">
        <f t="shared" si="327"/>
        <v>0</v>
      </c>
      <c r="AE2306">
        <f t="shared" si="323"/>
        <v>1.0316669999999999</v>
      </c>
      <c r="AF2306" s="2">
        <f t="shared" si="328"/>
        <v>0</v>
      </c>
      <c r="AG2306" s="2">
        <f t="shared" si="329"/>
        <v>0</v>
      </c>
      <c r="AH2306" s="1">
        <f t="shared" si="330"/>
        <v>0</v>
      </c>
    </row>
    <row r="2307" spans="1:34" x14ac:dyDescent="0.55000000000000004">
      <c r="A2307">
        <v>82589880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8.3877406638391003E-13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X2307" s="2">
        <f t="shared" si="324"/>
        <v>8.3877406638391003E-13</v>
      </c>
      <c r="Y2307" s="2">
        <f t="shared" si="325"/>
        <v>0</v>
      </c>
      <c r="Z2307" s="2">
        <f>IF(Y2307&gt;$W$1,HLOOKUP(Y2307,B2307:$U$2835,ROW($B$2836)-ROW($A2307),FALSE),0)</f>
        <v>0</v>
      </c>
      <c r="AA2307" s="2">
        <f t="shared" si="326"/>
        <v>0</v>
      </c>
      <c r="AB2307" s="2">
        <f>VLOOKUP(A2307,segment3_SB_quantity!$A$2:$B$2834,2,FALSE)</f>
        <v>48</v>
      </c>
      <c r="AC2307" s="3">
        <f t="shared" si="322"/>
        <v>1.3599999999999999E-2</v>
      </c>
      <c r="AD2307">
        <f t="shared" si="327"/>
        <v>0</v>
      </c>
      <c r="AE2307">
        <f t="shared" si="323"/>
        <v>1.0316669999999999</v>
      </c>
      <c r="AF2307" s="2">
        <f t="shared" si="328"/>
        <v>0</v>
      </c>
      <c r="AG2307" s="2">
        <f t="shared" si="329"/>
        <v>0</v>
      </c>
      <c r="AH2307" s="1">
        <f t="shared" si="330"/>
        <v>0</v>
      </c>
    </row>
    <row r="2308" spans="1:34" x14ac:dyDescent="0.55000000000000004">
      <c r="A2308">
        <v>82629970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X2308" s="2">
        <f t="shared" si="324"/>
        <v>0</v>
      </c>
      <c r="Y2308" s="2">
        <f t="shared" si="325"/>
        <v>0</v>
      </c>
      <c r="Z2308" s="2">
        <f>IF(Y2308&gt;$W$1,HLOOKUP(Y2308,B2308:$U$2835,ROW($B$2836)-ROW($A2308),FALSE),0)</f>
        <v>0</v>
      </c>
      <c r="AA2308" s="2">
        <f t="shared" si="326"/>
        <v>0</v>
      </c>
      <c r="AB2308" s="2">
        <f>VLOOKUP(A2308,segment3_SB_quantity!$A$2:$B$2834,2,FALSE)</f>
        <v>2</v>
      </c>
      <c r="AC2308" s="3">
        <f t="shared" ref="AC2308:AC2371" si="331">AC2307</f>
        <v>1.3599999999999999E-2</v>
      </c>
      <c r="AD2308">
        <f t="shared" si="327"/>
        <v>0</v>
      </c>
      <c r="AE2308">
        <f t="shared" ref="AE2308:AE2371" si="332">AE2307</f>
        <v>1.0316669999999999</v>
      </c>
      <c r="AF2308" s="2">
        <f t="shared" si="328"/>
        <v>0</v>
      </c>
      <c r="AG2308" s="2">
        <f t="shared" si="329"/>
        <v>0</v>
      </c>
      <c r="AH2308" s="1">
        <f t="shared" si="330"/>
        <v>0</v>
      </c>
    </row>
    <row r="2309" spans="1:34" x14ac:dyDescent="0.55000000000000004">
      <c r="A2309">
        <v>82669531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1.11697419385287E-7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X2309" s="2">
        <f t="shared" si="324"/>
        <v>1.11697419385287E-7</v>
      </c>
      <c r="Y2309" s="2">
        <f t="shared" si="325"/>
        <v>0</v>
      </c>
      <c r="Z2309" s="2">
        <f>IF(Y2309&gt;$W$1,HLOOKUP(Y2309,B2309:$U$2835,ROW($B$2836)-ROW($A2309),FALSE),0)</f>
        <v>0</v>
      </c>
      <c r="AA2309" s="2">
        <f t="shared" si="326"/>
        <v>0</v>
      </c>
      <c r="AB2309" s="2">
        <f>VLOOKUP(A2309,segment3_SB_quantity!$A$2:$B$2834,2,FALSE)</f>
        <v>7</v>
      </c>
      <c r="AC2309" s="3">
        <f t="shared" si="331"/>
        <v>1.3599999999999999E-2</v>
      </c>
      <c r="AD2309">
        <f t="shared" si="327"/>
        <v>0</v>
      </c>
      <c r="AE2309">
        <f t="shared" si="332"/>
        <v>1.0316669999999999</v>
      </c>
      <c r="AF2309" s="2">
        <f t="shared" si="328"/>
        <v>0</v>
      </c>
      <c r="AG2309" s="2">
        <f t="shared" si="329"/>
        <v>0</v>
      </c>
      <c r="AH2309" s="1">
        <f t="shared" si="330"/>
        <v>0</v>
      </c>
    </row>
    <row r="2310" spans="1:34" x14ac:dyDescent="0.55000000000000004">
      <c r="A2310">
        <v>82669849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1.10146775946537E-4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X2310" s="2">
        <f t="shared" si="324"/>
        <v>1.10146775946537E-4</v>
      </c>
      <c r="Y2310" s="2">
        <f t="shared" si="325"/>
        <v>0</v>
      </c>
      <c r="Z2310" s="2">
        <f>IF(Y2310&gt;$W$1,HLOOKUP(Y2310,B2310:$U$2835,ROW($B$2836)-ROW($A2310),FALSE),0)</f>
        <v>0</v>
      </c>
      <c r="AA2310" s="2">
        <f t="shared" si="326"/>
        <v>0</v>
      </c>
      <c r="AB2310" s="2">
        <f>VLOOKUP(A2310,segment3_SB_quantity!$A$2:$B$2834,2,FALSE)</f>
        <v>274</v>
      </c>
      <c r="AC2310" s="3">
        <f t="shared" si="331"/>
        <v>1.3599999999999999E-2</v>
      </c>
      <c r="AD2310">
        <f t="shared" si="327"/>
        <v>0</v>
      </c>
      <c r="AE2310">
        <f t="shared" si="332"/>
        <v>1.0316669999999999</v>
      </c>
      <c r="AF2310" s="2">
        <f t="shared" si="328"/>
        <v>0</v>
      </c>
      <c r="AG2310" s="2">
        <f t="shared" si="329"/>
        <v>0</v>
      </c>
      <c r="AH2310" s="1">
        <f t="shared" si="330"/>
        <v>0</v>
      </c>
    </row>
    <row r="2311" spans="1:34" x14ac:dyDescent="0.55000000000000004">
      <c r="A2311">
        <v>82679819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1.6462263384877201E-5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X2311" s="2">
        <f t="shared" si="324"/>
        <v>1.6462263384877201E-5</v>
      </c>
      <c r="Y2311" s="2">
        <f t="shared" si="325"/>
        <v>0</v>
      </c>
      <c r="Z2311" s="2">
        <f>IF(Y2311&gt;$W$1,HLOOKUP(Y2311,B2311:$U$2835,ROW($B$2836)-ROW($A2311),FALSE),0)</f>
        <v>0</v>
      </c>
      <c r="AA2311" s="2">
        <f t="shared" si="326"/>
        <v>0</v>
      </c>
      <c r="AB2311" s="2">
        <f>VLOOKUP(A2311,segment3_SB_quantity!$A$2:$B$2834,2,FALSE)</f>
        <v>214</v>
      </c>
      <c r="AC2311" s="3">
        <f t="shared" si="331"/>
        <v>1.3599999999999999E-2</v>
      </c>
      <c r="AD2311">
        <f t="shared" si="327"/>
        <v>0</v>
      </c>
      <c r="AE2311">
        <f t="shared" si="332"/>
        <v>1.0316669999999999</v>
      </c>
      <c r="AF2311" s="2">
        <f t="shared" si="328"/>
        <v>0</v>
      </c>
      <c r="AG2311" s="2">
        <f t="shared" si="329"/>
        <v>0</v>
      </c>
      <c r="AH2311" s="1">
        <f t="shared" si="330"/>
        <v>0</v>
      </c>
    </row>
    <row r="2312" spans="1:34" x14ac:dyDescent="0.55000000000000004">
      <c r="A2312">
        <v>82719851</v>
      </c>
      <c r="B2312" s="2">
        <v>0</v>
      </c>
      <c r="C2312" s="2">
        <v>0</v>
      </c>
      <c r="D2312" s="2">
        <v>0</v>
      </c>
      <c r="E2312" s="2">
        <v>1.7173714419559401E-2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X2312" s="2">
        <f t="shared" si="324"/>
        <v>1.7173714419559401E-2</v>
      </c>
      <c r="Y2312" s="2">
        <f t="shared" si="325"/>
        <v>0</v>
      </c>
      <c r="Z2312" s="2">
        <f>IF(Y2312&gt;$W$1,HLOOKUP(Y2312,B2312:$U$2835,ROW($B$2836)-ROW($A2312),FALSE),0)</f>
        <v>0</v>
      </c>
      <c r="AA2312" s="2">
        <f t="shared" si="326"/>
        <v>0</v>
      </c>
      <c r="AB2312" s="2">
        <f>VLOOKUP(A2312,segment3_SB_quantity!$A$2:$B$2834,2,FALSE)</f>
        <v>33</v>
      </c>
      <c r="AC2312" s="3">
        <f t="shared" si="331"/>
        <v>1.3599999999999999E-2</v>
      </c>
      <c r="AD2312">
        <f t="shared" si="327"/>
        <v>0</v>
      </c>
      <c r="AE2312">
        <f t="shared" si="332"/>
        <v>1.0316669999999999</v>
      </c>
      <c r="AF2312" s="2">
        <f t="shared" si="328"/>
        <v>0</v>
      </c>
      <c r="AG2312" s="2">
        <f t="shared" si="329"/>
        <v>0</v>
      </c>
      <c r="AH2312" s="1">
        <f t="shared" si="330"/>
        <v>0</v>
      </c>
    </row>
    <row r="2313" spans="1:34" x14ac:dyDescent="0.55000000000000004">
      <c r="A2313">
        <v>82789987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X2313" s="2">
        <f t="shared" ref="X2313:X2376" si="333">MAX(B2313:U2313)</f>
        <v>0</v>
      </c>
      <c r="Y2313" s="2">
        <f t="shared" ref="Y2313:Y2376" si="334">IF(X2313&gt;$W$1,X2313,0)</f>
        <v>0</v>
      </c>
      <c r="Z2313" s="2">
        <f>IF(Y2313&gt;$W$1,HLOOKUP(Y2313,B2313:$U$2835,ROW($B$2836)-ROW($A2313),FALSE),0)</f>
        <v>0</v>
      </c>
      <c r="AA2313" s="2">
        <f t="shared" ref="AA2313:AA2376" si="335">IF(Z2313&gt;0,HLOOKUP(Z2313,$B$2835:$U$2836,2,FALSE),0)</f>
        <v>0</v>
      </c>
      <c r="AB2313" s="2">
        <f>VLOOKUP(A2313,segment3_SB_quantity!$A$2:$B$2834,2,FALSE)</f>
        <v>1</v>
      </c>
      <c r="AC2313" s="3">
        <f t="shared" si="331"/>
        <v>1.3599999999999999E-2</v>
      </c>
      <c r="AD2313">
        <f t="shared" ref="AD2313:AD2376" si="336">IF(AA2313&gt;0,AB2313*AC2313,0)</f>
        <v>0</v>
      </c>
      <c r="AE2313">
        <f t="shared" si="332"/>
        <v>1.0316669999999999</v>
      </c>
      <c r="AF2313" s="2">
        <f t="shared" ref="AF2313:AF2376" si="337">AD2313*AE2313</f>
        <v>0</v>
      </c>
      <c r="AG2313" s="2">
        <f t="shared" ref="AG2313:AG2376" si="338">AA2313*AE2313*AD2313</f>
        <v>0</v>
      </c>
      <c r="AH2313" s="1">
        <f t="shared" ref="AH2313:AH2376" si="339">IF(AG2313&gt;0,AF2313/AG2313,0)</f>
        <v>0</v>
      </c>
    </row>
    <row r="2314" spans="1:34" x14ac:dyDescent="0.55000000000000004">
      <c r="A2314">
        <v>82839732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2.74989792883417E-3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X2314" s="2">
        <f t="shared" si="333"/>
        <v>2.74989792883417E-3</v>
      </c>
      <c r="Y2314" s="2">
        <f t="shared" si="334"/>
        <v>0</v>
      </c>
      <c r="Z2314" s="2">
        <f>IF(Y2314&gt;$W$1,HLOOKUP(Y2314,B2314:$U$2835,ROW($B$2836)-ROW($A2314),FALSE),0)</f>
        <v>0</v>
      </c>
      <c r="AA2314" s="2">
        <f t="shared" si="335"/>
        <v>0</v>
      </c>
      <c r="AB2314" s="2">
        <f>VLOOKUP(A2314,segment3_SB_quantity!$A$2:$B$2834,2,FALSE)</f>
        <v>37</v>
      </c>
      <c r="AC2314" s="3">
        <f t="shared" si="331"/>
        <v>1.3599999999999999E-2</v>
      </c>
      <c r="AD2314">
        <f t="shared" si="336"/>
        <v>0</v>
      </c>
      <c r="AE2314">
        <f t="shared" si="332"/>
        <v>1.0316669999999999</v>
      </c>
      <c r="AF2314" s="2">
        <f t="shared" si="337"/>
        <v>0</v>
      </c>
      <c r="AG2314" s="2">
        <f t="shared" si="338"/>
        <v>0</v>
      </c>
      <c r="AH2314" s="1">
        <f t="shared" si="339"/>
        <v>0</v>
      </c>
    </row>
    <row r="2315" spans="1:34" x14ac:dyDescent="0.55000000000000004">
      <c r="A2315">
        <v>82849654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X2315" s="2">
        <f t="shared" si="333"/>
        <v>0</v>
      </c>
      <c r="Y2315" s="2">
        <f t="shared" si="334"/>
        <v>0</v>
      </c>
      <c r="Z2315" s="2">
        <f>IF(Y2315&gt;$W$1,HLOOKUP(Y2315,B2315:$U$2835,ROW($B$2836)-ROW($A2315),FALSE),0)</f>
        <v>0</v>
      </c>
      <c r="AA2315" s="2">
        <f t="shared" si="335"/>
        <v>0</v>
      </c>
      <c r="AB2315" s="2">
        <f>VLOOKUP(A2315,segment3_SB_quantity!$A$2:$B$2834,2,FALSE)</f>
        <v>1</v>
      </c>
      <c r="AC2315" s="3">
        <f t="shared" si="331"/>
        <v>1.3599999999999999E-2</v>
      </c>
      <c r="AD2315">
        <f t="shared" si="336"/>
        <v>0</v>
      </c>
      <c r="AE2315">
        <f t="shared" si="332"/>
        <v>1.0316669999999999</v>
      </c>
      <c r="AF2315" s="2">
        <f t="shared" si="337"/>
        <v>0</v>
      </c>
      <c r="AG2315" s="2">
        <f t="shared" si="338"/>
        <v>0</v>
      </c>
      <c r="AH2315" s="1">
        <f t="shared" si="339"/>
        <v>0</v>
      </c>
    </row>
    <row r="2316" spans="1:34" x14ac:dyDescent="0.55000000000000004">
      <c r="A2316">
        <v>82989540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1.3728351420878899E-2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X2316" s="2">
        <f t="shared" si="333"/>
        <v>1.3728351420878899E-2</v>
      </c>
      <c r="Y2316" s="2">
        <f t="shared" si="334"/>
        <v>0</v>
      </c>
      <c r="Z2316" s="2">
        <f>IF(Y2316&gt;$W$1,HLOOKUP(Y2316,B2316:$U$2835,ROW($B$2836)-ROW($A2316),FALSE),0)</f>
        <v>0</v>
      </c>
      <c r="AA2316" s="2">
        <f t="shared" si="335"/>
        <v>0</v>
      </c>
      <c r="AB2316" s="2">
        <f>VLOOKUP(A2316,segment3_SB_quantity!$A$2:$B$2834,2,FALSE)</f>
        <v>31</v>
      </c>
      <c r="AC2316" s="3">
        <f t="shared" si="331"/>
        <v>1.3599999999999999E-2</v>
      </c>
      <c r="AD2316">
        <f t="shared" si="336"/>
        <v>0</v>
      </c>
      <c r="AE2316">
        <f t="shared" si="332"/>
        <v>1.0316669999999999</v>
      </c>
      <c r="AF2316" s="2">
        <f t="shared" si="337"/>
        <v>0</v>
      </c>
      <c r="AG2316" s="2">
        <f t="shared" si="338"/>
        <v>0</v>
      </c>
      <c r="AH2316" s="1">
        <f t="shared" si="339"/>
        <v>0</v>
      </c>
    </row>
    <row r="2317" spans="1:34" x14ac:dyDescent="0.55000000000000004">
      <c r="A2317">
        <v>83039821</v>
      </c>
      <c r="B2317" s="2">
        <v>0</v>
      </c>
      <c r="C2317" s="2">
        <v>4.08589140462363E-20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X2317" s="2">
        <f t="shared" si="333"/>
        <v>4.08589140462363E-20</v>
      </c>
      <c r="Y2317" s="2">
        <f t="shared" si="334"/>
        <v>0</v>
      </c>
      <c r="Z2317" s="2">
        <f>IF(Y2317&gt;$W$1,HLOOKUP(Y2317,B2317:$U$2835,ROW($B$2836)-ROW($A2317),FALSE),0)</f>
        <v>0</v>
      </c>
      <c r="AA2317" s="2">
        <f t="shared" si="335"/>
        <v>0</v>
      </c>
      <c r="AB2317" s="2">
        <f>VLOOKUP(A2317,segment3_SB_quantity!$A$2:$B$2834,2,FALSE)</f>
        <v>14</v>
      </c>
      <c r="AC2317" s="3">
        <f t="shared" si="331"/>
        <v>1.3599999999999999E-2</v>
      </c>
      <c r="AD2317">
        <f t="shared" si="336"/>
        <v>0</v>
      </c>
      <c r="AE2317">
        <f t="shared" si="332"/>
        <v>1.0316669999999999</v>
      </c>
      <c r="AF2317" s="2">
        <f t="shared" si="337"/>
        <v>0</v>
      </c>
      <c r="AG2317" s="2">
        <f t="shared" si="338"/>
        <v>0</v>
      </c>
      <c r="AH2317" s="1">
        <f t="shared" si="339"/>
        <v>0</v>
      </c>
    </row>
    <row r="2318" spans="1:34" x14ac:dyDescent="0.55000000000000004">
      <c r="A2318">
        <v>83109639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X2318" s="2">
        <f t="shared" si="333"/>
        <v>0</v>
      </c>
      <c r="Y2318" s="2">
        <f t="shared" si="334"/>
        <v>0</v>
      </c>
      <c r="Z2318" s="2">
        <f>IF(Y2318&gt;$W$1,HLOOKUP(Y2318,B2318:$U$2835,ROW($B$2836)-ROW($A2318),FALSE),0)</f>
        <v>0</v>
      </c>
      <c r="AA2318" s="2">
        <f t="shared" si="335"/>
        <v>0</v>
      </c>
      <c r="AB2318" s="2">
        <f>VLOOKUP(A2318,segment3_SB_quantity!$A$2:$B$2834,2,FALSE)</f>
        <v>1</v>
      </c>
      <c r="AC2318" s="3">
        <f t="shared" si="331"/>
        <v>1.3599999999999999E-2</v>
      </c>
      <c r="AD2318">
        <f t="shared" si="336"/>
        <v>0</v>
      </c>
      <c r="AE2318">
        <f t="shared" si="332"/>
        <v>1.0316669999999999</v>
      </c>
      <c r="AF2318" s="2">
        <f t="shared" si="337"/>
        <v>0</v>
      </c>
      <c r="AG2318" s="2">
        <f t="shared" si="338"/>
        <v>0</v>
      </c>
      <c r="AH2318" s="1">
        <f t="shared" si="339"/>
        <v>0</v>
      </c>
    </row>
    <row r="2319" spans="1:34" x14ac:dyDescent="0.55000000000000004">
      <c r="A2319">
        <v>83109711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0.86204038280982698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X2319" s="2">
        <f t="shared" si="333"/>
        <v>0.86204038280982698</v>
      </c>
      <c r="Y2319" s="2">
        <f t="shared" si="334"/>
        <v>0.86204038280982698</v>
      </c>
      <c r="Z2319" s="2" t="str">
        <f>IF(Y2319&gt;$W$1,HLOOKUP(Y2319,B2319:$U$2835,ROW($B$2836)-ROW($A2319),FALSE),0)</f>
        <v>P_OL10</v>
      </c>
      <c r="AA2319" s="2">
        <f t="shared" si="335"/>
        <v>0.47499999999999992</v>
      </c>
      <c r="AB2319" s="2">
        <f>VLOOKUP(A2319,segment3_SB_quantity!$A$2:$B$2834,2,FALSE)</f>
        <v>17</v>
      </c>
      <c r="AC2319" s="3">
        <f t="shared" si="331"/>
        <v>1.3599999999999999E-2</v>
      </c>
      <c r="AD2319">
        <f t="shared" si="336"/>
        <v>0.23119999999999999</v>
      </c>
      <c r="AE2319">
        <f t="shared" si="332"/>
        <v>1.0316669999999999</v>
      </c>
      <c r="AF2319" s="2">
        <f t="shared" si="337"/>
        <v>0.23852141039999997</v>
      </c>
      <c r="AG2319" s="2">
        <f t="shared" si="338"/>
        <v>0.11329766993999997</v>
      </c>
      <c r="AH2319" s="1">
        <f t="shared" si="339"/>
        <v>2.1052631578947372</v>
      </c>
    </row>
    <row r="2320" spans="1:34" x14ac:dyDescent="0.55000000000000004">
      <c r="A2320">
        <v>83119509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1.77873269914708E-2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X2320" s="2">
        <f t="shared" si="333"/>
        <v>1.77873269914708E-2</v>
      </c>
      <c r="Y2320" s="2">
        <f t="shared" si="334"/>
        <v>0</v>
      </c>
      <c r="Z2320" s="2">
        <f>IF(Y2320&gt;$W$1,HLOOKUP(Y2320,B2320:$U$2835,ROW($B$2836)-ROW($A2320),FALSE),0)</f>
        <v>0</v>
      </c>
      <c r="AA2320" s="2">
        <f t="shared" si="335"/>
        <v>0</v>
      </c>
      <c r="AB2320" s="2">
        <f>VLOOKUP(A2320,segment3_SB_quantity!$A$2:$B$2834,2,FALSE)</f>
        <v>34</v>
      </c>
      <c r="AC2320" s="3">
        <f t="shared" si="331"/>
        <v>1.3599999999999999E-2</v>
      </c>
      <c r="AD2320">
        <f t="shared" si="336"/>
        <v>0</v>
      </c>
      <c r="AE2320">
        <f t="shared" si="332"/>
        <v>1.0316669999999999</v>
      </c>
      <c r="AF2320" s="2">
        <f t="shared" si="337"/>
        <v>0</v>
      </c>
      <c r="AG2320" s="2">
        <f t="shared" si="338"/>
        <v>0</v>
      </c>
      <c r="AH2320" s="1">
        <f t="shared" si="339"/>
        <v>0</v>
      </c>
    </row>
    <row r="2321" spans="1:34" x14ac:dyDescent="0.55000000000000004">
      <c r="A2321">
        <v>83119587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2.4706766758914199E-3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X2321" s="2">
        <f t="shared" si="333"/>
        <v>2.4706766758914199E-3</v>
      </c>
      <c r="Y2321" s="2">
        <f t="shared" si="334"/>
        <v>0</v>
      </c>
      <c r="Z2321" s="2">
        <f>IF(Y2321&gt;$W$1,HLOOKUP(Y2321,B2321:$U$2835,ROW($B$2836)-ROW($A2321),FALSE),0)</f>
        <v>0</v>
      </c>
      <c r="AA2321" s="2">
        <f t="shared" si="335"/>
        <v>0</v>
      </c>
      <c r="AB2321" s="2">
        <f>VLOOKUP(A2321,segment3_SB_quantity!$A$2:$B$2834,2,FALSE)</f>
        <v>42</v>
      </c>
      <c r="AC2321" s="3">
        <f t="shared" si="331"/>
        <v>1.3599999999999999E-2</v>
      </c>
      <c r="AD2321">
        <f t="shared" si="336"/>
        <v>0</v>
      </c>
      <c r="AE2321">
        <f t="shared" si="332"/>
        <v>1.0316669999999999</v>
      </c>
      <c r="AF2321" s="2">
        <f t="shared" si="337"/>
        <v>0</v>
      </c>
      <c r="AG2321" s="2">
        <f t="shared" si="338"/>
        <v>0</v>
      </c>
      <c r="AH2321" s="1">
        <f t="shared" si="339"/>
        <v>0</v>
      </c>
    </row>
    <row r="2322" spans="1:34" x14ac:dyDescent="0.55000000000000004">
      <c r="A2322">
        <v>83149812</v>
      </c>
      <c r="B2322" s="2">
        <v>0</v>
      </c>
      <c r="C2322" s="2">
        <v>0</v>
      </c>
      <c r="D2322" s="2">
        <v>0</v>
      </c>
      <c r="E2322" s="2">
        <v>1.84763758670922E-2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X2322" s="2">
        <f t="shared" si="333"/>
        <v>1.84763758670922E-2</v>
      </c>
      <c r="Y2322" s="2">
        <f t="shared" si="334"/>
        <v>0</v>
      </c>
      <c r="Z2322" s="2">
        <f>IF(Y2322&gt;$W$1,HLOOKUP(Y2322,B2322:$U$2835,ROW($B$2836)-ROW($A2322),FALSE),0)</f>
        <v>0</v>
      </c>
      <c r="AA2322" s="2">
        <f t="shared" si="335"/>
        <v>0</v>
      </c>
      <c r="AB2322" s="2">
        <f>VLOOKUP(A2322,segment3_SB_quantity!$A$2:$B$2834,2,FALSE)</f>
        <v>18</v>
      </c>
      <c r="AC2322" s="3">
        <f t="shared" si="331"/>
        <v>1.3599999999999999E-2</v>
      </c>
      <c r="AD2322">
        <f t="shared" si="336"/>
        <v>0</v>
      </c>
      <c r="AE2322">
        <f t="shared" si="332"/>
        <v>1.0316669999999999</v>
      </c>
      <c r="AF2322" s="2">
        <f t="shared" si="337"/>
        <v>0</v>
      </c>
      <c r="AG2322" s="2">
        <f t="shared" si="338"/>
        <v>0</v>
      </c>
      <c r="AH2322" s="1">
        <f t="shared" si="339"/>
        <v>0</v>
      </c>
    </row>
    <row r="2323" spans="1:34" x14ac:dyDescent="0.55000000000000004">
      <c r="A2323">
        <v>83159986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X2323" s="2">
        <f t="shared" si="333"/>
        <v>0</v>
      </c>
      <c r="Y2323" s="2">
        <f t="shared" si="334"/>
        <v>0</v>
      </c>
      <c r="Z2323" s="2">
        <f>IF(Y2323&gt;$W$1,HLOOKUP(Y2323,B2323:$U$2835,ROW($B$2836)-ROW($A2323),FALSE),0)</f>
        <v>0</v>
      </c>
      <c r="AA2323" s="2">
        <f t="shared" si="335"/>
        <v>0</v>
      </c>
      <c r="AB2323" s="2">
        <f>VLOOKUP(A2323,segment3_SB_quantity!$A$2:$B$2834,2,FALSE)</f>
        <v>4</v>
      </c>
      <c r="AC2323" s="3">
        <f t="shared" si="331"/>
        <v>1.3599999999999999E-2</v>
      </c>
      <c r="AD2323">
        <f t="shared" si="336"/>
        <v>0</v>
      </c>
      <c r="AE2323">
        <f t="shared" si="332"/>
        <v>1.0316669999999999</v>
      </c>
      <c r="AF2323" s="2">
        <f t="shared" si="337"/>
        <v>0</v>
      </c>
      <c r="AG2323" s="2">
        <f t="shared" si="338"/>
        <v>0</v>
      </c>
      <c r="AH2323" s="1">
        <f t="shared" si="339"/>
        <v>0</v>
      </c>
    </row>
    <row r="2324" spans="1:34" x14ac:dyDescent="0.55000000000000004">
      <c r="A2324">
        <v>83199926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7.0358762422115598E-4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X2324" s="2">
        <f t="shared" si="333"/>
        <v>7.0358762422115598E-4</v>
      </c>
      <c r="Y2324" s="2">
        <f t="shared" si="334"/>
        <v>0</v>
      </c>
      <c r="Z2324" s="2">
        <f>IF(Y2324&gt;$W$1,HLOOKUP(Y2324,B2324:$U$2835,ROW($B$2836)-ROW($A2324),FALSE),0)</f>
        <v>0</v>
      </c>
      <c r="AA2324" s="2">
        <f t="shared" si="335"/>
        <v>0</v>
      </c>
      <c r="AB2324" s="2">
        <f>VLOOKUP(A2324,segment3_SB_quantity!$A$2:$B$2834,2,FALSE)</f>
        <v>23</v>
      </c>
      <c r="AC2324" s="3">
        <f t="shared" si="331"/>
        <v>1.3599999999999999E-2</v>
      </c>
      <c r="AD2324">
        <f t="shared" si="336"/>
        <v>0</v>
      </c>
      <c r="AE2324">
        <f t="shared" si="332"/>
        <v>1.0316669999999999</v>
      </c>
      <c r="AF2324" s="2">
        <f t="shared" si="337"/>
        <v>0</v>
      </c>
      <c r="AG2324" s="2">
        <f t="shared" si="338"/>
        <v>0</v>
      </c>
      <c r="AH2324" s="1">
        <f t="shared" si="339"/>
        <v>0</v>
      </c>
    </row>
    <row r="2325" spans="1:34" x14ac:dyDescent="0.55000000000000004">
      <c r="A2325">
        <v>83209896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7.1844462328303201E-4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X2325" s="2">
        <f t="shared" si="333"/>
        <v>7.1844462328303201E-4</v>
      </c>
      <c r="Y2325" s="2">
        <f t="shared" si="334"/>
        <v>0</v>
      </c>
      <c r="Z2325" s="2">
        <f>IF(Y2325&gt;$W$1,HLOOKUP(Y2325,B2325:$U$2835,ROW($B$2836)-ROW($A2325),FALSE),0)</f>
        <v>0</v>
      </c>
      <c r="AA2325" s="2">
        <f t="shared" si="335"/>
        <v>0</v>
      </c>
      <c r="AB2325" s="2">
        <f>VLOOKUP(A2325,segment3_SB_quantity!$A$2:$B$2834,2,FALSE)</f>
        <v>59</v>
      </c>
      <c r="AC2325" s="3">
        <f t="shared" si="331"/>
        <v>1.3599999999999999E-2</v>
      </c>
      <c r="AD2325">
        <f t="shared" si="336"/>
        <v>0</v>
      </c>
      <c r="AE2325">
        <f t="shared" si="332"/>
        <v>1.0316669999999999</v>
      </c>
      <c r="AF2325" s="2">
        <f t="shared" si="337"/>
        <v>0</v>
      </c>
      <c r="AG2325" s="2">
        <f t="shared" si="338"/>
        <v>0</v>
      </c>
      <c r="AH2325" s="1">
        <f t="shared" si="339"/>
        <v>0</v>
      </c>
    </row>
    <row r="2326" spans="1:34" x14ac:dyDescent="0.55000000000000004">
      <c r="A2326">
        <v>83239808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1.08624019217551E-35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X2326" s="2">
        <f t="shared" si="333"/>
        <v>1.08624019217551E-35</v>
      </c>
      <c r="Y2326" s="2">
        <f t="shared" si="334"/>
        <v>0</v>
      </c>
      <c r="Z2326" s="2">
        <f>IF(Y2326&gt;$W$1,HLOOKUP(Y2326,B2326:$U$2835,ROW($B$2836)-ROW($A2326),FALSE),0)</f>
        <v>0</v>
      </c>
      <c r="AA2326" s="2">
        <f t="shared" si="335"/>
        <v>0</v>
      </c>
      <c r="AB2326" s="2">
        <f>VLOOKUP(A2326,segment3_SB_quantity!$A$2:$B$2834,2,FALSE)</f>
        <v>89</v>
      </c>
      <c r="AC2326" s="3">
        <f t="shared" si="331"/>
        <v>1.3599999999999999E-2</v>
      </c>
      <c r="AD2326">
        <f t="shared" si="336"/>
        <v>0</v>
      </c>
      <c r="AE2326">
        <f t="shared" si="332"/>
        <v>1.0316669999999999</v>
      </c>
      <c r="AF2326" s="2">
        <f t="shared" si="337"/>
        <v>0</v>
      </c>
      <c r="AG2326" s="2">
        <f t="shared" si="338"/>
        <v>0</v>
      </c>
      <c r="AH2326" s="1">
        <f t="shared" si="339"/>
        <v>0</v>
      </c>
    </row>
    <row r="2327" spans="1:34" x14ac:dyDescent="0.55000000000000004">
      <c r="A2327">
        <v>83259898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0.161155923033553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X2327" s="2">
        <f t="shared" si="333"/>
        <v>0.161155923033553</v>
      </c>
      <c r="Y2327" s="2">
        <f t="shared" si="334"/>
        <v>0</v>
      </c>
      <c r="Z2327" s="2">
        <f>IF(Y2327&gt;$W$1,HLOOKUP(Y2327,B2327:$U$2835,ROW($B$2836)-ROW($A2327),FALSE),0)</f>
        <v>0</v>
      </c>
      <c r="AA2327" s="2">
        <f t="shared" si="335"/>
        <v>0</v>
      </c>
      <c r="AB2327" s="2">
        <f>VLOOKUP(A2327,segment3_SB_quantity!$A$2:$B$2834,2,FALSE)</f>
        <v>29</v>
      </c>
      <c r="AC2327" s="3">
        <f t="shared" si="331"/>
        <v>1.3599999999999999E-2</v>
      </c>
      <c r="AD2327">
        <f t="shared" si="336"/>
        <v>0</v>
      </c>
      <c r="AE2327">
        <f t="shared" si="332"/>
        <v>1.0316669999999999</v>
      </c>
      <c r="AF2327" s="2">
        <f t="shared" si="337"/>
        <v>0</v>
      </c>
      <c r="AG2327" s="2">
        <f t="shared" si="338"/>
        <v>0</v>
      </c>
      <c r="AH2327" s="1">
        <f t="shared" si="339"/>
        <v>0</v>
      </c>
    </row>
    <row r="2328" spans="1:34" x14ac:dyDescent="0.55000000000000004">
      <c r="A2328">
        <v>83259986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X2328" s="2">
        <f t="shared" si="333"/>
        <v>0</v>
      </c>
      <c r="Y2328" s="2">
        <f t="shared" si="334"/>
        <v>0</v>
      </c>
      <c r="Z2328" s="2">
        <f>IF(Y2328&gt;$W$1,HLOOKUP(Y2328,B2328:$U$2835,ROW($B$2836)-ROW($A2328),FALSE),0)</f>
        <v>0</v>
      </c>
      <c r="AA2328" s="2">
        <f t="shared" si="335"/>
        <v>0</v>
      </c>
      <c r="AB2328" s="2">
        <f>VLOOKUP(A2328,segment3_SB_quantity!$A$2:$B$2834,2,FALSE)</f>
        <v>2</v>
      </c>
      <c r="AC2328" s="3">
        <f t="shared" si="331"/>
        <v>1.3599999999999999E-2</v>
      </c>
      <c r="AD2328">
        <f t="shared" si="336"/>
        <v>0</v>
      </c>
      <c r="AE2328">
        <f t="shared" si="332"/>
        <v>1.0316669999999999</v>
      </c>
      <c r="AF2328" s="2">
        <f t="shared" si="337"/>
        <v>0</v>
      </c>
      <c r="AG2328" s="2">
        <f t="shared" si="338"/>
        <v>0</v>
      </c>
      <c r="AH2328" s="1">
        <f t="shared" si="339"/>
        <v>0</v>
      </c>
    </row>
    <row r="2329" spans="1:34" x14ac:dyDescent="0.55000000000000004">
      <c r="A2329">
        <v>83279823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2.3768888914479699E-2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X2329" s="2">
        <f t="shared" si="333"/>
        <v>2.3768888914479699E-2</v>
      </c>
      <c r="Y2329" s="2">
        <f t="shared" si="334"/>
        <v>0</v>
      </c>
      <c r="Z2329" s="2">
        <f>IF(Y2329&gt;$W$1,HLOOKUP(Y2329,B2329:$U$2835,ROW($B$2836)-ROW($A2329),FALSE),0)</f>
        <v>0</v>
      </c>
      <c r="AA2329" s="2">
        <f t="shared" si="335"/>
        <v>0</v>
      </c>
      <c r="AB2329" s="2">
        <f>VLOOKUP(A2329,segment3_SB_quantity!$A$2:$B$2834,2,FALSE)</f>
        <v>8</v>
      </c>
      <c r="AC2329" s="3">
        <f t="shared" si="331"/>
        <v>1.3599999999999999E-2</v>
      </c>
      <c r="AD2329">
        <f t="shared" si="336"/>
        <v>0</v>
      </c>
      <c r="AE2329">
        <f t="shared" si="332"/>
        <v>1.0316669999999999</v>
      </c>
      <c r="AF2329" s="2">
        <f t="shared" si="337"/>
        <v>0</v>
      </c>
      <c r="AG2329" s="2">
        <f t="shared" si="338"/>
        <v>0</v>
      </c>
      <c r="AH2329" s="1">
        <f t="shared" si="339"/>
        <v>0</v>
      </c>
    </row>
    <row r="2330" spans="1:34" x14ac:dyDescent="0.55000000000000004">
      <c r="A2330">
        <v>83309979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4.0056245115247602E-55</v>
      </c>
      <c r="K2330" s="2">
        <v>0</v>
      </c>
      <c r="L2330" s="2">
        <v>0</v>
      </c>
      <c r="M2330" s="2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X2330" s="2">
        <f t="shared" si="333"/>
        <v>4.0056245115247602E-55</v>
      </c>
      <c r="Y2330" s="2">
        <f t="shared" si="334"/>
        <v>0</v>
      </c>
      <c r="Z2330" s="2">
        <f>IF(Y2330&gt;$W$1,HLOOKUP(Y2330,B2330:$U$2835,ROW($B$2836)-ROW($A2330),FALSE),0)</f>
        <v>0</v>
      </c>
      <c r="AA2330" s="2">
        <f t="shared" si="335"/>
        <v>0</v>
      </c>
      <c r="AB2330" s="2">
        <f>VLOOKUP(A2330,segment3_SB_quantity!$A$2:$B$2834,2,FALSE)</f>
        <v>44</v>
      </c>
      <c r="AC2330" s="3">
        <f t="shared" si="331"/>
        <v>1.3599999999999999E-2</v>
      </c>
      <c r="AD2330">
        <f t="shared" si="336"/>
        <v>0</v>
      </c>
      <c r="AE2330">
        <f t="shared" si="332"/>
        <v>1.0316669999999999</v>
      </c>
      <c r="AF2330" s="2">
        <f t="shared" si="337"/>
        <v>0</v>
      </c>
      <c r="AG2330" s="2">
        <f t="shared" si="338"/>
        <v>0</v>
      </c>
      <c r="AH2330" s="1">
        <f t="shared" si="339"/>
        <v>0</v>
      </c>
    </row>
    <row r="2331" spans="1:34" x14ac:dyDescent="0.55000000000000004">
      <c r="A2331">
        <v>83339966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X2331" s="2">
        <f t="shared" si="333"/>
        <v>0</v>
      </c>
      <c r="Y2331" s="2">
        <f t="shared" si="334"/>
        <v>0</v>
      </c>
      <c r="Z2331" s="2">
        <f>IF(Y2331&gt;$W$1,HLOOKUP(Y2331,B2331:$U$2835,ROW($B$2836)-ROW($A2331),FALSE),0)</f>
        <v>0</v>
      </c>
      <c r="AA2331" s="2">
        <f t="shared" si="335"/>
        <v>0</v>
      </c>
      <c r="AB2331" s="2">
        <f>VLOOKUP(A2331,segment3_SB_quantity!$A$2:$B$2834,2,FALSE)</f>
        <v>1</v>
      </c>
      <c r="AC2331" s="3">
        <f t="shared" si="331"/>
        <v>1.3599999999999999E-2</v>
      </c>
      <c r="AD2331">
        <f t="shared" si="336"/>
        <v>0</v>
      </c>
      <c r="AE2331">
        <f t="shared" si="332"/>
        <v>1.0316669999999999</v>
      </c>
      <c r="AF2331" s="2">
        <f t="shared" si="337"/>
        <v>0</v>
      </c>
      <c r="AG2331" s="2">
        <f t="shared" si="338"/>
        <v>0</v>
      </c>
      <c r="AH2331" s="1">
        <f t="shared" si="339"/>
        <v>0</v>
      </c>
    </row>
    <row r="2332" spans="1:34" x14ac:dyDescent="0.55000000000000004">
      <c r="A2332">
        <v>83359833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4.8173441555369298E-20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X2332" s="2">
        <f t="shared" si="333"/>
        <v>4.8173441555369298E-20</v>
      </c>
      <c r="Y2332" s="2">
        <f t="shared" si="334"/>
        <v>0</v>
      </c>
      <c r="Z2332" s="2">
        <f>IF(Y2332&gt;$W$1,HLOOKUP(Y2332,B2332:$U$2835,ROW($B$2836)-ROW($A2332),FALSE),0)</f>
        <v>0</v>
      </c>
      <c r="AA2332" s="2">
        <f t="shared" si="335"/>
        <v>0</v>
      </c>
      <c r="AB2332" s="2">
        <f>VLOOKUP(A2332,segment3_SB_quantity!$A$2:$B$2834,2,FALSE)</f>
        <v>48</v>
      </c>
      <c r="AC2332" s="3">
        <f t="shared" si="331"/>
        <v>1.3599999999999999E-2</v>
      </c>
      <c r="AD2332">
        <f t="shared" si="336"/>
        <v>0</v>
      </c>
      <c r="AE2332">
        <f t="shared" si="332"/>
        <v>1.0316669999999999</v>
      </c>
      <c r="AF2332" s="2">
        <f t="shared" si="337"/>
        <v>0</v>
      </c>
      <c r="AG2332" s="2">
        <f t="shared" si="338"/>
        <v>0</v>
      </c>
      <c r="AH2332" s="1">
        <f t="shared" si="339"/>
        <v>0</v>
      </c>
    </row>
    <row r="2333" spans="1:34" x14ac:dyDescent="0.55000000000000004">
      <c r="A2333">
        <v>83419755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X2333" s="2">
        <f t="shared" si="333"/>
        <v>0</v>
      </c>
      <c r="Y2333" s="2">
        <f t="shared" si="334"/>
        <v>0</v>
      </c>
      <c r="Z2333" s="2">
        <f>IF(Y2333&gt;$W$1,HLOOKUP(Y2333,B2333:$U$2835,ROW($B$2836)-ROW($A2333),FALSE),0)</f>
        <v>0</v>
      </c>
      <c r="AA2333" s="2">
        <f t="shared" si="335"/>
        <v>0</v>
      </c>
      <c r="AB2333" s="2">
        <f>VLOOKUP(A2333,segment3_SB_quantity!$A$2:$B$2834,2,FALSE)</f>
        <v>6</v>
      </c>
      <c r="AC2333" s="3">
        <f t="shared" si="331"/>
        <v>1.3599999999999999E-2</v>
      </c>
      <c r="AD2333">
        <f t="shared" si="336"/>
        <v>0</v>
      </c>
      <c r="AE2333">
        <f t="shared" si="332"/>
        <v>1.0316669999999999</v>
      </c>
      <c r="AF2333" s="2">
        <f t="shared" si="337"/>
        <v>0</v>
      </c>
      <c r="AG2333" s="2">
        <f t="shared" si="338"/>
        <v>0</v>
      </c>
      <c r="AH2333" s="1">
        <f t="shared" si="339"/>
        <v>0</v>
      </c>
    </row>
    <row r="2334" spans="1:34" x14ac:dyDescent="0.55000000000000004">
      <c r="A2334">
        <v>83439608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X2334" s="2">
        <f t="shared" si="333"/>
        <v>0</v>
      </c>
      <c r="Y2334" s="2">
        <f t="shared" si="334"/>
        <v>0</v>
      </c>
      <c r="Z2334" s="2">
        <f>IF(Y2334&gt;$W$1,HLOOKUP(Y2334,B2334:$U$2835,ROW($B$2836)-ROW($A2334),FALSE),0)</f>
        <v>0</v>
      </c>
      <c r="AA2334" s="2">
        <f t="shared" si="335"/>
        <v>0</v>
      </c>
      <c r="AB2334" s="2">
        <f>VLOOKUP(A2334,segment3_SB_quantity!$A$2:$B$2834,2,FALSE)</f>
        <v>3</v>
      </c>
      <c r="AC2334" s="3">
        <f t="shared" si="331"/>
        <v>1.3599999999999999E-2</v>
      </c>
      <c r="AD2334">
        <f t="shared" si="336"/>
        <v>0</v>
      </c>
      <c r="AE2334">
        <f t="shared" si="332"/>
        <v>1.0316669999999999</v>
      </c>
      <c r="AF2334" s="2">
        <f t="shared" si="337"/>
        <v>0</v>
      </c>
      <c r="AG2334" s="2">
        <f t="shared" si="338"/>
        <v>0</v>
      </c>
      <c r="AH2334" s="1">
        <f t="shared" si="339"/>
        <v>0</v>
      </c>
    </row>
    <row r="2335" spans="1:34" x14ac:dyDescent="0.55000000000000004">
      <c r="A2335">
        <v>83519981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9.1073242106389105E-2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X2335" s="2">
        <f t="shared" si="333"/>
        <v>9.1073242106389105E-2</v>
      </c>
      <c r="Y2335" s="2">
        <f t="shared" si="334"/>
        <v>0</v>
      </c>
      <c r="Z2335" s="2">
        <f>IF(Y2335&gt;$W$1,HLOOKUP(Y2335,B2335:$U$2835,ROW($B$2836)-ROW($A2335),FALSE),0)</f>
        <v>0</v>
      </c>
      <c r="AA2335" s="2">
        <f t="shared" si="335"/>
        <v>0</v>
      </c>
      <c r="AB2335" s="2">
        <f>VLOOKUP(A2335,segment3_SB_quantity!$A$2:$B$2834,2,FALSE)</f>
        <v>35</v>
      </c>
      <c r="AC2335" s="3">
        <f t="shared" si="331"/>
        <v>1.3599999999999999E-2</v>
      </c>
      <c r="AD2335">
        <f t="shared" si="336"/>
        <v>0</v>
      </c>
      <c r="AE2335">
        <f t="shared" si="332"/>
        <v>1.0316669999999999</v>
      </c>
      <c r="AF2335" s="2">
        <f t="shared" si="337"/>
        <v>0</v>
      </c>
      <c r="AG2335" s="2">
        <f t="shared" si="338"/>
        <v>0</v>
      </c>
      <c r="AH2335" s="1">
        <f t="shared" si="339"/>
        <v>0</v>
      </c>
    </row>
    <row r="2336" spans="1:34" x14ac:dyDescent="0.55000000000000004">
      <c r="A2336">
        <v>83549899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X2336" s="2">
        <f t="shared" si="333"/>
        <v>0</v>
      </c>
      <c r="Y2336" s="2">
        <f t="shared" si="334"/>
        <v>0</v>
      </c>
      <c r="Z2336" s="2">
        <f>IF(Y2336&gt;$W$1,HLOOKUP(Y2336,B2336:$U$2835,ROW($B$2836)-ROW($A2336),FALSE),0)</f>
        <v>0</v>
      </c>
      <c r="AA2336" s="2">
        <f t="shared" si="335"/>
        <v>0</v>
      </c>
      <c r="AB2336" s="2">
        <f>VLOOKUP(A2336,segment3_SB_quantity!$A$2:$B$2834,2,FALSE)</f>
        <v>3</v>
      </c>
      <c r="AC2336" s="3">
        <f t="shared" si="331"/>
        <v>1.3599999999999999E-2</v>
      </c>
      <c r="AD2336">
        <f t="shared" si="336"/>
        <v>0</v>
      </c>
      <c r="AE2336">
        <f t="shared" si="332"/>
        <v>1.0316669999999999</v>
      </c>
      <c r="AF2336" s="2">
        <f t="shared" si="337"/>
        <v>0</v>
      </c>
      <c r="AG2336" s="2">
        <f t="shared" si="338"/>
        <v>0</v>
      </c>
      <c r="AH2336" s="1">
        <f t="shared" si="339"/>
        <v>0</v>
      </c>
    </row>
    <row r="2337" spans="1:34" x14ac:dyDescent="0.55000000000000004">
      <c r="A2337">
        <v>83559878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8.8393649738530602E-2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X2337" s="2">
        <f t="shared" si="333"/>
        <v>8.8393649738530602E-2</v>
      </c>
      <c r="Y2337" s="2">
        <f t="shared" si="334"/>
        <v>0</v>
      </c>
      <c r="Z2337" s="2">
        <f>IF(Y2337&gt;$W$1,HLOOKUP(Y2337,B2337:$U$2835,ROW($B$2836)-ROW($A2337),FALSE),0)</f>
        <v>0</v>
      </c>
      <c r="AA2337" s="2">
        <f t="shared" si="335"/>
        <v>0</v>
      </c>
      <c r="AB2337" s="2">
        <f>VLOOKUP(A2337,segment3_SB_quantity!$A$2:$B$2834,2,FALSE)</f>
        <v>19</v>
      </c>
      <c r="AC2337" s="3">
        <f t="shared" si="331"/>
        <v>1.3599999999999999E-2</v>
      </c>
      <c r="AD2337">
        <f t="shared" si="336"/>
        <v>0</v>
      </c>
      <c r="AE2337">
        <f t="shared" si="332"/>
        <v>1.0316669999999999</v>
      </c>
      <c r="AF2337" s="2">
        <f t="shared" si="337"/>
        <v>0</v>
      </c>
      <c r="AG2337" s="2">
        <f t="shared" si="338"/>
        <v>0</v>
      </c>
      <c r="AH2337" s="1">
        <f t="shared" si="339"/>
        <v>0</v>
      </c>
    </row>
    <row r="2338" spans="1:34" x14ac:dyDescent="0.55000000000000004">
      <c r="A2338">
        <v>83569974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5.1364125261626499E-19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X2338" s="2">
        <f t="shared" si="333"/>
        <v>5.1364125261626499E-19</v>
      </c>
      <c r="Y2338" s="2">
        <f t="shared" si="334"/>
        <v>0</v>
      </c>
      <c r="Z2338" s="2">
        <f>IF(Y2338&gt;$W$1,HLOOKUP(Y2338,B2338:$U$2835,ROW($B$2836)-ROW($A2338),FALSE),0)</f>
        <v>0</v>
      </c>
      <c r="AA2338" s="2">
        <f t="shared" si="335"/>
        <v>0</v>
      </c>
      <c r="AB2338" s="2">
        <f>VLOOKUP(A2338,segment3_SB_quantity!$A$2:$B$2834,2,FALSE)</f>
        <v>3</v>
      </c>
      <c r="AC2338" s="3">
        <f t="shared" si="331"/>
        <v>1.3599999999999999E-2</v>
      </c>
      <c r="AD2338">
        <f t="shared" si="336"/>
        <v>0</v>
      </c>
      <c r="AE2338">
        <f t="shared" si="332"/>
        <v>1.0316669999999999</v>
      </c>
      <c r="AF2338" s="2">
        <f t="shared" si="337"/>
        <v>0</v>
      </c>
      <c r="AG2338" s="2">
        <f t="shared" si="338"/>
        <v>0</v>
      </c>
      <c r="AH2338" s="1">
        <f t="shared" si="339"/>
        <v>0</v>
      </c>
    </row>
    <row r="2339" spans="1:34" x14ac:dyDescent="0.55000000000000004">
      <c r="A2339">
        <v>83579579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3.0099952933403701E-2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X2339" s="2">
        <f t="shared" si="333"/>
        <v>3.0099952933403701E-2</v>
      </c>
      <c r="Y2339" s="2">
        <f t="shared" si="334"/>
        <v>0</v>
      </c>
      <c r="Z2339" s="2">
        <f>IF(Y2339&gt;$W$1,HLOOKUP(Y2339,B2339:$U$2835,ROW($B$2836)-ROW($A2339),FALSE),0)</f>
        <v>0</v>
      </c>
      <c r="AA2339" s="2">
        <f t="shared" si="335"/>
        <v>0</v>
      </c>
      <c r="AB2339" s="2">
        <f>VLOOKUP(A2339,segment3_SB_quantity!$A$2:$B$2834,2,FALSE)</f>
        <v>4</v>
      </c>
      <c r="AC2339" s="3">
        <f t="shared" si="331"/>
        <v>1.3599999999999999E-2</v>
      </c>
      <c r="AD2339">
        <f t="shared" si="336"/>
        <v>0</v>
      </c>
      <c r="AE2339">
        <f t="shared" si="332"/>
        <v>1.0316669999999999</v>
      </c>
      <c r="AF2339" s="2">
        <f t="shared" si="337"/>
        <v>0</v>
      </c>
      <c r="AG2339" s="2">
        <f t="shared" si="338"/>
        <v>0</v>
      </c>
      <c r="AH2339" s="1">
        <f t="shared" si="339"/>
        <v>0</v>
      </c>
    </row>
    <row r="2340" spans="1:34" x14ac:dyDescent="0.55000000000000004">
      <c r="A2340">
        <v>83589994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2.6654113289052499E-8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X2340" s="2">
        <f t="shared" si="333"/>
        <v>2.6654113289052499E-8</v>
      </c>
      <c r="Y2340" s="2">
        <f t="shared" si="334"/>
        <v>0</v>
      </c>
      <c r="Z2340" s="2">
        <f>IF(Y2340&gt;$W$1,HLOOKUP(Y2340,B2340:$U$2835,ROW($B$2836)-ROW($A2340),FALSE),0)</f>
        <v>0</v>
      </c>
      <c r="AA2340" s="2">
        <f t="shared" si="335"/>
        <v>0</v>
      </c>
      <c r="AB2340" s="2">
        <f>VLOOKUP(A2340,segment3_SB_quantity!$A$2:$B$2834,2,FALSE)</f>
        <v>11</v>
      </c>
      <c r="AC2340" s="3">
        <f t="shared" si="331"/>
        <v>1.3599999999999999E-2</v>
      </c>
      <c r="AD2340">
        <f t="shared" si="336"/>
        <v>0</v>
      </c>
      <c r="AE2340">
        <f t="shared" si="332"/>
        <v>1.0316669999999999</v>
      </c>
      <c r="AF2340" s="2">
        <f t="shared" si="337"/>
        <v>0</v>
      </c>
      <c r="AG2340" s="2">
        <f t="shared" si="338"/>
        <v>0</v>
      </c>
      <c r="AH2340" s="1">
        <f t="shared" si="339"/>
        <v>0</v>
      </c>
    </row>
    <row r="2341" spans="1:34" x14ac:dyDescent="0.55000000000000004">
      <c r="A2341">
        <v>83609850</v>
      </c>
      <c r="B2341" s="2">
        <v>0</v>
      </c>
      <c r="C2341" s="2">
        <v>0</v>
      </c>
      <c r="D2341" s="2">
        <v>0</v>
      </c>
      <c r="E2341" s="2">
        <v>1.69517961086629E-2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X2341" s="2">
        <f t="shared" si="333"/>
        <v>1.69517961086629E-2</v>
      </c>
      <c r="Y2341" s="2">
        <f t="shared" si="334"/>
        <v>0</v>
      </c>
      <c r="Z2341" s="2">
        <f>IF(Y2341&gt;$W$1,HLOOKUP(Y2341,B2341:$U$2835,ROW($B$2836)-ROW($A2341),FALSE),0)</f>
        <v>0</v>
      </c>
      <c r="AA2341" s="2">
        <f t="shared" si="335"/>
        <v>0</v>
      </c>
      <c r="AB2341" s="2">
        <f>VLOOKUP(A2341,segment3_SB_quantity!$A$2:$B$2834,2,FALSE)</f>
        <v>41</v>
      </c>
      <c r="AC2341" s="3">
        <f t="shared" si="331"/>
        <v>1.3599999999999999E-2</v>
      </c>
      <c r="AD2341">
        <f t="shared" si="336"/>
        <v>0</v>
      </c>
      <c r="AE2341">
        <f t="shared" si="332"/>
        <v>1.0316669999999999</v>
      </c>
      <c r="AF2341" s="2">
        <f t="shared" si="337"/>
        <v>0</v>
      </c>
      <c r="AG2341" s="2">
        <f t="shared" si="338"/>
        <v>0</v>
      </c>
      <c r="AH2341" s="1">
        <f t="shared" si="339"/>
        <v>0</v>
      </c>
    </row>
    <row r="2342" spans="1:34" x14ac:dyDescent="0.55000000000000004">
      <c r="A2342">
        <v>83609957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1.10700056148418E-2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X2342" s="2">
        <f t="shared" si="333"/>
        <v>1.10700056148418E-2</v>
      </c>
      <c r="Y2342" s="2">
        <f t="shared" si="334"/>
        <v>0</v>
      </c>
      <c r="Z2342" s="2">
        <f>IF(Y2342&gt;$W$1,HLOOKUP(Y2342,B2342:$U$2835,ROW($B$2836)-ROW($A2342),FALSE),0)</f>
        <v>0</v>
      </c>
      <c r="AA2342" s="2">
        <f t="shared" si="335"/>
        <v>0</v>
      </c>
      <c r="AB2342" s="2">
        <f>VLOOKUP(A2342,segment3_SB_quantity!$A$2:$B$2834,2,FALSE)</f>
        <v>10</v>
      </c>
      <c r="AC2342" s="3">
        <f t="shared" si="331"/>
        <v>1.3599999999999999E-2</v>
      </c>
      <c r="AD2342">
        <f t="shared" si="336"/>
        <v>0</v>
      </c>
      <c r="AE2342">
        <f t="shared" si="332"/>
        <v>1.0316669999999999</v>
      </c>
      <c r="AF2342" s="2">
        <f t="shared" si="337"/>
        <v>0</v>
      </c>
      <c r="AG2342" s="2">
        <f t="shared" si="338"/>
        <v>0</v>
      </c>
      <c r="AH2342" s="1">
        <f t="shared" si="339"/>
        <v>0</v>
      </c>
    </row>
    <row r="2343" spans="1:34" x14ac:dyDescent="0.55000000000000004">
      <c r="A2343">
        <v>83639904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X2343" s="2">
        <f t="shared" si="333"/>
        <v>0</v>
      </c>
      <c r="Y2343" s="2">
        <f t="shared" si="334"/>
        <v>0</v>
      </c>
      <c r="Z2343" s="2">
        <f>IF(Y2343&gt;$W$1,HLOOKUP(Y2343,B2343:$U$2835,ROW($B$2836)-ROW($A2343),FALSE),0)</f>
        <v>0</v>
      </c>
      <c r="AA2343" s="2">
        <f t="shared" si="335"/>
        <v>0</v>
      </c>
      <c r="AB2343" s="2">
        <f>VLOOKUP(A2343,segment3_SB_quantity!$A$2:$B$2834,2,FALSE)</f>
        <v>1</v>
      </c>
      <c r="AC2343" s="3">
        <f t="shared" si="331"/>
        <v>1.3599999999999999E-2</v>
      </c>
      <c r="AD2343">
        <f t="shared" si="336"/>
        <v>0</v>
      </c>
      <c r="AE2343">
        <f t="shared" si="332"/>
        <v>1.0316669999999999</v>
      </c>
      <c r="AF2343" s="2">
        <f t="shared" si="337"/>
        <v>0</v>
      </c>
      <c r="AG2343" s="2">
        <f t="shared" si="338"/>
        <v>0</v>
      </c>
      <c r="AH2343" s="1">
        <f t="shared" si="339"/>
        <v>0</v>
      </c>
    </row>
    <row r="2344" spans="1:34" x14ac:dyDescent="0.55000000000000004">
      <c r="A2344">
        <v>83709894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2.8080634534197199E-7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X2344" s="2">
        <f t="shared" si="333"/>
        <v>2.8080634534197199E-7</v>
      </c>
      <c r="Y2344" s="2">
        <f t="shared" si="334"/>
        <v>0</v>
      </c>
      <c r="Z2344" s="2">
        <f>IF(Y2344&gt;$W$1,HLOOKUP(Y2344,B2344:$U$2835,ROW($B$2836)-ROW($A2344),FALSE),0)</f>
        <v>0</v>
      </c>
      <c r="AA2344" s="2">
        <f t="shared" si="335"/>
        <v>0</v>
      </c>
      <c r="AB2344" s="2">
        <f>VLOOKUP(A2344,segment3_SB_quantity!$A$2:$B$2834,2,FALSE)</f>
        <v>67</v>
      </c>
      <c r="AC2344" s="3">
        <f t="shared" si="331"/>
        <v>1.3599999999999999E-2</v>
      </c>
      <c r="AD2344">
        <f t="shared" si="336"/>
        <v>0</v>
      </c>
      <c r="AE2344">
        <f t="shared" si="332"/>
        <v>1.0316669999999999</v>
      </c>
      <c r="AF2344" s="2">
        <f t="shared" si="337"/>
        <v>0</v>
      </c>
      <c r="AG2344" s="2">
        <f t="shared" si="338"/>
        <v>0</v>
      </c>
      <c r="AH2344" s="1">
        <f t="shared" si="339"/>
        <v>0</v>
      </c>
    </row>
    <row r="2345" spans="1:34" x14ac:dyDescent="0.55000000000000004">
      <c r="A2345">
        <v>83779599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2.6274687871590902E-4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X2345" s="2">
        <f t="shared" si="333"/>
        <v>2.6274687871590902E-4</v>
      </c>
      <c r="Y2345" s="2">
        <f t="shared" si="334"/>
        <v>0</v>
      </c>
      <c r="Z2345" s="2">
        <f>IF(Y2345&gt;$W$1,HLOOKUP(Y2345,B2345:$U$2835,ROW($B$2836)-ROW($A2345),FALSE),0)</f>
        <v>0</v>
      </c>
      <c r="AA2345" s="2">
        <f t="shared" si="335"/>
        <v>0</v>
      </c>
      <c r="AB2345" s="2">
        <f>VLOOKUP(A2345,segment3_SB_quantity!$A$2:$B$2834,2,FALSE)</f>
        <v>22</v>
      </c>
      <c r="AC2345" s="3">
        <f t="shared" si="331"/>
        <v>1.3599999999999999E-2</v>
      </c>
      <c r="AD2345">
        <f t="shared" si="336"/>
        <v>0</v>
      </c>
      <c r="AE2345">
        <f t="shared" si="332"/>
        <v>1.0316669999999999</v>
      </c>
      <c r="AF2345" s="2">
        <f t="shared" si="337"/>
        <v>0</v>
      </c>
      <c r="AG2345" s="2">
        <f t="shared" si="338"/>
        <v>0</v>
      </c>
      <c r="AH2345" s="1">
        <f t="shared" si="339"/>
        <v>0</v>
      </c>
    </row>
    <row r="2346" spans="1:34" x14ac:dyDescent="0.55000000000000004">
      <c r="A2346">
        <v>83809652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1.07945784707745E-26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X2346" s="2">
        <f t="shared" si="333"/>
        <v>1.07945784707745E-26</v>
      </c>
      <c r="Y2346" s="2">
        <f t="shared" si="334"/>
        <v>0</v>
      </c>
      <c r="Z2346" s="2">
        <f>IF(Y2346&gt;$W$1,HLOOKUP(Y2346,B2346:$U$2835,ROW($B$2836)-ROW($A2346),FALSE),0)</f>
        <v>0</v>
      </c>
      <c r="AA2346" s="2">
        <f t="shared" si="335"/>
        <v>0</v>
      </c>
      <c r="AB2346" s="2">
        <f>VLOOKUP(A2346,segment3_SB_quantity!$A$2:$B$2834,2,FALSE)</f>
        <v>6</v>
      </c>
      <c r="AC2346" s="3">
        <f t="shared" si="331"/>
        <v>1.3599999999999999E-2</v>
      </c>
      <c r="AD2346">
        <f t="shared" si="336"/>
        <v>0</v>
      </c>
      <c r="AE2346">
        <f t="shared" si="332"/>
        <v>1.0316669999999999</v>
      </c>
      <c r="AF2346" s="2">
        <f t="shared" si="337"/>
        <v>0</v>
      </c>
      <c r="AG2346" s="2">
        <f t="shared" si="338"/>
        <v>0</v>
      </c>
      <c r="AH2346" s="1">
        <f t="shared" si="339"/>
        <v>0</v>
      </c>
    </row>
    <row r="2347" spans="1:34" x14ac:dyDescent="0.55000000000000004">
      <c r="A2347">
        <v>83829593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X2347" s="2">
        <f t="shared" si="333"/>
        <v>0</v>
      </c>
      <c r="Y2347" s="2">
        <f t="shared" si="334"/>
        <v>0</v>
      </c>
      <c r="Z2347" s="2">
        <f>IF(Y2347&gt;$W$1,HLOOKUP(Y2347,B2347:$U$2835,ROW($B$2836)-ROW($A2347),FALSE),0)</f>
        <v>0</v>
      </c>
      <c r="AA2347" s="2">
        <f t="shared" si="335"/>
        <v>0</v>
      </c>
      <c r="AB2347" s="2">
        <f>VLOOKUP(A2347,segment3_SB_quantity!$A$2:$B$2834,2,FALSE)</f>
        <v>1</v>
      </c>
      <c r="AC2347" s="3">
        <f t="shared" si="331"/>
        <v>1.3599999999999999E-2</v>
      </c>
      <c r="AD2347">
        <f t="shared" si="336"/>
        <v>0</v>
      </c>
      <c r="AE2347">
        <f t="shared" si="332"/>
        <v>1.0316669999999999</v>
      </c>
      <c r="AF2347" s="2">
        <f t="shared" si="337"/>
        <v>0</v>
      </c>
      <c r="AG2347" s="2">
        <f t="shared" si="338"/>
        <v>0</v>
      </c>
      <c r="AH2347" s="1">
        <f t="shared" si="339"/>
        <v>0</v>
      </c>
    </row>
    <row r="2348" spans="1:34" x14ac:dyDescent="0.55000000000000004">
      <c r="A2348">
        <v>83929977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8.6920799597855795E-21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X2348" s="2">
        <f t="shared" si="333"/>
        <v>8.6920799597855795E-21</v>
      </c>
      <c r="Y2348" s="2">
        <f t="shared" si="334"/>
        <v>0</v>
      </c>
      <c r="Z2348" s="2">
        <f>IF(Y2348&gt;$W$1,HLOOKUP(Y2348,B2348:$U$2835,ROW($B$2836)-ROW($A2348),FALSE),0)</f>
        <v>0</v>
      </c>
      <c r="AA2348" s="2">
        <f t="shared" si="335"/>
        <v>0</v>
      </c>
      <c r="AB2348" s="2">
        <f>VLOOKUP(A2348,segment3_SB_quantity!$A$2:$B$2834,2,FALSE)</f>
        <v>16</v>
      </c>
      <c r="AC2348" s="3">
        <f t="shared" si="331"/>
        <v>1.3599999999999999E-2</v>
      </c>
      <c r="AD2348">
        <f t="shared" si="336"/>
        <v>0</v>
      </c>
      <c r="AE2348">
        <f t="shared" si="332"/>
        <v>1.0316669999999999</v>
      </c>
      <c r="AF2348" s="2">
        <f t="shared" si="337"/>
        <v>0</v>
      </c>
      <c r="AG2348" s="2">
        <f t="shared" si="338"/>
        <v>0</v>
      </c>
      <c r="AH2348" s="1">
        <f t="shared" si="339"/>
        <v>0</v>
      </c>
    </row>
    <row r="2349" spans="1:34" x14ac:dyDescent="0.55000000000000004">
      <c r="A2349">
        <v>83959811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1.4529036084475399E-2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X2349" s="2">
        <f t="shared" si="333"/>
        <v>1.4529036084475399E-2</v>
      </c>
      <c r="Y2349" s="2">
        <f t="shared" si="334"/>
        <v>0</v>
      </c>
      <c r="Z2349" s="2">
        <f>IF(Y2349&gt;$W$1,HLOOKUP(Y2349,B2349:$U$2835,ROW($B$2836)-ROW($A2349),FALSE),0)</f>
        <v>0</v>
      </c>
      <c r="AA2349" s="2">
        <f t="shared" si="335"/>
        <v>0</v>
      </c>
      <c r="AB2349" s="2">
        <f>VLOOKUP(A2349,segment3_SB_quantity!$A$2:$B$2834,2,FALSE)</f>
        <v>31</v>
      </c>
      <c r="AC2349" s="3">
        <f t="shared" si="331"/>
        <v>1.3599999999999999E-2</v>
      </c>
      <c r="AD2349">
        <f t="shared" si="336"/>
        <v>0</v>
      </c>
      <c r="AE2349">
        <f t="shared" si="332"/>
        <v>1.0316669999999999</v>
      </c>
      <c r="AF2349" s="2">
        <f t="shared" si="337"/>
        <v>0</v>
      </c>
      <c r="AG2349" s="2">
        <f t="shared" si="338"/>
        <v>0</v>
      </c>
      <c r="AH2349" s="1">
        <f t="shared" si="339"/>
        <v>0</v>
      </c>
    </row>
    <row r="2350" spans="1:34" x14ac:dyDescent="0.55000000000000004">
      <c r="A2350">
        <v>84059693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X2350" s="2">
        <f t="shared" si="333"/>
        <v>0</v>
      </c>
      <c r="Y2350" s="2">
        <f t="shared" si="334"/>
        <v>0</v>
      </c>
      <c r="Z2350" s="2">
        <f>IF(Y2350&gt;$W$1,HLOOKUP(Y2350,B2350:$U$2835,ROW($B$2836)-ROW($A2350),FALSE),0)</f>
        <v>0</v>
      </c>
      <c r="AA2350" s="2">
        <f t="shared" si="335"/>
        <v>0</v>
      </c>
      <c r="AB2350" s="2">
        <f>VLOOKUP(A2350,segment3_SB_quantity!$A$2:$B$2834,2,FALSE)</f>
        <v>20</v>
      </c>
      <c r="AC2350" s="3">
        <f t="shared" si="331"/>
        <v>1.3599999999999999E-2</v>
      </c>
      <c r="AD2350">
        <f t="shared" si="336"/>
        <v>0</v>
      </c>
      <c r="AE2350">
        <f t="shared" si="332"/>
        <v>1.0316669999999999</v>
      </c>
      <c r="AF2350" s="2">
        <f t="shared" si="337"/>
        <v>0</v>
      </c>
      <c r="AG2350" s="2">
        <f t="shared" si="338"/>
        <v>0</v>
      </c>
      <c r="AH2350" s="1">
        <f t="shared" si="339"/>
        <v>0</v>
      </c>
    </row>
    <row r="2351" spans="1:34" x14ac:dyDescent="0.55000000000000004">
      <c r="A2351">
        <v>84059998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5.3181344829076004E-6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X2351" s="2">
        <f t="shared" si="333"/>
        <v>5.3181344829076004E-6</v>
      </c>
      <c r="Y2351" s="2">
        <f t="shared" si="334"/>
        <v>0</v>
      </c>
      <c r="Z2351" s="2">
        <f>IF(Y2351&gt;$W$1,HLOOKUP(Y2351,B2351:$U$2835,ROW($B$2836)-ROW($A2351),FALSE),0)</f>
        <v>0</v>
      </c>
      <c r="AA2351" s="2">
        <f t="shared" si="335"/>
        <v>0</v>
      </c>
      <c r="AB2351" s="2">
        <f>VLOOKUP(A2351,segment3_SB_quantity!$A$2:$B$2834,2,FALSE)</f>
        <v>30</v>
      </c>
      <c r="AC2351" s="3">
        <f t="shared" si="331"/>
        <v>1.3599999999999999E-2</v>
      </c>
      <c r="AD2351">
        <f t="shared" si="336"/>
        <v>0</v>
      </c>
      <c r="AE2351">
        <f t="shared" si="332"/>
        <v>1.0316669999999999</v>
      </c>
      <c r="AF2351" s="2">
        <f t="shared" si="337"/>
        <v>0</v>
      </c>
      <c r="AG2351" s="2">
        <f t="shared" si="338"/>
        <v>0</v>
      </c>
      <c r="AH2351" s="1">
        <f t="shared" si="339"/>
        <v>0</v>
      </c>
    </row>
    <row r="2352" spans="1:34" x14ac:dyDescent="0.55000000000000004">
      <c r="A2352">
        <v>84079571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X2352" s="2">
        <f t="shared" si="333"/>
        <v>0</v>
      </c>
      <c r="Y2352" s="2">
        <f t="shared" si="334"/>
        <v>0</v>
      </c>
      <c r="Z2352" s="2">
        <f>IF(Y2352&gt;$W$1,HLOOKUP(Y2352,B2352:$U$2835,ROW($B$2836)-ROW($A2352),FALSE),0)</f>
        <v>0</v>
      </c>
      <c r="AA2352" s="2">
        <f t="shared" si="335"/>
        <v>0</v>
      </c>
      <c r="AB2352" s="2">
        <f>VLOOKUP(A2352,segment3_SB_quantity!$A$2:$B$2834,2,FALSE)</f>
        <v>23</v>
      </c>
      <c r="AC2352" s="3">
        <f t="shared" si="331"/>
        <v>1.3599999999999999E-2</v>
      </c>
      <c r="AD2352">
        <f t="shared" si="336"/>
        <v>0</v>
      </c>
      <c r="AE2352">
        <f t="shared" si="332"/>
        <v>1.0316669999999999</v>
      </c>
      <c r="AF2352" s="2">
        <f t="shared" si="337"/>
        <v>0</v>
      </c>
      <c r="AG2352" s="2">
        <f t="shared" si="338"/>
        <v>0</v>
      </c>
      <c r="AH2352" s="1">
        <f t="shared" si="339"/>
        <v>0</v>
      </c>
    </row>
    <row r="2353" spans="1:34" x14ac:dyDescent="0.55000000000000004">
      <c r="A2353">
        <v>84079807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1.22507710743024E-4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X2353" s="2">
        <f t="shared" si="333"/>
        <v>1.22507710743024E-4</v>
      </c>
      <c r="Y2353" s="2">
        <f t="shared" si="334"/>
        <v>0</v>
      </c>
      <c r="Z2353" s="2">
        <f>IF(Y2353&gt;$W$1,HLOOKUP(Y2353,B2353:$U$2835,ROW($B$2836)-ROW($A2353),FALSE),0)</f>
        <v>0</v>
      </c>
      <c r="AA2353" s="2">
        <f t="shared" si="335"/>
        <v>0</v>
      </c>
      <c r="AB2353" s="2">
        <f>VLOOKUP(A2353,segment3_SB_quantity!$A$2:$B$2834,2,FALSE)</f>
        <v>68</v>
      </c>
      <c r="AC2353" s="3">
        <f t="shared" si="331"/>
        <v>1.3599999999999999E-2</v>
      </c>
      <c r="AD2353">
        <f t="shared" si="336"/>
        <v>0</v>
      </c>
      <c r="AE2353">
        <f t="shared" si="332"/>
        <v>1.0316669999999999</v>
      </c>
      <c r="AF2353" s="2">
        <f t="shared" si="337"/>
        <v>0</v>
      </c>
      <c r="AG2353" s="2">
        <f t="shared" si="338"/>
        <v>0</v>
      </c>
      <c r="AH2353" s="1">
        <f t="shared" si="339"/>
        <v>0</v>
      </c>
    </row>
    <row r="2354" spans="1:34" x14ac:dyDescent="0.55000000000000004">
      <c r="A2354">
        <v>84099838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0.16705387071725999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X2354" s="2">
        <f t="shared" si="333"/>
        <v>0.16705387071725999</v>
      </c>
      <c r="Y2354" s="2">
        <f t="shared" si="334"/>
        <v>0</v>
      </c>
      <c r="Z2354" s="2">
        <f>IF(Y2354&gt;$W$1,HLOOKUP(Y2354,B2354:$U$2835,ROW($B$2836)-ROW($A2354),FALSE),0)</f>
        <v>0</v>
      </c>
      <c r="AA2354" s="2">
        <f t="shared" si="335"/>
        <v>0</v>
      </c>
      <c r="AB2354" s="2">
        <f>VLOOKUP(A2354,segment3_SB_quantity!$A$2:$B$2834,2,FALSE)</f>
        <v>2</v>
      </c>
      <c r="AC2354" s="3">
        <f t="shared" si="331"/>
        <v>1.3599999999999999E-2</v>
      </c>
      <c r="AD2354">
        <f t="shared" si="336"/>
        <v>0</v>
      </c>
      <c r="AE2354">
        <f t="shared" si="332"/>
        <v>1.0316669999999999</v>
      </c>
      <c r="AF2354" s="2">
        <f t="shared" si="337"/>
        <v>0</v>
      </c>
      <c r="AG2354" s="2">
        <f t="shared" si="338"/>
        <v>0</v>
      </c>
      <c r="AH2354" s="1">
        <f t="shared" si="339"/>
        <v>0</v>
      </c>
    </row>
    <row r="2355" spans="1:34" x14ac:dyDescent="0.55000000000000004">
      <c r="A2355">
        <v>84109612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3.71185460724619E-2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X2355" s="2">
        <f t="shared" si="333"/>
        <v>3.71185460724619E-2</v>
      </c>
      <c r="Y2355" s="2">
        <f t="shared" si="334"/>
        <v>0</v>
      </c>
      <c r="Z2355" s="2">
        <f>IF(Y2355&gt;$W$1,HLOOKUP(Y2355,B2355:$U$2835,ROW($B$2836)-ROW($A2355),FALSE),0)</f>
        <v>0</v>
      </c>
      <c r="AA2355" s="2">
        <f t="shared" si="335"/>
        <v>0</v>
      </c>
      <c r="AB2355" s="2">
        <f>VLOOKUP(A2355,segment3_SB_quantity!$A$2:$B$2834,2,FALSE)</f>
        <v>1</v>
      </c>
      <c r="AC2355" s="3">
        <f t="shared" si="331"/>
        <v>1.3599999999999999E-2</v>
      </c>
      <c r="AD2355">
        <f t="shared" si="336"/>
        <v>0</v>
      </c>
      <c r="AE2355">
        <f t="shared" si="332"/>
        <v>1.0316669999999999</v>
      </c>
      <c r="AF2355" s="2">
        <f t="shared" si="337"/>
        <v>0</v>
      </c>
      <c r="AG2355" s="2">
        <f t="shared" si="338"/>
        <v>0</v>
      </c>
      <c r="AH2355" s="1">
        <f t="shared" si="339"/>
        <v>0</v>
      </c>
    </row>
    <row r="2356" spans="1:34" x14ac:dyDescent="0.55000000000000004">
      <c r="A2356">
        <v>84149561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X2356" s="2">
        <f t="shared" si="333"/>
        <v>0</v>
      </c>
      <c r="Y2356" s="2">
        <f t="shared" si="334"/>
        <v>0</v>
      </c>
      <c r="Z2356" s="2">
        <f>IF(Y2356&gt;$W$1,HLOOKUP(Y2356,B2356:$U$2835,ROW($B$2836)-ROW($A2356),FALSE),0)</f>
        <v>0</v>
      </c>
      <c r="AA2356" s="2">
        <f t="shared" si="335"/>
        <v>0</v>
      </c>
      <c r="AB2356" s="2">
        <f>VLOOKUP(A2356,segment3_SB_quantity!$A$2:$B$2834,2,FALSE)</f>
        <v>10</v>
      </c>
      <c r="AC2356" s="3">
        <f t="shared" si="331"/>
        <v>1.3599999999999999E-2</v>
      </c>
      <c r="AD2356">
        <f t="shared" si="336"/>
        <v>0</v>
      </c>
      <c r="AE2356">
        <f t="shared" si="332"/>
        <v>1.0316669999999999</v>
      </c>
      <c r="AF2356" s="2">
        <f t="shared" si="337"/>
        <v>0</v>
      </c>
      <c r="AG2356" s="2">
        <f t="shared" si="338"/>
        <v>0</v>
      </c>
      <c r="AH2356" s="1">
        <f t="shared" si="339"/>
        <v>0</v>
      </c>
    </row>
    <row r="2357" spans="1:34" x14ac:dyDescent="0.55000000000000004">
      <c r="A2357">
        <v>84149587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7.1563049668924396E-4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X2357" s="2">
        <f t="shared" si="333"/>
        <v>7.1563049668924396E-4</v>
      </c>
      <c r="Y2357" s="2">
        <f t="shared" si="334"/>
        <v>0</v>
      </c>
      <c r="Z2357" s="2">
        <f>IF(Y2357&gt;$W$1,HLOOKUP(Y2357,B2357:$U$2835,ROW($B$2836)-ROW($A2357),FALSE),0)</f>
        <v>0</v>
      </c>
      <c r="AA2357" s="2">
        <f t="shared" si="335"/>
        <v>0</v>
      </c>
      <c r="AB2357" s="2">
        <f>VLOOKUP(A2357,segment3_SB_quantity!$A$2:$B$2834,2,FALSE)</f>
        <v>12</v>
      </c>
      <c r="AC2357" s="3">
        <f t="shared" si="331"/>
        <v>1.3599999999999999E-2</v>
      </c>
      <c r="AD2357">
        <f t="shared" si="336"/>
        <v>0</v>
      </c>
      <c r="AE2357">
        <f t="shared" si="332"/>
        <v>1.0316669999999999</v>
      </c>
      <c r="AF2357" s="2">
        <f t="shared" si="337"/>
        <v>0</v>
      </c>
      <c r="AG2357" s="2">
        <f t="shared" si="338"/>
        <v>0</v>
      </c>
      <c r="AH2357" s="1">
        <f t="shared" si="339"/>
        <v>0</v>
      </c>
    </row>
    <row r="2358" spans="1:34" x14ac:dyDescent="0.55000000000000004">
      <c r="A2358">
        <v>84149890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1.0550947656307199E-2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X2358" s="2">
        <f t="shared" si="333"/>
        <v>1.0550947656307199E-2</v>
      </c>
      <c r="Y2358" s="2">
        <f t="shared" si="334"/>
        <v>0</v>
      </c>
      <c r="Z2358" s="2">
        <f>IF(Y2358&gt;$W$1,HLOOKUP(Y2358,B2358:$U$2835,ROW($B$2836)-ROW($A2358),FALSE),0)</f>
        <v>0</v>
      </c>
      <c r="AA2358" s="2">
        <f t="shared" si="335"/>
        <v>0</v>
      </c>
      <c r="AB2358" s="2">
        <f>VLOOKUP(A2358,segment3_SB_quantity!$A$2:$B$2834,2,FALSE)</f>
        <v>23</v>
      </c>
      <c r="AC2358" s="3">
        <f t="shared" si="331"/>
        <v>1.3599999999999999E-2</v>
      </c>
      <c r="AD2358">
        <f t="shared" si="336"/>
        <v>0</v>
      </c>
      <c r="AE2358">
        <f t="shared" si="332"/>
        <v>1.0316669999999999</v>
      </c>
      <c r="AF2358" s="2">
        <f t="shared" si="337"/>
        <v>0</v>
      </c>
      <c r="AG2358" s="2">
        <f t="shared" si="338"/>
        <v>0</v>
      </c>
      <c r="AH2358" s="1">
        <f t="shared" si="339"/>
        <v>0</v>
      </c>
    </row>
    <row r="2359" spans="1:34" x14ac:dyDescent="0.55000000000000004">
      <c r="A2359">
        <v>84319624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7.1791945236794601E-7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X2359" s="2">
        <f t="shared" si="333"/>
        <v>7.1791945236794601E-7</v>
      </c>
      <c r="Y2359" s="2">
        <f t="shared" si="334"/>
        <v>0</v>
      </c>
      <c r="Z2359" s="2">
        <f>IF(Y2359&gt;$W$1,HLOOKUP(Y2359,B2359:$U$2835,ROW($B$2836)-ROW($A2359),FALSE),0)</f>
        <v>0</v>
      </c>
      <c r="AA2359" s="2">
        <f t="shared" si="335"/>
        <v>0</v>
      </c>
      <c r="AB2359" s="2">
        <f>VLOOKUP(A2359,segment3_SB_quantity!$A$2:$B$2834,2,FALSE)</f>
        <v>14</v>
      </c>
      <c r="AC2359" s="3">
        <f t="shared" si="331"/>
        <v>1.3599999999999999E-2</v>
      </c>
      <c r="AD2359">
        <f t="shared" si="336"/>
        <v>0</v>
      </c>
      <c r="AE2359">
        <f t="shared" si="332"/>
        <v>1.0316669999999999</v>
      </c>
      <c r="AF2359" s="2">
        <f t="shared" si="337"/>
        <v>0</v>
      </c>
      <c r="AG2359" s="2">
        <f t="shared" si="338"/>
        <v>0</v>
      </c>
      <c r="AH2359" s="1">
        <f t="shared" si="339"/>
        <v>0</v>
      </c>
    </row>
    <row r="2360" spans="1:34" x14ac:dyDescent="0.55000000000000004">
      <c r="A2360">
        <v>84379915</v>
      </c>
      <c r="B2360" s="2">
        <v>0</v>
      </c>
      <c r="C2360" s="2">
        <v>0</v>
      </c>
      <c r="D2360" s="2">
        <v>0</v>
      </c>
      <c r="E2360" s="2">
        <v>2.69803719453982E-2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X2360" s="2">
        <f t="shared" si="333"/>
        <v>2.69803719453982E-2</v>
      </c>
      <c r="Y2360" s="2">
        <f t="shared" si="334"/>
        <v>0</v>
      </c>
      <c r="Z2360" s="2">
        <f>IF(Y2360&gt;$W$1,HLOOKUP(Y2360,B2360:$U$2835,ROW($B$2836)-ROW($A2360),FALSE),0)</f>
        <v>0</v>
      </c>
      <c r="AA2360" s="2">
        <f t="shared" si="335"/>
        <v>0</v>
      </c>
      <c r="AB2360" s="2">
        <f>VLOOKUP(A2360,segment3_SB_quantity!$A$2:$B$2834,2,FALSE)</f>
        <v>20</v>
      </c>
      <c r="AC2360" s="3">
        <f t="shared" si="331"/>
        <v>1.3599999999999999E-2</v>
      </c>
      <c r="AD2360">
        <f t="shared" si="336"/>
        <v>0</v>
      </c>
      <c r="AE2360">
        <f t="shared" si="332"/>
        <v>1.0316669999999999</v>
      </c>
      <c r="AF2360" s="2">
        <f t="shared" si="337"/>
        <v>0</v>
      </c>
      <c r="AG2360" s="2">
        <f t="shared" si="338"/>
        <v>0</v>
      </c>
      <c r="AH2360" s="1">
        <f t="shared" si="339"/>
        <v>0</v>
      </c>
    </row>
    <row r="2361" spans="1:34" x14ac:dyDescent="0.55000000000000004">
      <c r="A2361">
        <v>84389796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0.57971543477773602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X2361" s="2">
        <f t="shared" si="333"/>
        <v>0.57971543477773602</v>
      </c>
      <c r="Y2361" s="2">
        <f t="shared" si="334"/>
        <v>0.57971543477773602</v>
      </c>
      <c r="Z2361" s="2" t="str">
        <f>IF(Y2361&gt;$W$1,HLOOKUP(Y2361,B2361:$U$2835,ROW($B$2836)-ROW($A2361),FALSE),0)</f>
        <v>P_OL7</v>
      </c>
      <c r="AA2361" s="2">
        <f t="shared" si="335"/>
        <v>0.32499999999999996</v>
      </c>
      <c r="AB2361" s="2">
        <f>VLOOKUP(A2361,segment3_SB_quantity!$A$2:$B$2834,2,FALSE)</f>
        <v>10</v>
      </c>
      <c r="AC2361" s="3">
        <f t="shared" si="331"/>
        <v>1.3599999999999999E-2</v>
      </c>
      <c r="AD2361">
        <f t="shared" si="336"/>
        <v>0.13599999999999998</v>
      </c>
      <c r="AE2361">
        <f t="shared" si="332"/>
        <v>1.0316669999999999</v>
      </c>
      <c r="AF2361" s="2">
        <f t="shared" si="337"/>
        <v>0.14030671199999997</v>
      </c>
      <c r="AG2361" s="2">
        <f t="shared" si="338"/>
        <v>4.5599681399999981E-2</v>
      </c>
      <c r="AH2361" s="1">
        <f t="shared" si="339"/>
        <v>3.0769230769230775</v>
      </c>
    </row>
    <row r="2362" spans="1:34" x14ac:dyDescent="0.55000000000000004">
      <c r="A2362">
        <v>84399649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4.8973053982148196E-4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X2362" s="2">
        <f t="shared" si="333"/>
        <v>4.8973053982148196E-4</v>
      </c>
      <c r="Y2362" s="2">
        <f t="shared" si="334"/>
        <v>0</v>
      </c>
      <c r="Z2362" s="2">
        <f>IF(Y2362&gt;$W$1,HLOOKUP(Y2362,B2362:$U$2835,ROW($B$2836)-ROW($A2362),FALSE),0)</f>
        <v>0</v>
      </c>
      <c r="AA2362" s="2">
        <f t="shared" si="335"/>
        <v>0</v>
      </c>
      <c r="AB2362" s="2">
        <f>VLOOKUP(A2362,segment3_SB_quantity!$A$2:$B$2834,2,FALSE)</f>
        <v>25</v>
      </c>
      <c r="AC2362" s="3">
        <f t="shared" si="331"/>
        <v>1.3599999999999999E-2</v>
      </c>
      <c r="AD2362">
        <f t="shared" si="336"/>
        <v>0</v>
      </c>
      <c r="AE2362">
        <f t="shared" si="332"/>
        <v>1.0316669999999999</v>
      </c>
      <c r="AF2362" s="2">
        <f t="shared" si="337"/>
        <v>0</v>
      </c>
      <c r="AG2362" s="2">
        <f t="shared" si="338"/>
        <v>0</v>
      </c>
      <c r="AH2362" s="1">
        <f t="shared" si="339"/>
        <v>0</v>
      </c>
    </row>
    <row r="2363" spans="1:34" x14ac:dyDescent="0.55000000000000004">
      <c r="A2363">
        <v>84439900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3.98595148201248E-2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X2363" s="2">
        <f t="shared" si="333"/>
        <v>3.98595148201248E-2</v>
      </c>
      <c r="Y2363" s="2">
        <f t="shared" si="334"/>
        <v>0</v>
      </c>
      <c r="Z2363" s="2">
        <f>IF(Y2363&gt;$W$1,HLOOKUP(Y2363,B2363:$U$2835,ROW($B$2836)-ROW($A2363),FALSE),0)</f>
        <v>0</v>
      </c>
      <c r="AA2363" s="2">
        <f t="shared" si="335"/>
        <v>0</v>
      </c>
      <c r="AB2363" s="2">
        <f>VLOOKUP(A2363,segment3_SB_quantity!$A$2:$B$2834,2,FALSE)</f>
        <v>5</v>
      </c>
      <c r="AC2363" s="3">
        <f t="shared" si="331"/>
        <v>1.3599999999999999E-2</v>
      </c>
      <c r="AD2363">
        <f t="shared" si="336"/>
        <v>0</v>
      </c>
      <c r="AE2363">
        <f t="shared" si="332"/>
        <v>1.0316669999999999</v>
      </c>
      <c r="AF2363" s="2">
        <f t="shared" si="337"/>
        <v>0</v>
      </c>
      <c r="AG2363" s="2">
        <f t="shared" si="338"/>
        <v>0</v>
      </c>
      <c r="AH2363" s="1">
        <f t="shared" si="339"/>
        <v>0</v>
      </c>
    </row>
    <row r="2364" spans="1:34" x14ac:dyDescent="0.55000000000000004">
      <c r="A2364">
        <v>84509966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3.3407074795345701E-7</v>
      </c>
      <c r="M2364" s="2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X2364" s="2">
        <f t="shared" si="333"/>
        <v>3.3407074795345701E-7</v>
      </c>
      <c r="Y2364" s="2">
        <f t="shared" si="334"/>
        <v>0</v>
      </c>
      <c r="Z2364" s="2">
        <f>IF(Y2364&gt;$W$1,HLOOKUP(Y2364,B2364:$U$2835,ROW($B$2836)-ROW($A2364),FALSE),0)</f>
        <v>0</v>
      </c>
      <c r="AA2364" s="2">
        <f t="shared" si="335"/>
        <v>0</v>
      </c>
      <c r="AB2364" s="2">
        <f>VLOOKUP(A2364,segment3_SB_quantity!$A$2:$B$2834,2,FALSE)</f>
        <v>60</v>
      </c>
      <c r="AC2364" s="3">
        <f t="shared" si="331"/>
        <v>1.3599999999999999E-2</v>
      </c>
      <c r="AD2364">
        <f t="shared" si="336"/>
        <v>0</v>
      </c>
      <c r="AE2364">
        <f t="shared" si="332"/>
        <v>1.0316669999999999</v>
      </c>
      <c r="AF2364" s="2">
        <f t="shared" si="337"/>
        <v>0</v>
      </c>
      <c r="AG2364" s="2">
        <f t="shared" si="338"/>
        <v>0</v>
      </c>
      <c r="AH2364" s="1">
        <f t="shared" si="339"/>
        <v>0</v>
      </c>
    </row>
    <row r="2365" spans="1:34" x14ac:dyDescent="0.55000000000000004">
      <c r="A2365">
        <v>84529800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4.1463697848626102E-3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X2365" s="2">
        <f t="shared" si="333"/>
        <v>4.1463697848626102E-3</v>
      </c>
      <c r="Y2365" s="2">
        <f t="shared" si="334"/>
        <v>0</v>
      </c>
      <c r="Z2365" s="2">
        <f>IF(Y2365&gt;$W$1,HLOOKUP(Y2365,B2365:$U$2835,ROW($B$2836)-ROW($A2365),FALSE),0)</f>
        <v>0</v>
      </c>
      <c r="AA2365" s="2">
        <f t="shared" si="335"/>
        <v>0</v>
      </c>
      <c r="AB2365" s="2">
        <f>VLOOKUP(A2365,segment3_SB_quantity!$A$2:$B$2834,2,FALSE)</f>
        <v>11</v>
      </c>
      <c r="AC2365" s="3">
        <f t="shared" si="331"/>
        <v>1.3599999999999999E-2</v>
      </c>
      <c r="AD2365">
        <f t="shared" si="336"/>
        <v>0</v>
      </c>
      <c r="AE2365">
        <f t="shared" si="332"/>
        <v>1.0316669999999999</v>
      </c>
      <c r="AF2365" s="2">
        <f t="shared" si="337"/>
        <v>0</v>
      </c>
      <c r="AG2365" s="2">
        <f t="shared" si="338"/>
        <v>0</v>
      </c>
      <c r="AH2365" s="1">
        <f t="shared" si="339"/>
        <v>0</v>
      </c>
    </row>
    <row r="2366" spans="1:34" x14ac:dyDescent="0.55000000000000004">
      <c r="A2366">
        <v>84549997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3.4411861674966002E-2</v>
      </c>
      <c r="K2366" s="2">
        <v>0</v>
      </c>
      <c r="L2366" s="2">
        <v>0</v>
      </c>
      <c r="M2366" s="2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X2366" s="2">
        <f t="shared" si="333"/>
        <v>3.4411861674966002E-2</v>
      </c>
      <c r="Y2366" s="2">
        <f t="shared" si="334"/>
        <v>0</v>
      </c>
      <c r="Z2366" s="2">
        <f>IF(Y2366&gt;$W$1,HLOOKUP(Y2366,B2366:$U$2835,ROW($B$2836)-ROW($A2366),FALSE),0)</f>
        <v>0</v>
      </c>
      <c r="AA2366" s="2">
        <f t="shared" si="335"/>
        <v>0</v>
      </c>
      <c r="AB2366" s="2">
        <f>VLOOKUP(A2366,segment3_SB_quantity!$A$2:$B$2834,2,FALSE)</f>
        <v>85</v>
      </c>
      <c r="AC2366" s="3">
        <f t="shared" si="331"/>
        <v>1.3599999999999999E-2</v>
      </c>
      <c r="AD2366">
        <f t="shared" si="336"/>
        <v>0</v>
      </c>
      <c r="AE2366">
        <f t="shared" si="332"/>
        <v>1.0316669999999999</v>
      </c>
      <c r="AF2366" s="2">
        <f t="shared" si="337"/>
        <v>0</v>
      </c>
      <c r="AG2366" s="2">
        <f t="shared" si="338"/>
        <v>0</v>
      </c>
      <c r="AH2366" s="1">
        <f t="shared" si="339"/>
        <v>0</v>
      </c>
    </row>
    <row r="2367" spans="1:34" x14ac:dyDescent="0.55000000000000004">
      <c r="A2367">
        <v>84559997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X2367" s="2">
        <f t="shared" si="333"/>
        <v>0</v>
      </c>
      <c r="Y2367" s="2">
        <f t="shared" si="334"/>
        <v>0</v>
      </c>
      <c r="Z2367" s="2">
        <f>IF(Y2367&gt;$W$1,HLOOKUP(Y2367,B2367:$U$2835,ROW($B$2836)-ROW($A2367),FALSE),0)</f>
        <v>0</v>
      </c>
      <c r="AA2367" s="2">
        <f t="shared" si="335"/>
        <v>0</v>
      </c>
      <c r="AB2367" s="2">
        <f>VLOOKUP(A2367,segment3_SB_quantity!$A$2:$B$2834,2,FALSE)</f>
        <v>1</v>
      </c>
      <c r="AC2367" s="3">
        <f t="shared" si="331"/>
        <v>1.3599999999999999E-2</v>
      </c>
      <c r="AD2367">
        <f t="shared" si="336"/>
        <v>0</v>
      </c>
      <c r="AE2367">
        <f t="shared" si="332"/>
        <v>1.0316669999999999</v>
      </c>
      <c r="AF2367" s="2">
        <f t="shared" si="337"/>
        <v>0</v>
      </c>
      <c r="AG2367" s="2">
        <f t="shared" si="338"/>
        <v>0</v>
      </c>
      <c r="AH2367" s="1">
        <f t="shared" si="339"/>
        <v>0</v>
      </c>
    </row>
    <row r="2368" spans="1:34" x14ac:dyDescent="0.55000000000000004">
      <c r="A2368">
        <v>84579762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5.53210229407314E-2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X2368" s="2">
        <f t="shared" si="333"/>
        <v>5.53210229407314E-2</v>
      </c>
      <c r="Y2368" s="2">
        <f t="shared" si="334"/>
        <v>0</v>
      </c>
      <c r="Z2368" s="2">
        <f>IF(Y2368&gt;$W$1,HLOOKUP(Y2368,B2368:$U$2835,ROW($B$2836)-ROW($A2368),FALSE),0)</f>
        <v>0</v>
      </c>
      <c r="AA2368" s="2">
        <f t="shared" si="335"/>
        <v>0</v>
      </c>
      <c r="AB2368" s="2">
        <f>VLOOKUP(A2368,segment3_SB_quantity!$A$2:$B$2834,2,FALSE)</f>
        <v>14</v>
      </c>
      <c r="AC2368" s="3">
        <f t="shared" si="331"/>
        <v>1.3599999999999999E-2</v>
      </c>
      <c r="AD2368">
        <f t="shared" si="336"/>
        <v>0</v>
      </c>
      <c r="AE2368">
        <f t="shared" si="332"/>
        <v>1.0316669999999999</v>
      </c>
      <c r="AF2368" s="2">
        <f t="shared" si="337"/>
        <v>0</v>
      </c>
      <c r="AG2368" s="2">
        <f t="shared" si="338"/>
        <v>0</v>
      </c>
      <c r="AH2368" s="1">
        <f t="shared" si="339"/>
        <v>0</v>
      </c>
    </row>
    <row r="2369" spans="1:34" x14ac:dyDescent="0.55000000000000004">
      <c r="A2369">
        <v>84589606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X2369" s="2">
        <f t="shared" si="333"/>
        <v>0</v>
      </c>
      <c r="Y2369" s="2">
        <f t="shared" si="334"/>
        <v>0</v>
      </c>
      <c r="Z2369" s="2">
        <f>IF(Y2369&gt;$W$1,HLOOKUP(Y2369,B2369:$U$2835,ROW($B$2836)-ROW($A2369),FALSE),0)</f>
        <v>0</v>
      </c>
      <c r="AA2369" s="2">
        <f t="shared" si="335"/>
        <v>0</v>
      </c>
      <c r="AB2369" s="2">
        <f>VLOOKUP(A2369,segment3_SB_quantity!$A$2:$B$2834,2,FALSE)</f>
        <v>38</v>
      </c>
      <c r="AC2369" s="3">
        <f t="shared" si="331"/>
        <v>1.3599999999999999E-2</v>
      </c>
      <c r="AD2369">
        <f t="shared" si="336"/>
        <v>0</v>
      </c>
      <c r="AE2369">
        <f t="shared" si="332"/>
        <v>1.0316669999999999</v>
      </c>
      <c r="AF2369" s="2">
        <f t="shared" si="337"/>
        <v>0</v>
      </c>
      <c r="AG2369" s="2">
        <f t="shared" si="338"/>
        <v>0</v>
      </c>
      <c r="AH2369" s="1">
        <f t="shared" si="339"/>
        <v>0</v>
      </c>
    </row>
    <row r="2370" spans="1:34" x14ac:dyDescent="0.55000000000000004">
      <c r="A2370">
        <v>84769937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X2370" s="2">
        <f t="shared" si="333"/>
        <v>0</v>
      </c>
      <c r="Y2370" s="2">
        <f t="shared" si="334"/>
        <v>0</v>
      </c>
      <c r="Z2370" s="2">
        <f>IF(Y2370&gt;$W$1,HLOOKUP(Y2370,B2370:$U$2835,ROW($B$2836)-ROW($A2370),FALSE),0)</f>
        <v>0</v>
      </c>
      <c r="AA2370" s="2">
        <f t="shared" si="335"/>
        <v>0</v>
      </c>
      <c r="AB2370" s="2">
        <f>VLOOKUP(A2370,segment3_SB_quantity!$A$2:$B$2834,2,FALSE)</f>
        <v>7</v>
      </c>
      <c r="AC2370" s="3">
        <f t="shared" si="331"/>
        <v>1.3599999999999999E-2</v>
      </c>
      <c r="AD2370">
        <f t="shared" si="336"/>
        <v>0</v>
      </c>
      <c r="AE2370">
        <f t="shared" si="332"/>
        <v>1.0316669999999999</v>
      </c>
      <c r="AF2370" s="2">
        <f t="shared" si="337"/>
        <v>0</v>
      </c>
      <c r="AG2370" s="2">
        <f t="shared" si="338"/>
        <v>0</v>
      </c>
      <c r="AH2370" s="1">
        <f t="shared" si="339"/>
        <v>0</v>
      </c>
    </row>
    <row r="2371" spans="1:34" x14ac:dyDescent="0.55000000000000004">
      <c r="A2371">
        <v>84789755</v>
      </c>
      <c r="B2371" s="2">
        <v>0</v>
      </c>
      <c r="C2371" s="2">
        <v>7.8335750028463808E-9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X2371" s="2">
        <f t="shared" si="333"/>
        <v>7.8335750028463808E-9</v>
      </c>
      <c r="Y2371" s="2">
        <f t="shared" si="334"/>
        <v>0</v>
      </c>
      <c r="Z2371" s="2">
        <f>IF(Y2371&gt;$W$1,HLOOKUP(Y2371,B2371:$U$2835,ROW($B$2836)-ROW($A2371),FALSE),0)</f>
        <v>0</v>
      </c>
      <c r="AA2371" s="2">
        <f t="shared" si="335"/>
        <v>0</v>
      </c>
      <c r="AB2371" s="2">
        <f>VLOOKUP(A2371,segment3_SB_quantity!$A$2:$B$2834,2,FALSE)</f>
        <v>7</v>
      </c>
      <c r="AC2371" s="3">
        <f t="shared" si="331"/>
        <v>1.3599999999999999E-2</v>
      </c>
      <c r="AD2371">
        <f t="shared" si="336"/>
        <v>0</v>
      </c>
      <c r="AE2371">
        <f t="shared" si="332"/>
        <v>1.0316669999999999</v>
      </c>
      <c r="AF2371" s="2">
        <f t="shared" si="337"/>
        <v>0</v>
      </c>
      <c r="AG2371" s="2">
        <f t="shared" si="338"/>
        <v>0</v>
      </c>
      <c r="AH2371" s="1">
        <f t="shared" si="339"/>
        <v>0</v>
      </c>
    </row>
    <row r="2372" spans="1:34" x14ac:dyDescent="0.55000000000000004">
      <c r="A2372">
        <v>84809987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0.84204110586436698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X2372" s="2">
        <f t="shared" si="333"/>
        <v>0.84204110586436698</v>
      </c>
      <c r="Y2372" s="2">
        <f t="shared" si="334"/>
        <v>0.84204110586436698</v>
      </c>
      <c r="Z2372" s="2" t="str">
        <f>IF(Y2372&gt;$W$1,HLOOKUP(Y2372,B2372:$U$2835,ROW($B$2836)-ROW($A2372),FALSE),0)</f>
        <v>P_OL10</v>
      </c>
      <c r="AA2372" s="2">
        <f t="shared" si="335"/>
        <v>0.47499999999999992</v>
      </c>
      <c r="AB2372" s="2">
        <f>VLOOKUP(A2372,segment3_SB_quantity!$A$2:$B$2834,2,FALSE)</f>
        <v>8</v>
      </c>
      <c r="AC2372" s="3">
        <f t="shared" ref="AC2372:AC2435" si="340">AC2371</f>
        <v>1.3599999999999999E-2</v>
      </c>
      <c r="AD2372">
        <f t="shared" si="336"/>
        <v>0.10879999999999999</v>
      </c>
      <c r="AE2372">
        <f t="shared" ref="AE2372:AE2435" si="341">AE2371</f>
        <v>1.0316669999999999</v>
      </c>
      <c r="AF2372" s="2">
        <f t="shared" si="337"/>
        <v>0.11224536959999998</v>
      </c>
      <c r="AG2372" s="2">
        <f t="shared" si="338"/>
        <v>5.3316550559999981E-2</v>
      </c>
      <c r="AH2372" s="1">
        <f t="shared" si="339"/>
        <v>2.1052631578947372</v>
      </c>
    </row>
    <row r="2373" spans="1:34" x14ac:dyDescent="0.55000000000000004">
      <c r="A2373">
        <v>84839969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1.6174694602404099E-2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X2373" s="2">
        <f t="shared" si="333"/>
        <v>1.6174694602404099E-2</v>
      </c>
      <c r="Y2373" s="2">
        <f t="shared" si="334"/>
        <v>0</v>
      </c>
      <c r="Z2373" s="2">
        <f>IF(Y2373&gt;$W$1,HLOOKUP(Y2373,B2373:$U$2835,ROW($B$2836)-ROW($A2373),FALSE),0)</f>
        <v>0</v>
      </c>
      <c r="AA2373" s="2">
        <f t="shared" si="335"/>
        <v>0</v>
      </c>
      <c r="AB2373" s="2">
        <f>VLOOKUP(A2373,segment3_SB_quantity!$A$2:$B$2834,2,FALSE)</f>
        <v>61</v>
      </c>
      <c r="AC2373" s="3">
        <f t="shared" si="340"/>
        <v>1.3599999999999999E-2</v>
      </c>
      <c r="AD2373">
        <f t="shared" si="336"/>
        <v>0</v>
      </c>
      <c r="AE2373">
        <f t="shared" si="341"/>
        <v>1.0316669999999999</v>
      </c>
      <c r="AF2373" s="2">
        <f t="shared" si="337"/>
        <v>0</v>
      </c>
      <c r="AG2373" s="2">
        <f t="shared" si="338"/>
        <v>0</v>
      </c>
      <c r="AH2373" s="1">
        <f t="shared" si="339"/>
        <v>0</v>
      </c>
    </row>
    <row r="2374" spans="1:34" x14ac:dyDescent="0.55000000000000004">
      <c r="A2374">
        <v>84909909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1.56049935612479E-2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X2374" s="2">
        <f t="shared" si="333"/>
        <v>1.56049935612479E-2</v>
      </c>
      <c r="Y2374" s="2">
        <f t="shared" si="334"/>
        <v>0</v>
      </c>
      <c r="Z2374" s="2">
        <f>IF(Y2374&gt;$W$1,HLOOKUP(Y2374,B2374:$U$2835,ROW($B$2836)-ROW($A2374),FALSE),0)</f>
        <v>0</v>
      </c>
      <c r="AA2374" s="2">
        <f t="shared" si="335"/>
        <v>0</v>
      </c>
      <c r="AB2374" s="2">
        <f>VLOOKUP(A2374,segment3_SB_quantity!$A$2:$B$2834,2,FALSE)</f>
        <v>5</v>
      </c>
      <c r="AC2374" s="3">
        <f t="shared" si="340"/>
        <v>1.3599999999999999E-2</v>
      </c>
      <c r="AD2374">
        <f t="shared" si="336"/>
        <v>0</v>
      </c>
      <c r="AE2374">
        <f t="shared" si="341"/>
        <v>1.0316669999999999</v>
      </c>
      <c r="AF2374" s="2">
        <f t="shared" si="337"/>
        <v>0</v>
      </c>
      <c r="AG2374" s="2">
        <f t="shared" si="338"/>
        <v>0</v>
      </c>
      <c r="AH2374" s="1">
        <f t="shared" si="339"/>
        <v>0</v>
      </c>
    </row>
    <row r="2375" spans="1:34" x14ac:dyDescent="0.55000000000000004">
      <c r="A2375">
        <v>84919839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9.8186758509209501E-5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X2375" s="2">
        <f t="shared" si="333"/>
        <v>9.8186758509209501E-5</v>
      </c>
      <c r="Y2375" s="2">
        <f t="shared" si="334"/>
        <v>0</v>
      </c>
      <c r="Z2375" s="2">
        <f>IF(Y2375&gt;$W$1,HLOOKUP(Y2375,B2375:$U$2835,ROW($B$2836)-ROW($A2375),FALSE),0)</f>
        <v>0</v>
      </c>
      <c r="AA2375" s="2">
        <f t="shared" si="335"/>
        <v>0</v>
      </c>
      <c r="AB2375" s="2">
        <f>VLOOKUP(A2375,segment3_SB_quantity!$A$2:$B$2834,2,FALSE)</f>
        <v>13</v>
      </c>
      <c r="AC2375" s="3">
        <f t="shared" si="340"/>
        <v>1.3599999999999999E-2</v>
      </c>
      <c r="AD2375">
        <f t="shared" si="336"/>
        <v>0</v>
      </c>
      <c r="AE2375">
        <f t="shared" si="341"/>
        <v>1.0316669999999999</v>
      </c>
      <c r="AF2375" s="2">
        <f t="shared" si="337"/>
        <v>0</v>
      </c>
      <c r="AG2375" s="2">
        <f t="shared" si="338"/>
        <v>0</v>
      </c>
      <c r="AH2375" s="1">
        <f t="shared" si="339"/>
        <v>0</v>
      </c>
    </row>
    <row r="2376" spans="1:34" x14ac:dyDescent="0.55000000000000004">
      <c r="A2376">
        <v>84929875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0.15953180059670499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X2376" s="2">
        <f t="shared" si="333"/>
        <v>0.15953180059670499</v>
      </c>
      <c r="Y2376" s="2">
        <f t="shared" si="334"/>
        <v>0</v>
      </c>
      <c r="Z2376" s="2">
        <f>IF(Y2376&gt;$W$1,HLOOKUP(Y2376,B2376:$U$2835,ROW($B$2836)-ROW($A2376),FALSE),0)</f>
        <v>0</v>
      </c>
      <c r="AA2376" s="2">
        <f t="shared" si="335"/>
        <v>0</v>
      </c>
      <c r="AB2376" s="2">
        <f>VLOOKUP(A2376,segment3_SB_quantity!$A$2:$B$2834,2,FALSE)</f>
        <v>19</v>
      </c>
      <c r="AC2376" s="3">
        <f t="shared" si="340"/>
        <v>1.3599999999999999E-2</v>
      </c>
      <c r="AD2376">
        <f t="shared" si="336"/>
        <v>0</v>
      </c>
      <c r="AE2376">
        <f t="shared" si="341"/>
        <v>1.0316669999999999</v>
      </c>
      <c r="AF2376" s="2">
        <f t="shared" si="337"/>
        <v>0</v>
      </c>
      <c r="AG2376" s="2">
        <f t="shared" si="338"/>
        <v>0</v>
      </c>
      <c r="AH2376" s="1">
        <f t="shared" si="339"/>
        <v>0</v>
      </c>
    </row>
    <row r="2377" spans="1:34" x14ac:dyDescent="0.55000000000000004">
      <c r="A2377">
        <v>84929943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X2377" s="2">
        <f t="shared" ref="X2377:X2440" si="342">MAX(B2377:U2377)</f>
        <v>0</v>
      </c>
      <c r="Y2377" s="2">
        <f t="shared" ref="Y2377:Y2440" si="343">IF(X2377&gt;$W$1,X2377,0)</f>
        <v>0</v>
      </c>
      <c r="Z2377" s="2">
        <f>IF(Y2377&gt;$W$1,HLOOKUP(Y2377,B2377:$U$2835,ROW($B$2836)-ROW($A2377),FALSE),0)</f>
        <v>0</v>
      </c>
      <c r="AA2377" s="2">
        <f t="shared" ref="AA2377:AA2440" si="344">IF(Z2377&gt;0,HLOOKUP(Z2377,$B$2835:$U$2836,2,FALSE),0)</f>
        <v>0</v>
      </c>
      <c r="AB2377" s="2">
        <f>VLOOKUP(A2377,segment3_SB_quantity!$A$2:$B$2834,2,FALSE)</f>
        <v>1</v>
      </c>
      <c r="AC2377" s="3">
        <f t="shared" si="340"/>
        <v>1.3599999999999999E-2</v>
      </c>
      <c r="AD2377">
        <f t="shared" ref="AD2377:AD2440" si="345">IF(AA2377&gt;0,AB2377*AC2377,0)</f>
        <v>0</v>
      </c>
      <c r="AE2377">
        <f t="shared" si="341"/>
        <v>1.0316669999999999</v>
      </c>
      <c r="AF2377" s="2">
        <f t="shared" ref="AF2377:AF2440" si="346">AD2377*AE2377</f>
        <v>0</v>
      </c>
      <c r="AG2377" s="2">
        <f t="shared" ref="AG2377:AG2440" si="347">AA2377*AE2377*AD2377</f>
        <v>0</v>
      </c>
      <c r="AH2377" s="1">
        <f t="shared" ref="AH2377:AH2440" si="348">IF(AG2377&gt;0,AF2377/AG2377,0)</f>
        <v>0</v>
      </c>
    </row>
    <row r="2378" spans="1:34" x14ac:dyDescent="0.55000000000000004">
      <c r="A2378">
        <v>84939831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X2378" s="2">
        <f t="shared" si="342"/>
        <v>0</v>
      </c>
      <c r="Y2378" s="2">
        <f t="shared" si="343"/>
        <v>0</v>
      </c>
      <c r="Z2378" s="2">
        <f>IF(Y2378&gt;$W$1,HLOOKUP(Y2378,B2378:$U$2835,ROW($B$2836)-ROW($A2378),FALSE),0)</f>
        <v>0</v>
      </c>
      <c r="AA2378" s="2">
        <f t="shared" si="344"/>
        <v>0</v>
      </c>
      <c r="AB2378" s="2">
        <f>VLOOKUP(A2378,segment3_SB_quantity!$A$2:$B$2834,2,FALSE)</f>
        <v>6</v>
      </c>
      <c r="AC2378" s="3">
        <f t="shared" si="340"/>
        <v>1.3599999999999999E-2</v>
      </c>
      <c r="AD2378">
        <f t="shared" si="345"/>
        <v>0</v>
      </c>
      <c r="AE2378">
        <f t="shared" si="341"/>
        <v>1.0316669999999999</v>
      </c>
      <c r="AF2378" s="2">
        <f t="shared" si="346"/>
        <v>0</v>
      </c>
      <c r="AG2378" s="2">
        <f t="shared" si="347"/>
        <v>0</v>
      </c>
      <c r="AH2378" s="1">
        <f t="shared" si="348"/>
        <v>0</v>
      </c>
    </row>
    <row r="2379" spans="1:34" x14ac:dyDescent="0.55000000000000004">
      <c r="A2379">
        <v>84999833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7.2797263469147397E-7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X2379" s="2">
        <f t="shared" si="342"/>
        <v>7.2797263469147397E-7</v>
      </c>
      <c r="Y2379" s="2">
        <f t="shared" si="343"/>
        <v>0</v>
      </c>
      <c r="Z2379" s="2">
        <f>IF(Y2379&gt;$W$1,HLOOKUP(Y2379,B2379:$U$2835,ROW($B$2836)-ROW($A2379),FALSE),0)</f>
        <v>0</v>
      </c>
      <c r="AA2379" s="2">
        <f t="shared" si="344"/>
        <v>0</v>
      </c>
      <c r="AB2379" s="2">
        <f>VLOOKUP(A2379,segment3_SB_quantity!$A$2:$B$2834,2,FALSE)</f>
        <v>46</v>
      </c>
      <c r="AC2379" s="3">
        <f t="shared" si="340"/>
        <v>1.3599999999999999E-2</v>
      </c>
      <c r="AD2379">
        <f t="shared" si="345"/>
        <v>0</v>
      </c>
      <c r="AE2379">
        <f t="shared" si="341"/>
        <v>1.0316669999999999</v>
      </c>
      <c r="AF2379" s="2">
        <f t="shared" si="346"/>
        <v>0</v>
      </c>
      <c r="AG2379" s="2">
        <f t="shared" si="347"/>
        <v>0</v>
      </c>
      <c r="AH2379" s="1">
        <f t="shared" si="348"/>
        <v>0</v>
      </c>
    </row>
    <row r="2380" spans="1:34" x14ac:dyDescent="0.55000000000000004">
      <c r="A2380">
        <v>85009863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X2380" s="2">
        <f t="shared" si="342"/>
        <v>0</v>
      </c>
      <c r="Y2380" s="2">
        <f t="shared" si="343"/>
        <v>0</v>
      </c>
      <c r="Z2380" s="2">
        <f>IF(Y2380&gt;$W$1,HLOOKUP(Y2380,B2380:$U$2835,ROW($B$2836)-ROW($A2380),FALSE),0)</f>
        <v>0</v>
      </c>
      <c r="AA2380" s="2">
        <f t="shared" si="344"/>
        <v>0</v>
      </c>
      <c r="AB2380" s="2">
        <f>VLOOKUP(A2380,segment3_SB_quantity!$A$2:$B$2834,2,FALSE)</f>
        <v>7</v>
      </c>
      <c r="AC2380" s="3">
        <f t="shared" si="340"/>
        <v>1.3599999999999999E-2</v>
      </c>
      <c r="AD2380">
        <f t="shared" si="345"/>
        <v>0</v>
      </c>
      <c r="AE2380">
        <f t="shared" si="341"/>
        <v>1.0316669999999999</v>
      </c>
      <c r="AF2380" s="2">
        <f t="shared" si="346"/>
        <v>0</v>
      </c>
      <c r="AG2380" s="2">
        <f t="shared" si="347"/>
        <v>0</v>
      </c>
      <c r="AH2380" s="1">
        <f t="shared" si="348"/>
        <v>0</v>
      </c>
    </row>
    <row r="2381" spans="1:34" x14ac:dyDescent="0.55000000000000004">
      <c r="A2381">
        <v>85019824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7.6694260674459403E-3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X2381" s="2">
        <f t="shared" si="342"/>
        <v>7.6694260674459403E-3</v>
      </c>
      <c r="Y2381" s="2">
        <f t="shared" si="343"/>
        <v>0</v>
      </c>
      <c r="Z2381" s="2">
        <f>IF(Y2381&gt;$W$1,HLOOKUP(Y2381,B2381:$U$2835,ROW($B$2836)-ROW($A2381),FALSE),0)</f>
        <v>0</v>
      </c>
      <c r="AA2381" s="2">
        <f t="shared" si="344"/>
        <v>0</v>
      </c>
      <c r="AB2381" s="2">
        <f>VLOOKUP(A2381,segment3_SB_quantity!$A$2:$B$2834,2,FALSE)</f>
        <v>45</v>
      </c>
      <c r="AC2381" s="3">
        <f t="shared" si="340"/>
        <v>1.3599999999999999E-2</v>
      </c>
      <c r="AD2381">
        <f t="shared" si="345"/>
        <v>0</v>
      </c>
      <c r="AE2381">
        <f t="shared" si="341"/>
        <v>1.0316669999999999</v>
      </c>
      <c r="AF2381" s="2">
        <f t="shared" si="346"/>
        <v>0</v>
      </c>
      <c r="AG2381" s="2">
        <f t="shared" si="347"/>
        <v>0</v>
      </c>
      <c r="AH2381" s="1">
        <f t="shared" si="348"/>
        <v>0</v>
      </c>
    </row>
    <row r="2382" spans="1:34" x14ac:dyDescent="0.55000000000000004">
      <c r="A2382">
        <v>85019956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X2382" s="2">
        <f t="shared" si="342"/>
        <v>0</v>
      </c>
      <c r="Y2382" s="2">
        <f t="shared" si="343"/>
        <v>0</v>
      </c>
      <c r="Z2382" s="2">
        <f>IF(Y2382&gt;$W$1,HLOOKUP(Y2382,B2382:$U$2835,ROW($B$2836)-ROW($A2382),FALSE),0)</f>
        <v>0</v>
      </c>
      <c r="AA2382" s="2">
        <f t="shared" si="344"/>
        <v>0</v>
      </c>
      <c r="AB2382" s="2">
        <f>VLOOKUP(A2382,segment3_SB_quantity!$A$2:$B$2834,2,FALSE)</f>
        <v>3</v>
      </c>
      <c r="AC2382" s="3">
        <f t="shared" si="340"/>
        <v>1.3599999999999999E-2</v>
      </c>
      <c r="AD2382">
        <f t="shared" si="345"/>
        <v>0</v>
      </c>
      <c r="AE2382">
        <f t="shared" si="341"/>
        <v>1.0316669999999999</v>
      </c>
      <c r="AF2382" s="2">
        <f t="shared" si="346"/>
        <v>0</v>
      </c>
      <c r="AG2382" s="2">
        <f t="shared" si="347"/>
        <v>0</v>
      </c>
      <c r="AH2382" s="1">
        <f t="shared" si="348"/>
        <v>0</v>
      </c>
    </row>
    <row r="2383" spans="1:34" x14ac:dyDescent="0.55000000000000004">
      <c r="A2383">
        <v>85119803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2.0699209268833001E-2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X2383" s="2">
        <f t="shared" si="342"/>
        <v>2.0699209268833001E-2</v>
      </c>
      <c r="Y2383" s="2">
        <f t="shared" si="343"/>
        <v>0</v>
      </c>
      <c r="Z2383" s="2">
        <f>IF(Y2383&gt;$W$1,HLOOKUP(Y2383,B2383:$U$2835,ROW($B$2836)-ROW($A2383),FALSE),0)</f>
        <v>0</v>
      </c>
      <c r="AA2383" s="2">
        <f t="shared" si="344"/>
        <v>0</v>
      </c>
      <c r="AB2383" s="2">
        <f>VLOOKUP(A2383,segment3_SB_quantity!$A$2:$B$2834,2,FALSE)</f>
        <v>28</v>
      </c>
      <c r="AC2383" s="3">
        <f t="shared" si="340"/>
        <v>1.3599999999999999E-2</v>
      </c>
      <c r="AD2383">
        <f t="shared" si="345"/>
        <v>0</v>
      </c>
      <c r="AE2383">
        <f t="shared" si="341"/>
        <v>1.0316669999999999</v>
      </c>
      <c r="AF2383" s="2">
        <f t="shared" si="346"/>
        <v>0</v>
      </c>
      <c r="AG2383" s="2">
        <f t="shared" si="347"/>
        <v>0</v>
      </c>
      <c r="AH2383" s="1">
        <f t="shared" si="348"/>
        <v>0</v>
      </c>
    </row>
    <row r="2384" spans="1:34" x14ac:dyDescent="0.55000000000000004">
      <c r="A2384">
        <v>85119903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6.6032362296918805E-4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X2384" s="2">
        <f t="shared" si="342"/>
        <v>6.6032362296918805E-4</v>
      </c>
      <c r="Y2384" s="2">
        <f t="shared" si="343"/>
        <v>0</v>
      </c>
      <c r="Z2384" s="2">
        <f>IF(Y2384&gt;$W$1,HLOOKUP(Y2384,B2384:$U$2835,ROW($B$2836)-ROW($A2384),FALSE),0)</f>
        <v>0</v>
      </c>
      <c r="AA2384" s="2">
        <f t="shared" si="344"/>
        <v>0</v>
      </c>
      <c r="AB2384" s="2">
        <f>VLOOKUP(A2384,segment3_SB_quantity!$A$2:$B$2834,2,FALSE)</f>
        <v>145</v>
      </c>
      <c r="AC2384" s="3">
        <f t="shared" si="340"/>
        <v>1.3599999999999999E-2</v>
      </c>
      <c r="AD2384">
        <f t="shared" si="345"/>
        <v>0</v>
      </c>
      <c r="AE2384">
        <f t="shared" si="341"/>
        <v>1.0316669999999999</v>
      </c>
      <c r="AF2384" s="2">
        <f t="shared" si="346"/>
        <v>0</v>
      </c>
      <c r="AG2384" s="2">
        <f t="shared" si="347"/>
        <v>0</v>
      </c>
      <c r="AH2384" s="1">
        <f t="shared" si="348"/>
        <v>0</v>
      </c>
    </row>
    <row r="2385" spans="1:34" x14ac:dyDescent="0.55000000000000004">
      <c r="A2385">
        <v>85259753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1.0189886048591199E-2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X2385" s="2">
        <f t="shared" si="342"/>
        <v>1.0189886048591199E-2</v>
      </c>
      <c r="Y2385" s="2">
        <f t="shared" si="343"/>
        <v>0</v>
      </c>
      <c r="Z2385" s="2">
        <f>IF(Y2385&gt;$W$1,HLOOKUP(Y2385,B2385:$U$2835,ROW($B$2836)-ROW($A2385),FALSE),0)</f>
        <v>0</v>
      </c>
      <c r="AA2385" s="2">
        <f t="shared" si="344"/>
        <v>0</v>
      </c>
      <c r="AB2385" s="2">
        <f>VLOOKUP(A2385,segment3_SB_quantity!$A$2:$B$2834,2,FALSE)</f>
        <v>458</v>
      </c>
      <c r="AC2385" s="3">
        <f t="shared" si="340"/>
        <v>1.3599999999999999E-2</v>
      </c>
      <c r="AD2385">
        <f t="shared" si="345"/>
        <v>0</v>
      </c>
      <c r="AE2385">
        <f t="shared" si="341"/>
        <v>1.0316669999999999</v>
      </c>
      <c r="AF2385" s="2">
        <f t="shared" si="346"/>
        <v>0</v>
      </c>
      <c r="AG2385" s="2">
        <f t="shared" si="347"/>
        <v>0</v>
      </c>
      <c r="AH2385" s="1">
        <f t="shared" si="348"/>
        <v>0</v>
      </c>
    </row>
    <row r="2386" spans="1:34" x14ac:dyDescent="0.55000000000000004">
      <c r="A2386">
        <v>85269854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X2386" s="2">
        <f t="shared" si="342"/>
        <v>0</v>
      </c>
      <c r="Y2386" s="2">
        <f t="shared" si="343"/>
        <v>0</v>
      </c>
      <c r="Z2386" s="2">
        <f>IF(Y2386&gt;$W$1,HLOOKUP(Y2386,B2386:$U$2835,ROW($B$2836)-ROW($A2386),FALSE),0)</f>
        <v>0</v>
      </c>
      <c r="AA2386" s="2">
        <f t="shared" si="344"/>
        <v>0</v>
      </c>
      <c r="AB2386" s="2">
        <f>VLOOKUP(A2386,segment3_SB_quantity!$A$2:$B$2834,2,FALSE)</f>
        <v>21</v>
      </c>
      <c r="AC2386" s="3">
        <f t="shared" si="340"/>
        <v>1.3599999999999999E-2</v>
      </c>
      <c r="AD2386">
        <f t="shared" si="345"/>
        <v>0</v>
      </c>
      <c r="AE2386">
        <f t="shared" si="341"/>
        <v>1.0316669999999999</v>
      </c>
      <c r="AF2386" s="2">
        <f t="shared" si="346"/>
        <v>0</v>
      </c>
      <c r="AG2386" s="2">
        <f t="shared" si="347"/>
        <v>0</v>
      </c>
      <c r="AH2386" s="1">
        <f t="shared" si="348"/>
        <v>0</v>
      </c>
    </row>
    <row r="2387" spans="1:34" x14ac:dyDescent="0.55000000000000004">
      <c r="A2387">
        <v>85329863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X2387" s="2">
        <f t="shared" si="342"/>
        <v>0</v>
      </c>
      <c r="Y2387" s="2">
        <f t="shared" si="343"/>
        <v>0</v>
      </c>
      <c r="Z2387" s="2">
        <f>IF(Y2387&gt;$W$1,HLOOKUP(Y2387,B2387:$U$2835,ROW($B$2836)-ROW($A2387),FALSE),0)</f>
        <v>0</v>
      </c>
      <c r="AA2387" s="2">
        <f t="shared" si="344"/>
        <v>0</v>
      </c>
      <c r="AB2387" s="2">
        <f>VLOOKUP(A2387,segment3_SB_quantity!$A$2:$B$2834,2,FALSE)</f>
        <v>6</v>
      </c>
      <c r="AC2387" s="3">
        <f t="shared" si="340"/>
        <v>1.3599999999999999E-2</v>
      </c>
      <c r="AD2387">
        <f t="shared" si="345"/>
        <v>0</v>
      </c>
      <c r="AE2387">
        <f t="shared" si="341"/>
        <v>1.0316669999999999</v>
      </c>
      <c r="AF2387" s="2">
        <f t="shared" si="346"/>
        <v>0</v>
      </c>
      <c r="AG2387" s="2">
        <f t="shared" si="347"/>
        <v>0</v>
      </c>
      <c r="AH2387" s="1">
        <f t="shared" si="348"/>
        <v>0</v>
      </c>
    </row>
    <row r="2388" spans="1:34" x14ac:dyDescent="0.55000000000000004">
      <c r="A2388">
        <v>85389815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3.9241334478181698E-2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X2388" s="2">
        <f t="shared" si="342"/>
        <v>3.9241334478181698E-2</v>
      </c>
      <c r="Y2388" s="2">
        <f t="shared" si="343"/>
        <v>0</v>
      </c>
      <c r="Z2388" s="2">
        <f>IF(Y2388&gt;$W$1,HLOOKUP(Y2388,B2388:$U$2835,ROW($B$2836)-ROW($A2388),FALSE),0)</f>
        <v>0</v>
      </c>
      <c r="AA2388" s="2">
        <f t="shared" si="344"/>
        <v>0</v>
      </c>
      <c r="AB2388" s="2">
        <f>VLOOKUP(A2388,segment3_SB_quantity!$A$2:$B$2834,2,FALSE)</f>
        <v>131</v>
      </c>
      <c r="AC2388" s="3">
        <f t="shared" si="340"/>
        <v>1.3599999999999999E-2</v>
      </c>
      <c r="AD2388">
        <f t="shared" si="345"/>
        <v>0</v>
      </c>
      <c r="AE2388">
        <f t="shared" si="341"/>
        <v>1.0316669999999999</v>
      </c>
      <c r="AF2388" s="2">
        <f t="shared" si="346"/>
        <v>0</v>
      </c>
      <c r="AG2388" s="2">
        <f t="shared" si="347"/>
        <v>0</v>
      </c>
      <c r="AH2388" s="1">
        <f t="shared" si="348"/>
        <v>0</v>
      </c>
    </row>
    <row r="2389" spans="1:34" x14ac:dyDescent="0.55000000000000004">
      <c r="A2389">
        <v>85409937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5.9043289584815498E-6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X2389" s="2">
        <f t="shared" si="342"/>
        <v>5.9043289584815498E-6</v>
      </c>
      <c r="Y2389" s="2">
        <f t="shared" si="343"/>
        <v>0</v>
      </c>
      <c r="Z2389" s="2">
        <f>IF(Y2389&gt;$W$1,HLOOKUP(Y2389,B2389:$U$2835,ROW($B$2836)-ROW($A2389),FALSE),0)</f>
        <v>0</v>
      </c>
      <c r="AA2389" s="2">
        <f t="shared" si="344"/>
        <v>0</v>
      </c>
      <c r="AB2389" s="2">
        <f>VLOOKUP(A2389,segment3_SB_quantity!$A$2:$B$2834,2,FALSE)</f>
        <v>5</v>
      </c>
      <c r="AC2389" s="3">
        <f t="shared" si="340"/>
        <v>1.3599999999999999E-2</v>
      </c>
      <c r="AD2389">
        <f t="shared" si="345"/>
        <v>0</v>
      </c>
      <c r="AE2389">
        <f t="shared" si="341"/>
        <v>1.0316669999999999</v>
      </c>
      <c r="AF2389" s="2">
        <f t="shared" si="346"/>
        <v>0</v>
      </c>
      <c r="AG2389" s="2">
        <f t="shared" si="347"/>
        <v>0</v>
      </c>
      <c r="AH2389" s="1">
        <f t="shared" si="348"/>
        <v>0</v>
      </c>
    </row>
    <row r="2390" spans="1:34" x14ac:dyDescent="0.55000000000000004">
      <c r="A2390">
        <v>85419956</v>
      </c>
      <c r="B2390" s="2">
        <v>0</v>
      </c>
      <c r="C2390" s="2">
        <v>0</v>
      </c>
      <c r="D2390" s="2">
        <v>0</v>
      </c>
      <c r="E2390" s="2">
        <v>1.12621573179915E-2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X2390" s="2">
        <f t="shared" si="342"/>
        <v>1.12621573179915E-2</v>
      </c>
      <c r="Y2390" s="2">
        <f t="shared" si="343"/>
        <v>0</v>
      </c>
      <c r="Z2390" s="2">
        <f>IF(Y2390&gt;$W$1,HLOOKUP(Y2390,B2390:$U$2835,ROW($B$2836)-ROW($A2390),FALSE),0)</f>
        <v>0</v>
      </c>
      <c r="AA2390" s="2">
        <f t="shared" si="344"/>
        <v>0</v>
      </c>
      <c r="AB2390" s="2">
        <f>VLOOKUP(A2390,segment3_SB_quantity!$A$2:$B$2834,2,FALSE)</f>
        <v>3</v>
      </c>
      <c r="AC2390" s="3">
        <f t="shared" si="340"/>
        <v>1.3599999999999999E-2</v>
      </c>
      <c r="AD2390">
        <f t="shared" si="345"/>
        <v>0</v>
      </c>
      <c r="AE2390">
        <f t="shared" si="341"/>
        <v>1.0316669999999999</v>
      </c>
      <c r="AF2390" s="2">
        <f t="shared" si="346"/>
        <v>0</v>
      </c>
      <c r="AG2390" s="2">
        <f t="shared" si="347"/>
        <v>0</v>
      </c>
      <c r="AH2390" s="1">
        <f t="shared" si="348"/>
        <v>0</v>
      </c>
    </row>
    <row r="2391" spans="1:34" x14ac:dyDescent="0.55000000000000004">
      <c r="A2391">
        <v>85469969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2.6284604227212699E-3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X2391" s="2">
        <f t="shared" si="342"/>
        <v>2.6284604227212699E-3</v>
      </c>
      <c r="Y2391" s="2">
        <f t="shared" si="343"/>
        <v>0</v>
      </c>
      <c r="Z2391" s="2">
        <f>IF(Y2391&gt;$W$1,HLOOKUP(Y2391,B2391:$U$2835,ROW($B$2836)-ROW($A2391),FALSE),0)</f>
        <v>0</v>
      </c>
      <c r="AA2391" s="2">
        <f t="shared" si="344"/>
        <v>0</v>
      </c>
      <c r="AB2391" s="2">
        <f>VLOOKUP(A2391,segment3_SB_quantity!$A$2:$B$2834,2,FALSE)</f>
        <v>211</v>
      </c>
      <c r="AC2391" s="3">
        <f t="shared" si="340"/>
        <v>1.3599999999999999E-2</v>
      </c>
      <c r="AD2391">
        <f t="shared" si="345"/>
        <v>0</v>
      </c>
      <c r="AE2391">
        <f t="shared" si="341"/>
        <v>1.0316669999999999</v>
      </c>
      <c r="AF2391" s="2">
        <f t="shared" si="346"/>
        <v>0</v>
      </c>
      <c r="AG2391" s="2">
        <f t="shared" si="347"/>
        <v>0</v>
      </c>
      <c r="AH2391" s="1">
        <f t="shared" si="348"/>
        <v>0</v>
      </c>
    </row>
    <row r="2392" spans="1:34" x14ac:dyDescent="0.55000000000000004">
      <c r="A2392">
        <v>85489814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0.18517574114232399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X2392" s="2">
        <f t="shared" si="342"/>
        <v>0.18517574114232399</v>
      </c>
      <c r="Y2392" s="2">
        <f t="shared" si="343"/>
        <v>0</v>
      </c>
      <c r="Z2392" s="2">
        <f>IF(Y2392&gt;$W$1,HLOOKUP(Y2392,B2392:$U$2835,ROW($B$2836)-ROW($A2392),FALSE),0)</f>
        <v>0</v>
      </c>
      <c r="AA2392" s="2">
        <f t="shared" si="344"/>
        <v>0</v>
      </c>
      <c r="AB2392" s="2">
        <f>VLOOKUP(A2392,segment3_SB_quantity!$A$2:$B$2834,2,FALSE)</f>
        <v>53</v>
      </c>
      <c r="AC2392" s="3">
        <f t="shared" si="340"/>
        <v>1.3599999999999999E-2</v>
      </c>
      <c r="AD2392">
        <f t="shared" si="345"/>
        <v>0</v>
      </c>
      <c r="AE2392">
        <f t="shared" si="341"/>
        <v>1.0316669999999999</v>
      </c>
      <c r="AF2392" s="2">
        <f t="shared" si="346"/>
        <v>0</v>
      </c>
      <c r="AG2392" s="2">
        <f t="shared" si="347"/>
        <v>0</v>
      </c>
      <c r="AH2392" s="1">
        <f t="shared" si="348"/>
        <v>0</v>
      </c>
    </row>
    <row r="2393" spans="1:34" x14ac:dyDescent="0.55000000000000004">
      <c r="A2393">
        <v>85499830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1.17334444746949E-38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X2393" s="2">
        <f t="shared" si="342"/>
        <v>1.17334444746949E-38</v>
      </c>
      <c r="Y2393" s="2">
        <f t="shared" si="343"/>
        <v>0</v>
      </c>
      <c r="Z2393" s="2">
        <f>IF(Y2393&gt;$W$1,HLOOKUP(Y2393,B2393:$U$2835,ROW($B$2836)-ROW($A2393),FALSE),0)</f>
        <v>0</v>
      </c>
      <c r="AA2393" s="2">
        <f t="shared" si="344"/>
        <v>0</v>
      </c>
      <c r="AB2393" s="2">
        <f>VLOOKUP(A2393,segment3_SB_quantity!$A$2:$B$2834,2,FALSE)</f>
        <v>11</v>
      </c>
      <c r="AC2393" s="3">
        <f t="shared" si="340"/>
        <v>1.3599999999999999E-2</v>
      </c>
      <c r="AD2393">
        <f t="shared" si="345"/>
        <v>0</v>
      </c>
      <c r="AE2393">
        <f t="shared" si="341"/>
        <v>1.0316669999999999</v>
      </c>
      <c r="AF2393" s="2">
        <f t="shared" si="346"/>
        <v>0</v>
      </c>
      <c r="AG2393" s="2">
        <f t="shared" si="347"/>
        <v>0</v>
      </c>
      <c r="AH2393" s="1">
        <f t="shared" si="348"/>
        <v>0</v>
      </c>
    </row>
    <row r="2394" spans="1:34" x14ac:dyDescent="0.55000000000000004">
      <c r="A2394">
        <v>85519694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1.61173125812814E-2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X2394" s="2">
        <f t="shared" si="342"/>
        <v>1.61173125812814E-2</v>
      </c>
      <c r="Y2394" s="2">
        <f t="shared" si="343"/>
        <v>0</v>
      </c>
      <c r="Z2394" s="2">
        <f>IF(Y2394&gt;$W$1,HLOOKUP(Y2394,B2394:$U$2835,ROW($B$2836)-ROW($A2394),FALSE),0)</f>
        <v>0</v>
      </c>
      <c r="AA2394" s="2">
        <f t="shared" si="344"/>
        <v>0</v>
      </c>
      <c r="AB2394" s="2">
        <f>VLOOKUP(A2394,segment3_SB_quantity!$A$2:$B$2834,2,FALSE)</f>
        <v>6</v>
      </c>
      <c r="AC2394" s="3">
        <f t="shared" si="340"/>
        <v>1.3599999999999999E-2</v>
      </c>
      <c r="AD2394">
        <f t="shared" si="345"/>
        <v>0</v>
      </c>
      <c r="AE2394">
        <f t="shared" si="341"/>
        <v>1.0316669999999999</v>
      </c>
      <c r="AF2394" s="2">
        <f t="shared" si="346"/>
        <v>0</v>
      </c>
      <c r="AG2394" s="2">
        <f t="shared" si="347"/>
        <v>0</v>
      </c>
      <c r="AH2394" s="1">
        <f t="shared" si="348"/>
        <v>0</v>
      </c>
    </row>
    <row r="2395" spans="1:34" x14ac:dyDescent="0.55000000000000004">
      <c r="A2395">
        <v>85519973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0.148877960270756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X2395" s="2">
        <f t="shared" si="342"/>
        <v>0.148877960270756</v>
      </c>
      <c r="Y2395" s="2">
        <f t="shared" si="343"/>
        <v>0</v>
      </c>
      <c r="Z2395" s="2">
        <f>IF(Y2395&gt;$W$1,HLOOKUP(Y2395,B2395:$U$2835,ROW($B$2836)-ROW($A2395),FALSE),0)</f>
        <v>0</v>
      </c>
      <c r="AA2395" s="2">
        <f t="shared" si="344"/>
        <v>0</v>
      </c>
      <c r="AB2395" s="2">
        <f>VLOOKUP(A2395,segment3_SB_quantity!$A$2:$B$2834,2,FALSE)</f>
        <v>57</v>
      </c>
      <c r="AC2395" s="3">
        <f t="shared" si="340"/>
        <v>1.3599999999999999E-2</v>
      </c>
      <c r="AD2395">
        <f t="shared" si="345"/>
        <v>0</v>
      </c>
      <c r="AE2395">
        <f t="shared" si="341"/>
        <v>1.0316669999999999</v>
      </c>
      <c r="AF2395" s="2">
        <f t="shared" si="346"/>
        <v>0</v>
      </c>
      <c r="AG2395" s="2">
        <f t="shared" si="347"/>
        <v>0</v>
      </c>
      <c r="AH2395" s="1">
        <f t="shared" si="348"/>
        <v>0</v>
      </c>
    </row>
    <row r="2396" spans="1:34" x14ac:dyDescent="0.55000000000000004">
      <c r="A2396">
        <v>85569873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1.2913922896789101E-2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X2396" s="2">
        <f t="shared" si="342"/>
        <v>1.2913922896789101E-2</v>
      </c>
      <c r="Y2396" s="2">
        <f t="shared" si="343"/>
        <v>0</v>
      </c>
      <c r="Z2396" s="2">
        <f>IF(Y2396&gt;$W$1,HLOOKUP(Y2396,B2396:$U$2835,ROW($B$2836)-ROW($A2396),FALSE),0)</f>
        <v>0</v>
      </c>
      <c r="AA2396" s="2">
        <f t="shared" si="344"/>
        <v>0</v>
      </c>
      <c r="AB2396" s="2">
        <f>VLOOKUP(A2396,segment3_SB_quantity!$A$2:$B$2834,2,FALSE)</f>
        <v>11</v>
      </c>
      <c r="AC2396" s="3">
        <f t="shared" si="340"/>
        <v>1.3599999999999999E-2</v>
      </c>
      <c r="AD2396">
        <f t="shared" si="345"/>
        <v>0</v>
      </c>
      <c r="AE2396">
        <f t="shared" si="341"/>
        <v>1.0316669999999999</v>
      </c>
      <c r="AF2396" s="2">
        <f t="shared" si="346"/>
        <v>0</v>
      </c>
      <c r="AG2396" s="2">
        <f t="shared" si="347"/>
        <v>0</v>
      </c>
      <c r="AH2396" s="1">
        <f t="shared" si="348"/>
        <v>0</v>
      </c>
    </row>
    <row r="2397" spans="1:34" x14ac:dyDescent="0.55000000000000004">
      <c r="A2397">
        <v>85619753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3.3218574227633801E-2</v>
      </c>
      <c r="K2397" s="2">
        <v>0</v>
      </c>
      <c r="L2397" s="2">
        <v>0</v>
      </c>
      <c r="M2397" s="2">
        <v>0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X2397" s="2">
        <f t="shared" si="342"/>
        <v>3.3218574227633801E-2</v>
      </c>
      <c r="Y2397" s="2">
        <f t="shared" si="343"/>
        <v>0</v>
      </c>
      <c r="Z2397" s="2">
        <f>IF(Y2397&gt;$W$1,HLOOKUP(Y2397,B2397:$U$2835,ROW($B$2836)-ROW($A2397),FALSE),0)</f>
        <v>0</v>
      </c>
      <c r="AA2397" s="2">
        <f t="shared" si="344"/>
        <v>0</v>
      </c>
      <c r="AB2397" s="2">
        <f>VLOOKUP(A2397,segment3_SB_quantity!$A$2:$B$2834,2,FALSE)</f>
        <v>73</v>
      </c>
      <c r="AC2397" s="3">
        <f t="shared" si="340"/>
        <v>1.3599999999999999E-2</v>
      </c>
      <c r="AD2397">
        <f t="shared" si="345"/>
        <v>0</v>
      </c>
      <c r="AE2397">
        <f t="shared" si="341"/>
        <v>1.0316669999999999</v>
      </c>
      <c r="AF2397" s="2">
        <f t="shared" si="346"/>
        <v>0</v>
      </c>
      <c r="AG2397" s="2">
        <f t="shared" si="347"/>
        <v>0</v>
      </c>
      <c r="AH2397" s="1">
        <f t="shared" si="348"/>
        <v>0</v>
      </c>
    </row>
    <row r="2398" spans="1:34" x14ac:dyDescent="0.55000000000000004">
      <c r="A2398">
        <v>85639671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X2398" s="2">
        <f t="shared" si="342"/>
        <v>0</v>
      </c>
      <c r="Y2398" s="2">
        <f t="shared" si="343"/>
        <v>0</v>
      </c>
      <c r="Z2398" s="2">
        <f>IF(Y2398&gt;$W$1,HLOOKUP(Y2398,B2398:$U$2835,ROW($B$2836)-ROW($A2398),FALSE),0)</f>
        <v>0</v>
      </c>
      <c r="AA2398" s="2">
        <f t="shared" si="344"/>
        <v>0</v>
      </c>
      <c r="AB2398" s="2">
        <f>VLOOKUP(A2398,segment3_SB_quantity!$A$2:$B$2834,2,FALSE)</f>
        <v>2</v>
      </c>
      <c r="AC2398" s="3">
        <f t="shared" si="340"/>
        <v>1.3599999999999999E-2</v>
      </c>
      <c r="AD2398">
        <f t="shared" si="345"/>
        <v>0</v>
      </c>
      <c r="AE2398">
        <f t="shared" si="341"/>
        <v>1.0316669999999999</v>
      </c>
      <c r="AF2398" s="2">
        <f t="shared" si="346"/>
        <v>0</v>
      </c>
      <c r="AG2398" s="2">
        <f t="shared" si="347"/>
        <v>0</v>
      </c>
      <c r="AH2398" s="1">
        <f t="shared" si="348"/>
        <v>0</v>
      </c>
    </row>
    <row r="2399" spans="1:34" x14ac:dyDescent="0.55000000000000004">
      <c r="A2399">
        <v>85649579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X2399" s="2">
        <f t="shared" si="342"/>
        <v>0</v>
      </c>
      <c r="Y2399" s="2">
        <f t="shared" si="343"/>
        <v>0</v>
      </c>
      <c r="Z2399" s="2">
        <f>IF(Y2399&gt;$W$1,HLOOKUP(Y2399,B2399:$U$2835,ROW($B$2836)-ROW($A2399),FALSE),0)</f>
        <v>0</v>
      </c>
      <c r="AA2399" s="2">
        <f t="shared" si="344"/>
        <v>0</v>
      </c>
      <c r="AB2399" s="2">
        <f>VLOOKUP(A2399,segment3_SB_quantity!$A$2:$B$2834,2,FALSE)</f>
        <v>10</v>
      </c>
      <c r="AC2399" s="3">
        <f t="shared" si="340"/>
        <v>1.3599999999999999E-2</v>
      </c>
      <c r="AD2399">
        <f t="shared" si="345"/>
        <v>0</v>
      </c>
      <c r="AE2399">
        <f t="shared" si="341"/>
        <v>1.0316669999999999</v>
      </c>
      <c r="AF2399" s="2">
        <f t="shared" si="346"/>
        <v>0</v>
      </c>
      <c r="AG2399" s="2">
        <f t="shared" si="347"/>
        <v>0</v>
      </c>
      <c r="AH2399" s="1">
        <f t="shared" si="348"/>
        <v>0</v>
      </c>
    </row>
    <row r="2400" spans="1:34" x14ac:dyDescent="0.55000000000000004">
      <c r="A2400">
        <v>85679797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7.8129729928273002E-4</v>
      </c>
      <c r="M2400" s="2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X2400" s="2">
        <f t="shared" si="342"/>
        <v>7.8129729928273002E-4</v>
      </c>
      <c r="Y2400" s="2">
        <f t="shared" si="343"/>
        <v>0</v>
      </c>
      <c r="Z2400" s="2">
        <f>IF(Y2400&gt;$W$1,HLOOKUP(Y2400,B2400:$U$2835,ROW($B$2836)-ROW($A2400),FALSE),0)</f>
        <v>0</v>
      </c>
      <c r="AA2400" s="2">
        <f t="shared" si="344"/>
        <v>0</v>
      </c>
      <c r="AB2400" s="2">
        <f>VLOOKUP(A2400,segment3_SB_quantity!$A$2:$B$2834,2,FALSE)</f>
        <v>75</v>
      </c>
      <c r="AC2400" s="3">
        <f t="shared" si="340"/>
        <v>1.3599999999999999E-2</v>
      </c>
      <c r="AD2400">
        <f t="shared" si="345"/>
        <v>0</v>
      </c>
      <c r="AE2400">
        <f t="shared" si="341"/>
        <v>1.0316669999999999</v>
      </c>
      <c r="AF2400" s="2">
        <f t="shared" si="346"/>
        <v>0</v>
      </c>
      <c r="AG2400" s="2">
        <f t="shared" si="347"/>
        <v>0</v>
      </c>
      <c r="AH2400" s="1">
        <f t="shared" si="348"/>
        <v>0</v>
      </c>
    </row>
    <row r="2401" spans="1:34" x14ac:dyDescent="0.55000000000000004">
      <c r="A2401">
        <v>85769732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8.9319000459814002E-2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X2401" s="2">
        <f t="shared" si="342"/>
        <v>8.9319000459814002E-2</v>
      </c>
      <c r="Y2401" s="2">
        <f t="shared" si="343"/>
        <v>0</v>
      </c>
      <c r="Z2401" s="2">
        <f>IF(Y2401&gt;$W$1,HLOOKUP(Y2401,B2401:$U$2835,ROW($B$2836)-ROW($A2401),FALSE),0)</f>
        <v>0</v>
      </c>
      <c r="AA2401" s="2">
        <f t="shared" si="344"/>
        <v>0</v>
      </c>
      <c r="AB2401" s="2">
        <f>VLOOKUP(A2401,segment3_SB_quantity!$A$2:$B$2834,2,FALSE)</f>
        <v>1</v>
      </c>
      <c r="AC2401" s="3">
        <f t="shared" si="340"/>
        <v>1.3599999999999999E-2</v>
      </c>
      <c r="AD2401">
        <f t="shared" si="345"/>
        <v>0</v>
      </c>
      <c r="AE2401">
        <f t="shared" si="341"/>
        <v>1.0316669999999999</v>
      </c>
      <c r="AF2401" s="2">
        <f t="shared" si="346"/>
        <v>0</v>
      </c>
      <c r="AG2401" s="2">
        <f t="shared" si="347"/>
        <v>0</v>
      </c>
      <c r="AH2401" s="1">
        <f t="shared" si="348"/>
        <v>0</v>
      </c>
    </row>
    <row r="2402" spans="1:34" x14ac:dyDescent="0.55000000000000004">
      <c r="A2402">
        <v>85799895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3.0424717761432002E-3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X2402" s="2">
        <f t="shared" si="342"/>
        <v>3.0424717761432002E-3</v>
      </c>
      <c r="Y2402" s="2">
        <f t="shared" si="343"/>
        <v>0</v>
      </c>
      <c r="Z2402" s="2">
        <f>IF(Y2402&gt;$W$1,HLOOKUP(Y2402,B2402:$U$2835,ROW($B$2836)-ROW($A2402),FALSE),0)</f>
        <v>0</v>
      </c>
      <c r="AA2402" s="2">
        <f t="shared" si="344"/>
        <v>0</v>
      </c>
      <c r="AB2402" s="2">
        <f>VLOOKUP(A2402,segment3_SB_quantity!$A$2:$B$2834,2,FALSE)</f>
        <v>72</v>
      </c>
      <c r="AC2402" s="3">
        <f t="shared" si="340"/>
        <v>1.3599999999999999E-2</v>
      </c>
      <c r="AD2402">
        <f t="shared" si="345"/>
        <v>0</v>
      </c>
      <c r="AE2402">
        <f t="shared" si="341"/>
        <v>1.0316669999999999</v>
      </c>
      <c r="AF2402" s="2">
        <f t="shared" si="346"/>
        <v>0</v>
      </c>
      <c r="AG2402" s="2">
        <f t="shared" si="347"/>
        <v>0</v>
      </c>
      <c r="AH2402" s="1">
        <f t="shared" si="348"/>
        <v>0</v>
      </c>
    </row>
    <row r="2403" spans="1:34" x14ac:dyDescent="0.55000000000000004">
      <c r="A2403">
        <v>85829809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5.0001444351972001E-3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X2403" s="2">
        <f t="shared" si="342"/>
        <v>5.0001444351972001E-3</v>
      </c>
      <c r="Y2403" s="2">
        <f t="shared" si="343"/>
        <v>0</v>
      </c>
      <c r="Z2403" s="2">
        <f>IF(Y2403&gt;$W$1,HLOOKUP(Y2403,B2403:$U$2835,ROW($B$2836)-ROW($A2403),FALSE),0)</f>
        <v>0</v>
      </c>
      <c r="AA2403" s="2">
        <f t="shared" si="344"/>
        <v>0</v>
      </c>
      <c r="AB2403" s="2">
        <f>VLOOKUP(A2403,segment3_SB_quantity!$A$2:$B$2834,2,FALSE)</f>
        <v>162</v>
      </c>
      <c r="AC2403" s="3">
        <f t="shared" si="340"/>
        <v>1.3599999999999999E-2</v>
      </c>
      <c r="AD2403">
        <f t="shared" si="345"/>
        <v>0</v>
      </c>
      <c r="AE2403">
        <f t="shared" si="341"/>
        <v>1.0316669999999999</v>
      </c>
      <c r="AF2403" s="2">
        <f t="shared" si="346"/>
        <v>0</v>
      </c>
      <c r="AG2403" s="2">
        <f t="shared" si="347"/>
        <v>0</v>
      </c>
      <c r="AH2403" s="1">
        <f t="shared" si="348"/>
        <v>0</v>
      </c>
    </row>
    <row r="2404" spans="1:34" x14ac:dyDescent="0.55000000000000004">
      <c r="A2404">
        <v>85909521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2.4137402860606801E-3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X2404" s="2">
        <f t="shared" si="342"/>
        <v>2.4137402860606801E-3</v>
      </c>
      <c r="Y2404" s="2">
        <f t="shared" si="343"/>
        <v>0</v>
      </c>
      <c r="Z2404" s="2">
        <f>IF(Y2404&gt;$W$1,HLOOKUP(Y2404,B2404:$U$2835,ROW($B$2836)-ROW($A2404),FALSE),0)</f>
        <v>0</v>
      </c>
      <c r="AA2404" s="2">
        <f t="shared" si="344"/>
        <v>0</v>
      </c>
      <c r="AB2404" s="2">
        <f>VLOOKUP(A2404,segment3_SB_quantity!$A$2:$B$2834,2,FALSE)</f>
        <v>133</v>
      </c>
      <c r="AC2404" s="3">
        <f t="shared" si="340"/>
        <v>1.3599999999999999E-2</v>
      </c>
      <c r="AD2404">
        <f t="shared" si="345"/>
        <v>0</v>
      </c>
      <c r="AE2404">
        <f t="shared" si="341"/>
        <v>1.0316669999999999</v>
      </c>
      <c r="AF2404" s="2">
        <f t="shared" si="346"/>
        <v>0</v>
      </c>
      <c r="AG2404" s="2">
        <f t="shared" si="347"/>
        <v>0</v>
      </c>
      <c r="AH2404" s="1">
        <f t="shared" si="348"/>
        <v>0</v>
      </c>
    </row>
    <row r="2405" spans="1:34" x14ac:dyDescent="0.55000000000000004">
      <c r="A2405">
        <v>85969765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X2405" s="2">
        <f t="shared" si="342"/>
        <v>0</v>
      </c>
      <c r="Y2405" s="2">
        <f t="shared" si="343"/>
        <v>0</v>
      </c>
      <c r="Z2405" s="2">
        <f>IF(Y2405&gt;$W$1,HLOOKUP(Y2405,B2405:$U$2835,ROW($B$2836)-ROW($A2405),FALSE),0)</f>
        <v>0</v>
      </c>
      <c r="AA2405" s="2">
        <f t="shared" si="344"/>
        <v>0</v>
      </c>
      <c r="AB2405" s="2">
        <f>VLOOKUP(A2405,segment3_SB_quantity!$A$2:$B$2834,2,FALSE)</f>
        <v>6</v>
      </c>
      <c r="AC2405" s="3">
        <f t="shared" si="340"/>
        <v>1.3599999999999999E-2</v>
      </c>
      <c r="AD2405">
        <f t="shared" si="345"/>
        <v>0</v>
      </c>
      <c r="AE2405">
        <f t="shared" si="341"/>
        <v>1.0316669999999999</v>
      </c>
      <c r="AF2405" s="2">
        <f t="shared" si="346"/>
        <v>0</v>
      </c>
      <c r="AG2405" s="2">
        <f t="shared" si="347"/>
        <v>0</v>
      </c>
      <c r="AH2405" s="1">
        <f t="shared" si="348"/>
        <v>0</v>
      </c>
    </row>
    <row r="2406" spans="1:34" x14ac:dyDescent="0.55000000000000004">
      <c r="A2406">
        <v>85979590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0.37069050540772902</v>
      </c>
      <c r="L2406" s="2">
        <v>0</v>
      </c>
      <c r="M2406" s="2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X2406" s="2">
        <f t="shared" si="342"/>
        <v>0.37069050540772902</v>
      </c>
      <c r="Y2406" s="2">
        <f t="shared" si="343"/>
        <v>0</v>
      </c>
      <c r="Z2406" s="2">
        <f>IF(Y2406&gt;$W$1,HLOOKUP(Y2406,B2406:$U$2835,ROW($B$2836)-ROW($A2406),FALSE),0)</f>
        <v>0</v>
      </c>
      <c r="AA2406" s="2">
        <f t="shared" si="344"/>
        <v>0</v>
      </c>
      <c r="AB2406" s="2">
        <f>VLOOKUP(A2406,segment3_SB_quantity!$A$2:$B$2834,2,FALSE)</f>
        <v>1</v>
      </c>
      <c r="AC2406" s="3">
        <f t="shared" si="340"/>
        <v>1.3599999999999999E-2</v>
      </c>
      <c r="AD2406">
        <f t="shared" si="345"/>
        <v>0</v>
      </c>
      <c r="AE2406">
        <f t="shared" si="341"/>
        <v>1.0316669999999999</v>
      </c>
      <c r="AF2406" s="2">
        <f t="shared" si="346"/>
        <v>0</v>
      </c>
      <c r="AG2406" s="2">
        <f t="shared" si="347"/>
        <v>0</v>
      </c>
      <c r="AH2406" s="1">
        <f t="shared" si="348"/>
        <v>0</v>
      </c>
    </row>
    <row r="2407" spans="1:34" x14ac:dyDescent="0.55000000000000004">
      <c r="A2407">
        <v>85989953</v>
      </c>
      <c r="B2407" s="2">
        <v>0</v>
      </c>
      <c r="C2407" s="2">
        <v>0.102060025744378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X2407" s="2">
        <f t="shared" si="342"/>
        <v>0.102060025744378</v>
      </c>
      <c r="Y2407" s="2">
        <f t="shared" si="343"/>
        <v>0</v>
      </c>
      <c r="Z2407" s="2">
        <f>IF(Y2407&gt;$W$1,HLOOKUP(Y2407,B2407:$U$2835,ROW($B$2836)-ROW($A2407),FALSE),0)</f>
        <v>0</v>
      </c>
      <c r="AA2407" s="2">
        <f t="shared" si="344"/>
        <v>0</v>
      </c>
      <c r="AB2407" s="2">
        <f>VLOOKUP(A2407,segment3_SB_quantity!$A$2:$B$2834,2,FALSE)</f>
        <v>6</v>
      </c>
      <c r="AC2407" s="3">
        <f t="shared" si="340"/>
        <v>1.3599999999999999E-2</v>
      </c>
      <c r="AD2407">
        <f t="shared" si="345"/>
        <v>0</v>
      </c>
      <c r="AE2407">
        <f t="shared" si="341"/>
        <v>1.0316669999999999</v>
      </c>
      <c r="AF2407" s="2">
        <f t="shared" si="346"/>
        <v>0</v>
      </c>
      <c r="AG2407" s="2">
        <f t="shared" si="347"/>
        <v>0</v>
      </c>
      <c r="AH2407" s="1">
        <f t="shared" si="348"/>
        <v>0</v>
      </c>
    </row>
    <row r="2408" spans="1:34" x14ac:dyDescent="0.55000000000000004">
      <c r="A2408">
        <v>86019911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3.4225299247952798E-2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X2408" s="2">
        <f t="shared" si="342"/>
        <v>3.4225299247952798E-2</v>
      </c>
      <c r="Y2408" s="2">
        <f t="shared" si="343"/>
        <v>0</v>
      </c>
      <c r="Z2408" s="2">
        <f>IF(Y2408&gt;$W$1,HLOOKUP(Y2408,B2408:$U$2835,ROW($B$2836)-ROW($A2408),FALSE),0)</f>
        <v>0</v>
      </c>
      <c r="AA2408" s="2">
        <f t="shared" si="344"/>
        <v>0</v>
      </c>
      <c r="AB2408" s="2">
        <f>VLOOKUP(A2408,segment3_SB_quantity!$A$2:$B$2834,2,FALSE)</f>
        <v>68</v>
      </c>
      <c r="AC2408" s="3">
        <f t="shared" si="340"/>
        <v>1.3599999999999999E-2</v>
      </c>
      <c r="AD2408">
        <f t="shared" si="345"/>
        <v>0</v>
      </c>
      <c r="AE2408">
        <f t="shared" si="341"/>
        <v>1.0316669999999999</v>
      </c>
      <c r="AF2408" s="2">
        <f t="shared" si="346"/>
        <v>0</v>
      </c>
      <c r="AG2408" s="2">
        <f t="shared" si="347"/>
        <v>0</v>
      </c>
      <c r="AH2408" s="1">
        <f t="shared" si="348"/>
        <v>0</v>
      </c>
    </row>
    <row r="2409" spans="1:34" x14ac:dyDescent="0.55000000000000004">
      <c r="A2409">
        <v>86039934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0.27896844108399899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X2409" s="2">
        <f t="shared" si="342"/>
        <v>0.27896844108399899</v>
      </c>
      <c r="Y2409" s="2">
        <f t="shared" si="343"/>
        <v>0</v>
      </c>
      <c r="Z2409" s="2">
        <f>IF(Y2409&gt;$W$1,HLOOKUP(Y2409,B2409:$U$2835,ROW($B$2836)-ROW($A2409),FALSE),0)</f>
        <v>0</v>
      </c>
      <c r="AA2409" s="2">
        <f t="shared" si="344"/>
        <v>0</v>
      </c>
      <c r="AB2409" s="2">
        <f>VLOOKUP(A2409,segment3_SB_quantity!$A$2:$B$2834,2,FALSE)</f>
        <v>6</v>
      </c>
      <c r="AC2409" s="3">
        <f t="shared" si="340"/>
        <v>1.3599999999999999E-2</v>
      </c>
      <c r="AD2409">
        <f t="shared" si="345"/>
        <v>0</v>
      </c>
      <c r="AE2409">
        <f t="shared" si="341"/>
        <v>1.0316669999999999</v>
      </c>
      <c r="AF2409" s="2">
        <f t="shared" si="346"/>
        <v>0</v>
      </c>
      <c r="AG2409" s="2">
        <f t="shared" si="347"/>
        <v>0</v>
      </c>
      <c r="AH2409" s="1">
        <f t="shared" si="348"/>
        <v>0</v>
      </c>
    </row>
    <row r="2410" spans="1:34" x14ac:dyDescent="0.55000000000000004">
      <c r="A2410">
        <v>86069930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X2410" s="2">
        <f t="shared" si="342"/>
        <v>0</v>
      </c>
      <c r="Y2410" s="2">
        <f t="shared" si="343"/>
        <v>0</v>
      </c>
      <c r="Z2410" s="2">
        <f>IF(Y2410&gt;$W$1,HLOOKUP(Y2410,B2410:$U$2835,ROW($B$2836)-ROW($A2410),FALSE),0)</f>
        <v>0</v>
      </c>
      <c r="AA2410" s="2">
        <f t="shared" si="344"/>
        <v>0</v>
      </c>
      <c r="AB2410" s="2">
        <f>VLOOKUP(A2410,segment3_SB_quantity!$A$2:$B$2834,2,FALSE)</f>
        <v>65</v>
      </c>
      <c r="AC2410" s="3">
        <f t="shared" si="340"/>
        <v>1.3599999999999999E-2</v>
      </c>
      <c r="AD2410">
        <f t="shared" si="345"/>
        <v>0</v>
      </c>
      <c r="AE2410">
        <f t="shared" si="341"/>
        <v>1.0316669999999999</v>
      </c>
      <c r="AF2410" s="2">
        <f t="shared" si="346"/>
        <v>0</v>
      </c>
      <c r="AG2410" s="2">
        <f t="shared" si="347"/>
        <v>0</v>
      </c>
      <c r="AH2410" s="1">
        <f t="shared" si="348"/>
        <v>0</v>
      </c>
    </row>
    <row r="2411" spans="1:34" x14ac:dyDescent="0.55000000000000004">
      <c r="A2411">
        <v>86069993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X2411" s="2">
        <f t="shared" si="342"/>
        <v>0</v>
      </c>
      <c r="Y2411" s="2">
        <f t="shared" si="343"/>
        <v>0</v>
      </c>
      <c r="Z2411" s="2">
        <f>IF(Y2411&gt;$W$1,HLOOKUP(Y2411,B2411:$U$2835,ROW($B$2836)-ROW($A2411),FALSE),0)</f>
        <v>0</v>
      </c>
      <c r="AA2411" s="2">
        <f t="shared" si="344"/>
        <v>0</v>
      </c>
      <c r="AB2411" s="2">
        <f>VLOOKUP(A2411,segment3_SB_quantity!$A$2:$B$2834,2,FALSE)</f>
        <v>3</v>
      </c>
      <c r="AC2411" s="3">
        <f t="shared" si="340"/>
        <v>1.3599999999999999E-2</v>
      </c>
      <c r="AD2411">
        <f t="shared" si="345"/>
        <v>0</v>
      </c>
      <c r="AE2411">
        <f t="shared" si="341"/>
        <v>1.0316669999999999</v>
      </c>
      <c r="AF2411" s="2">
        <f t="shared" si="346"/>
        <v>0</v>
      </c>
      <c r="AG2411" s="2">
        <f t="shared" si="347"/>
        <v>0</v>
      </c>
      <c r="AH2411" s="1">
        <f t="shared" si="348"/>
        <v>0</v>
      </c>
    </row>
    <row r="2412" spans="1:34" x14ac:dyDescent="0.55000000000000004">
      <c r="A2412">
        <v>86079964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X2412" s="2">
        <f t="shared" si="342"/>
        <v>0</v>
      </c>
      <c r="Y2412" s="2">
        <f t="shared" si="343"/>
        <v>0</v>
      </c>
      <c r="Z2412" s="2">
        <f>IF(Y2412&gt;$W$1,HLOOKUP(Y2412,B2412:$U$2835,ROW($B$2836)-ROW($A2412),FALSE),0)</f>
        <v>0</v>
      </c>
      <c r="AA2412" s="2">
        <f t="shared" si="344"/>
        <v>0</v>
      </c>
      <c r="AB2412" s="2">
        <f>VLOOKUP(A2412,segment3_SB_quantity!$A$2:$B$2834,2,FALSE)</f>
        <v>267</v>
      </c>
      <c r="AC2412" s="3">
        <f t="shared" si="340"/>
        <v>1.3599999999999999E-2</v>
      </c>
      <c r="AD2412">
        <f t="shared" si="345"/>
        <v>0</v>
      </c>
      <c r="AE2412">
        <f t="shared" si="341"/>
        <v>1.0316669999999999</v>
      </c>
      <c r="AF2412" s="2">
        <f t="shared" si="346"/>
        <v>0</v>
      </c>
      <c r="AG2412" s="2">
        <f t="shared" si="347"/>
        <v>0</v>
      </c>
      <c r="AH2412" s="1">
        <f t="shared" si="348"/>
        <v>0</v>
      </c>
    </row>
    <row r="2413" spans="1:34" x14ac:dyDescent="0.55000000000000004">
      <c r="A2413">
        <v>86109586</v>
      </c>
      <c r="B2413" s="2">
        <v>0</v>
      </c>
      <c r="C2413" s="2">
        <v>0</v>
      </c>
      <c r="D2413" s="2">
        <v>0</v>
      </c>
      <c r="E2413" s="2">
        <v>1.09601109490287E-2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X2413" s="2">
        <f t="shared" si="342"/>
        <v>1.09601109490287E-2</v>
      </c>
      <c r="Y2413" s="2">
        <f t="shared" si="343"/>
        <v>0</v>
      </c>
      <c r="Z2413" s="2">
        <f>IF(Y2413&gt;$W$1,HLOOKUP(Y2413,B2413:$U$2835,ROW($B$2836)-ROW($A2413),FALSE),0)</f>
        <v>0</v>
      </c>
      <c r="AA2413" s="2">
        <f t="shared" si="344"/>
        <v>0</v>
      </c>
      <c r="AB2413" s="2">
        <f>VLOOKUP(A2413,segment3_SB_quantity!$A$2:$B$2834,2,FALSE)</f>
        <v>22</v>
      </c>
      <c r="AC2413" s="3">
        <f t="shared" si="340"/>
        <v>1.3599999999999999E-2</v>
      </c>
      <c r="AD2413">
        <f t="shared" si="345"/>
        <v>0</v>
      </c>
      <c r="AE2413">
        <f t="shared" si="341"/>
        <v>1.0316669999999999</v>
      </c>
      <c r="AF2413" s="2">
        <f t="shared" si="346"/>
        <v>0</v>
      </c>
      <c r="AG2413" s="2">
        <f t="shared" si="347"/>
        <v>0</v>
      </c>
      <c r="AH2413" s="1">
        <f t="shared" si="348"/>
        <v>0</v>
      </c>
    </row>
    <row r="2414" spans="1:34" x14ac:dyDescent="0.55000000000000004">
      <c r="A2414">
        <v>86169555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1.57855672070361E-7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X2414" s="2">
        <f t="shared" si="342"/>
        <v>1.57855672070361E-7</v>
      </c>
      <c r="Y2414" s="2">
        <f t="shared" si="343"/>
        <v>0</v>
      </c>
      <c r="Z2414" s="2">
        <f>IF(Y2414&gt;$W$1,HLOOKUP(Y2414,B2414:$U$2835,ROW($B$2836)-ROW($A2414),FALSE),0)</f>
        <v>0</v>
      </c>
      <c r="AA2414" s="2">
        <f t="shared" si="344"/>
        <v>0</v>
      </c>
      <c r="AB2414" s="2">
        <f>VLOOKUP(A2414,segment3_SB_quantity!$A$2:$B$2834,2,FALSE)</f>
        <v>21</v>
      </c>
      <c r="AC2414" s="3">
        <f t="shared" si="340"/>
        <v>1.3599999999999999E-2</v>
      </c>
      <c r="AD2414">
        <f t="shared" si="345"/>
        <v>0</v>
      </c>
      <c r="AE2414">
        <f t="shared" si="341"/>
        <v>1.0316669999999999</v>
      </c>
      <c r="AF2414" s="2">
        <f t="shared" si="346"/>
        <v>0</v>
      </c>
      <c r="AG2414" s="2">
        <f t="shared" si="347"/>
        <v>0</v>
      </c>
      <c r="AH2414" s="1">
        <f t="shared" si="348"/>
        <v>0</v>
      </c>
    </row>
    <row r="2415" spans="1:34" x14ac:dyDescent="0.55000000000000004">
      <c r="A2415">
        <v>86199730</v>
      </c>
      <c r="B2415" s="2">
        <v>0</v>
      </c>
      <c r="C2415" s="2">
        <v>4.3718786949055999E-63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X2415" s="2">
        <f t="shared" si="342"/>
        <v>4.3718786949055999E-63</v>
      </c>
      <c r="Y2415" s="2">
        <f t="shared" si="343"/>
        <v>0</v>
      </c>
      <c r="Z2415" s="2">
        <f>IF(Y2415&gt;$W$1,HLOOKUP(Y2415,B2415:$U$2835,ROW($B$2836)-ROW($A2415),FALSE),0)</f>
        <v>0</v>
      </c>
      <c r="AA2415" s="2">
        <f t="shared" si="344"/>
        <v>0</v>
      </c>
      <c r="AB2415" s="2">
        <f>VLOOKUP(A2415,segment3_SB_quantity!$A$2:$B$2834,2,FALSE)</f>
        <v>14</v>
      </c>
      <c r="AC2415" s="3">
        <f t="shared" si="340"/>
        <v>1.3599999999999999E-2</v>
      </c>
      <c r="AD2415">
        <f t="shared" si="345"/>
        <v>0</v>
      </c>
      <c r="AE2415">
        <f t="shared" si="341"/>
        <v>1.0316669999999999</v>
      </c>
      <c r="AF2415" s="2">
        <f t="shared" si="346"/>
        <v>0</v>
      </c>
      <c r="AG2415" s="2">
        <f t="shared" si="347"/>
        <v>0</v>
      </c>
      <c r="AH2415" s="1">
        <f t="shared" si="348"/>
        <v>0</v>
      </c>
    </row>
    <row r="2416" spans="1:34" x14ac:dyDescent="0.55000000000000004">
      <c r="A2416">
        <v>86219926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2.3666123473501701E-6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X2416" s="2">
        <f t="shared" si="342"/>
        <v>2.3666123473501701E-6</v>
      </c>
      <c r="Y2416" s="2">
        <f t="shared" si="343"/>
        <v>0</v>
      </c>
      <c r="Z2416" s="2">
        <f>IF(Y2416&gt;$W$1,HLOOKUP(Y2416,B2416:$U$2835,ROW($B$2836)-ROW($A2416),FALSE),0)</f>
        <v>0</v>
      </c>
      <c r="AA2416" s="2">
        <f t="shared" si="344"/>
        <v>0</v>
      </c>
      <c r="AB2416" s="2">
        <f>VLOOKUP(A2416,segment3_SB_quantity!$A$2:$B$2834,2,FALSE)</f>
        <v>43</v>
      </c>
      <c r="AC2416" s="3">
        <f t="shared" si="340"/>
        <v>1.3599999999999999E-2</v>
      </c>
      <c r="AD2416">
        <f t="shared" si="345"/>
        <v>0</v>
      </c>
      <c r="AE2416">
        <f t="shared" si="341"/>
        <v>1.0316669999999999</v>
      </c>
      <c r="AF2416" s="2">
        <f t="shared" si="346"/>
        <v>0</v>
      </c>
      <c r="AG2416" s="2">
        <f t="shared" si="347"/>
        <v>0</v>
      </c>
      <c r="AH2416" s="1">
        <f t="shared" si="348"/>
        <v>0</v>
      </c>
    </row>
    <row r="2417" spans="1:34" x14ac:dyDescent="0.55000000000000004">
      <c r="A2417">
        <v>86239805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1.04072795167344E-2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X2417" s="2">
        <f t="shared" si="342"/>
        <v>1.04072795167344E-2</v>
      </c>
      <c r="Y2417" s="2">
        <f t="shared" si="343"/>
        <v>0</v>
      </c>
      <c r="Z2417" s="2">
        <f>IF(Y2417&gt;$W$1,HLOOKUP(Y2417,B2417:$U$2835,ROW($B$2836)-ROW($A2417),FALSE),0)</f>
        <v>0</v>
      </c>
      <c r="AA2417" s="2">
        <f t="shared" si="344"/>
        <v>0</v>
      </c>
      <c r="AB2417" s="2">
        <f>VLOOKUP(A2417,segment3_SB_quantity!$A$2:$B$2834,2,FALSE)</f>
        <v>281</v>
      </c>
      <c r="AC2417" s="3">
        <f t="shared" si="340"/>
        <v>1.3599999999999999E-2</v>
      </c>
      <c r="AD2417">
        <f t="shared" si="345"/>
        <v>0</v>
      </c>
      <c r="AE2417">
        <f t="shared" si="341"/>
        <v>1.0316669999999999</v>
      </c>
      <c r="AF2417" s="2">
        <f t="shared" si="346"/>
        <v>0</v>
      </c>
      <c r="AG2417" s="2">
        <f t="shared" si="347"/>
        <v>0</v>
      </c>
      <c r="AH2417" s="1">
        <f t="shared" si="348"/>
        <v>0</v>
      </c>
    </row>
    <row r="2418" spans="1:34" x14ac:dyDescent="0.55000000000000004">
      <c r="A2418">
        <v>86339983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3.6345595047278202E-3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X2418" s="2">
        <f t="shared" si="342"/>
        <v>3.6345595047278202E-3</v>
      </c>
      <c r="Y2418" s="2">
        <f t="shared" si="343"/>
        <v>0</v>
      </c>
      <c r="Z2418" s="2">
        <f>IF(Y2418&gt;$W$1,HLOOKUP(Y2418,B2418:$U$2835,ROW($B$2836)-ROW($A2418),FALSE),0)</f>
        <v>0</v>
      </c>
      <c r="AA2418" s="2">
        <f t="shared" si="344"/>
        <v>0</v>
      </c>
      <c r="AB2418" s="2">
        <f>VLOOKUP(A2418,segment3_SB_quantity!$A$2:$B$2834,2,FALSE)</f>
        <v>52</v>
      </c>
      <c r="AC2418" s="3">
        <f t="shared" si="340"/>
        <v>1.3599999999999999E-2</v>
      </c>
      <c r="AD2418">
        <f t="shared" si="345"/>
        <v>0</v>
      </c>
      <c r="AE2418">
        <f t="shared" si="341"/>
        <v>1.0316669999999999</v>
      </c>
      <c r="AF2418" s="2">
        <f t="shared" si="346"/>
        <v>0</v>
      </c>
      <c r="AG2418" s="2">
        <f t="shared" si="347"/>
        <v>0</v>
      </c>
      <c r="AH2418" s="1">
        <f t="shared" si="348"/>
        <v>0</v>
      </c>
    </row>
    <row r="2419" spans="1:34" x14ac:dyDescent="0.55000000000000004">
      <c r="A2419">
        <v>86369948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X2419" s="2">
        <f t="shared" si="342"/>
        <v>0</v>
      </c>
      <c r="Y2419" s="2">
        <f t="shared" si="343"/>
        <v>0</v>
      </c>
      <c r="Z2419" s="2">
        <f>IF(Y2419&gt;$W$1,HLOOKUP(Y2419,B2419:$U$2835,ROW($B$2836)-ROW($A2419),FALSE),0)</f>
        <v>0</v>
      </c>
      <c r="AA2419" s="2">
        <f t="shared" si="344"/>
        <v>0</v>
      </c>
      <c r="AB2419" s="2">
        <f>VLOOKUP(A2419,segment3_SB_quantity!$A$2:$B$2834,2,FALSE)</f>
        <v>1</v>
      </c>
      <c r="AC2419" s="3">
        <f t="shared" si="340"/>
        <v>1.3599999999999999E-2</v>
      </c>
      <c r="AD2419">
        <f t="shared" si="345"/>
        <v>0</v>
      </c>
      <c r="AE2419">
        <f t="shared" si="341"/>
        <v>1.0316669999999999</v>
      </c>
      <c r="AF2419" s="2">
        <f t="shared" si="346"/>
        <v>0</v>
      </c>
      <c r="AG2419" s="2">
        <f t="shared" si="347"/>
        <v>0</v>
      </c>
      <c r="AH2419" s="1">
        <f t="shared" si="348"/>
        <v>0</v>
      </c>
    </row>
    <row r="2420" spans="1:34" x14ac:dyDescent="0.55000000000000004">
      <c r="A2420">
        <v>86489531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X2420" s="2">
        <f t="shared" si="342"/>
        <v>0</v>
      </c>
      <c r="Y2420" s="2">
        <f t="shared" si="343"/>
        <v>0</v>
      </c>
      <c r="Z2420" s="2">
        <f>IF(Y2420&gt;$W$1,HLOOKUP(Y2420,B2420:$U$2835,ROW($B$2836)-ROW($A2420),FALSE),0)</f>
        <v>0</v>
      </c>
      <c r="AA2420" s="2">
        <f t="shared" si="344"/>
        <v>0</v>
      </c>
      <c r="AB2420" s="2">
        <f>VLOOKUP(A2420,segment3_SB_quantity!$A$2:$B$2834,2,FALSE)</f>
        <v>1</v>
      </c>
      <c r="AC2420" s="3">
        <f t="shared" si="340"/>
        <v>1.3599999999999999E-2</v>
      </c>
      <c r="AD2420">
        <f t="shared" si="345"/>
        <v>0</v>
      </c>
      <c r="AE2420">
        <f t="shared" si="341"/>
        <v>1.0316669999999999</v>
      </c>
      <c r="AF2420" s="2">
        <f t="shared" si="346"/>
        <v>0</v>
      </c>
      <c r="AG2420" s="2">
        <f t="shared" si="347"/>
        <v>0</v>
      </c>
      <c r="AH2420" s="1">
        <f t="shared" si="348"/>
        <v>0</v>
      </c>
    </row>
    <row r="2421" spans="1:34" x14ac:dyDescent="0.55000000000000004">
      <c r="A2421">
        <v>86499802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0.13603194763434601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X2421" s="2">
        <f t="shared" si="342"/>
        <v>0.13603194763434601</v>
      </c>
      <c r="Y2421" s="2">
        <f t="shared" si="343"/>
        <v>0</v>
      </c>
      <c r="Z2421" s="2">
        <f>IF(Y2421&gt;$W$1,HLOOKUP(Y2421,B2421:$U$2835,ROW($B$2836)-ROW($A2421),FALSE),0)</f>
        <v>0</v>
      </c>
      <c r="AA2421" s="2">
        <f t="shared" si="344"/>
        <v>0</v>
      </c>
      <c r="AB2421" s="2">
        <f>VLOOKUP(A2421,segment3_SB_quantity!$A$2:$B$2834,2,FALSE)</f>
        <v>50</v>
      </c>
      <c r="AC2421" s="3">
        <f t="shared" si="340"/>
        <v>1.3599999999999999E-2</v>
      </c>
      <c r="AD2421">
        <f t="shared" si="345"/>
        <v>0</v>
      </c>
      <c r="AE2421">
        <f t="shared" si="341"/>
        <v>1.0316669999999999</v>
      </c>
      <c r="AF2421" s="2">
        <f t="shared" si="346"/>
        <v>0</v>
      </c>
      <c r="AG2421" s="2">
        <f t="shared" si="347"/>
        <v>0</v>
      </c>
      <c r="AH2421" s="1">
        <f t="shared" si="348"/>
        <v>0</v>
      </c>
    </row>
    <row r="2422" spans="1:34" x14ac:dyDescent="0.55000000000000004">
      <c r="A2422">
        <v>86539546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5.0911527932725397E-81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X2422" s="2">
        <f t="shared" si="342"/>
        <v>5.0911527932725397E-81</v>
      </c>
      <c r="Y2422" s="2">
        <f t="shared" si="343"/>
        <v>0</v>
      </c>
      <c r="Z2422" s="2">
        <f>IF(Y2422&gt;$W$1,HLOOKUP(Y2422,B2422:$U$2835,ROW($B$2836)-ROW($A2422),FALSE),0)</f>
        <v>0</v>
      </c>
      <c r="AA2422" s="2">
        <f t="shared" si="344"/>
        <v>0</v>
      </c>
      <c r="AB2422" s="2">
        <f>VLOOKUP(A2422,segment3_SB_quantity!$A$2:$B$2834,2,FALSE)</f>
        <v>5</v>
      </c>
      <c r="AC2422" s="3">
        <f t="shared" si="340"/>
        <v>1.3599999999999999E-2</v>
      </c>
      <c r="AD2422">
        <f t="shared" si="345"/>
        <v>0</v>
      </c>
      <c r="AE2422">
        <f t="shared" si="341"/>
        <v>1.0316669999999999</v>
      </c>
      <c r="AF2422" s="2">
        <f t="shared" si="346"/>
        <v>0</v>
      </c>
      <c r="AG2422" s="2">
        <f t="shared" si="347"/>
        <v>0</v>
      </c>
      <c r="AH2422" s="1">
        <f t="shared" si="348"/>
        <v>0</v>
      </c>
    </row>
    <row r="2423" spans="1:34" x14ac:dyDescent="0.55000000000000004">
      <c r="A2423">
        <v>86579812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X2423" s="2">
        <f t="shared" si="342"/>
        <v>0</v>
      </c>
      <c r="Y2423" s="2">
        <f t="shared" si="343"/>
        <v>0</v>
      </c>
      <c r="Z2423" s="2">
        <f>IF(Y2423&gt;$W$1,HLOOKUP(Y2423,B2423:$U$2835,ROW($B$2836)-ROW($A2423),FALSE),0)</f>
        <v>0</v>
      </c>
      <c r="AA2423" s="2">
        <f t="shared" si="344"/>
        <v>0</v>
      </c>
      <c r="AB2423" s="2">
        <f>VLOOKUP(A2423,segment3_SB_quantity!$A$2:$B$2834,2,FALSE)</f>
        <v>8</v>
      </c>
      <c r="AC2423" s="3">
        <f t="shared" si="340"/>
        <v>1.3599999999999999E-2</v>
      </c>
      <c r="AD2423">
        <f t="shared" si="345"/>
        <v>0</v>
      </c>
      <c r="AE2423">
        <f t="shared" si="341"/>
        <v>1.0316669999999999</v>
      </c>
      <c r="AF2423" s="2">
        <f t="shared" si="346"/>
        <v>0</v>
      </c>
      <c r="AG2423" s="2">
        <f t="shared" si="347"/>
        <v>0</v>
      </c>
      <c r="AH2423" s="1">
        <f t="shared" si="348"/>
        <v>0</v>
      </c>
    </row>
    <row r="2424" spans="1:34" x14ac:dyDescent="0.55000000000000004">
      <c r="A2424">
        <v>86609783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9.6912602153169297E-2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X2424" s="2">
        <f t="shared" si="342"/>
        <v>9.6912602153169297E-2</v>
      </c>
      <c r="Y2424" s="2">
        <f t="shared" si="343"/>
        <v>0</v>
      </c>
      <c r="Z2424" s="2">
        <f>IF(Y2424&gt;$W$1,HLOOKUP(Y2424,B2424:$U$2835,ROW($B$2836)-ROW($A2424),FALSE),0)</f>
        <v>0</v>
      </c>
      <c r="AA2424" s="2">
        <f t="shared" si="344"/>
        <v>0</v>
      </c>
      <c r="AB2424" s="2">
        <f>VLOOKUP(A2424,segment3_SB_quantity!$A$2:$B$2834,2,FALSE)</f>
        <v>4</v>
      </c>
      <c r="AC2424" s="3">
        <f t="shared" si="340"/>
        <v>1.3599999999999999E-2</v>
      </c>
      <c r="AD2424">
        <f t="shared" si="345"/>
        <v>0</v>
      </c>
      <c r="AE2424">
        <f t="shared" si="341"/>
        <v>1.0316669999999999</v>
      </c>
      <c r="AF2424" s="2">
        <f t="shared" si="346"/>
        <v>0</v>
      </c>
      <c r="AG2424" s="2">
        <f t="shared" si="347"/>
        <v>0</v>
      </c>
      <c r="AH2424" s="1">
        <f t="shared" si="348"/>
        <v>0</v>
      </c>
    </row>
    <row r="2425" spans="1:34" x14ac:dyDescent="0.55000000000000004">
      <c r="A2425">
        <v>86629822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6.7537764505360004E-3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X2425" s="2">
        <f t="shared" si="342"/>
        <v>6.7537764505360004E-3</v>
      </c>
      <c r="Y2425" s="2">
        <f t="shared" si="343"/>
        <v>0</v>
      </c>
      <c r="Z2425" s="2">
        <f>IF(Y2425&gt;$W$1,HLOOKUP(Y2425,B2425:$U$2835,ROW($B$2836)-ROW($A2425),FALSE),0)</f>
        <v>0</v>
      </c>
      <c r="AA2425" s="2">
        <f t="shared" si="344"/>
        <v>0</v>
      </c>
      <c r="AB2425" s="2">
        <f>VLOOKUP(A2425,segment3_SB_quantity!$A$2:$B$2834,2,FALSE)</f>
        <v>211</v>
      </c>
      <c r="AC2425" s="3">
        <f t="shared" si="340"/>
        <v>1.3599999999999999E-2</v>
      </c>
      <c r="AD2425">
        <f t="shared" si="345"/>
        <v>0</v>
      </c>
      <c r="AE2425">
        <f t="shared" si="341"/>
        <v>1.0316669999999999</v>
      </c>
      <c r="AF2425" s="2">
        <f t="shared" si="346"/>
        <v>0</v>
      </c>
      <c r="AG2425" s="2">
        <f t="shared" si="347"/>
        <v>0</v>
      </c>
      <c r="AH2425" s="1">
        <f t="shared" si="348"/>
        <v>0</v>
      </c>
    </row>
    <row r="2426" spans="1:34" x14ac:dyDescent="0.55000000000000004">
      <c r="A2426">
        <v>86659718</v>
      </c>
      <c r="B2426" s="2">
        <v>0</v>
      </c>
      <c r="C2426" s="2">
        <v>4.8642372899794901E-2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X2426" s="2">
        <f t="shared" si="342"/>
        <v>4.8642372899794901E-2</v>
      </c>
      <c r="Y2426" s="2">
        <f t="shared" si="343"/>
        <v>0</v>
      </c>
      <c r="Z2426" s="2">
        <f>IF(Y2426&gt;$W$1,HLOOKUP(Y2426,B2426:$U$2835,ROW($B$2836)-ROW($A2426),FALSE),0)</f>
        <v>0</v>
      </c>
      <c r="AA2426" s="2">
        <f t="shared" si="344"/>
        <v>0</v>
      </c>
      <c r="AB2426" s="2">
        <f>VLOOKUP(A2426,segment3_SB_quantity!$A$2:$B$2834,2,FALSE)</f>
        <v>19</v>
      </c>
      <c r="AC2426" s="3">
        <f t="shared" si="340"/>
        <v>1.3599999999999999E-2</v>
      </c>
      <c r="AD2426">
        <f t="shared" si="345"/>
        <v>0</v>
      </c>
      <c r="AE2426">
        <f t="shared" si="341"/>
        <v>1.0316669999999999</v>
      </c>
      <c r="AF2426" s="2">
        <f t="shared" si="346"/>
        <v>0</v>
      </c>
      <c r="AG2426" s="2">
        <f t="shared" si="347"/>
        <v>0</v>
      </c>
      <c r="AH2426" s="1">
        <f t="shared" si="348"/>
        <v>0</v>
      </c>
    </row>
    <row r="2427" spans="1:34" x14ac:dyDescent="0.55000000000000004">
      <c r="A2427">
        <v>86709948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2.6304648661409398E-4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X2427" s="2">
        <f t="shared" si="342"/>
        <v>2.6304648661409398E-4</v>
      </c>
      <c r="Y2427" s="2">
        <f t="shared" si="343"/>
        <v>0</v>
      </c>
      <c r="Z2427" s="2">
        <f>IF(Y2427&gt;$W$1,HLOOKUP(Y2427,B2427:$U$2835,ROW($B$2836)-ROW($A2427),FALSE),0)</f>
        <v>0</v>
      </c>
      <c r="AA2427" s="2">
        <f t="shared" si="344"/>
        <v>0</v>
      </c>
      <c r="AB2427" s="2">
        <f>VLOOKUP(A2427,segment3_SB_quantity!$A$2:$B$2834,2,FALSE)</f>
        <v>66</v>
      </c>
      <c r="AC2427" s="3">
        <f t="shared" si="340"/>
        <v>1.3599999999999999E-2</v>
      </c>
      <c r="AD2427">
        <f t="shared" si="345"/>
        <v>0</v>
      </c>
      <c r="AE2427">
        <f t="shared" si="341"/>
        <v>1.0316669999999999</v>
      </c>
      <c r="AF2427" s="2">
        <f t="shared" si="346"/>
        <v>0</v>
      </c>
      <c r="AG2427" s="2">
        <f t="shared" si="347"/>
        <v>0</v>
      </c>
      <c r="AH2427" s="1">
        <f t="shared" si="348"/>
        <v>0</v>
      </c>
    </row>
    <row r="2428" spans="1:34" x14ac:dyDescent="0.55000000000000004">
      <c r="A2428">
        <v>86789814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1.89782859258E-2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X2428" s="2">
        <f t="shared" si="342"/>
        <v>1.89782859258E-2</v>
      </c>
      <c r="Y2428" s="2">
        <f t="shared" si="343"/>
        <v>0</v>
      </c>
      <c r="Z2428" s="2">
        <f>IF(Y2428&gt;$W$1,HLOOKUP(Y2428,B2428:$U$2835,ROW($B$2836)-ROW($A2428),FALSE),0)</f>
        <v>0</v>
      </c>
      <c r="AA2428" s="2">
        <f t="shared" si="344"/>
        <v>0</v>
      </c>
      <c r="AB2428" s="2">
        <f>VLOOKUP(A2428,segment3_SB_quantity!$A$2:$B$2834,2,FALSE)</f>
        <v>2</v>
      </c>
      <c r="AC2428" s="3">
        <f t="shared" si="340"/>
        <v>1.3599999999999999E-2</v>
      </c>
      <c r="AD2428">
        <f t="shared" si="345"/>
        <v>0</v>
      </c>
      <c r="AE2428">
        <f t="shared" si="341"/>
        <v>1.0316669999999999</v>
      </c>
      <c r="AF2428" s="2">
        <f t="shared" si="346"/>
        <v>0</v>
      </c>
      <c r="AG2428" s="2">
        <f t="shared" si="347"/>
        <v>0</v>
      </c>
      <c r="AH2428" s="1">
        <f t="shared" si="348"/>
        <v>0</v>
      </c>
    </row>
    <row r="2429" spans="1:34" x14ac:dyDescent="0.55000000000000004">
      <c r="A2429">
        <v>86789821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2.3000158269175499E-3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X2429" s="2">
        <f t="shared" si="342"/>
        <v>2.3000158269175499E-3</v>
      </c>
      <c r="Y2429" s="2">
        <f t="shared" si="343"/>
        <v>0</v>
      </c>
      <c r="Z2429" s="2">
        <f>IF(Y2429&gt;$W$1,HLOOKUP(Y2429,B2429:$U$2835,ROW($B$2836)-ROW($A2429),FALSE),0)</f>
        <v>0</v>
      </c>
      <c r="AA2429" s="2">
        <f t="shared" si="344"/>
        <v>0</v>
      </c>
      <c r="AB2429" s="2">
        <f>VLOOKUP(A2429,segment3_SB_quantity!$A$2:$B$2834,2,FALSE)</f>
        <v>5</v>
      </c>
      <c r="AC2429" s="3">
        <f t="shared" si="340"/>
        <v>1.3599999999999999E-2</v>
      </c>
      <c r="AD2429">
        <f t="shared" si="345"/>
        <v>0</v>
      </c>
      <c r="AE2429">
        <f t="shared" si="341"/>
        <v>1.0316669999999999</v>
      </c>
      <c r="AF2429" s="2">
        <f t="shared" si="346"/>
        <v>0</v>
      </c>
      <c r="AG2429" s="2">
        <f t="shared" si="347"/>
        <v>0</v>
      </c>
      <c r="AH2429" s="1">
        <f t="shared" si="348"/>
        <v>0</v>
      </c>
    </row>
    <row r="2430" spans="1:34" x14ac:dyDescent="0.55000000000000004">
      <c r="A2430">
        <v>86789986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X2430" s="2">
        <f t="shared" si="342"/>
        <v>0</v>
      </c>
      <c r="Y2430" s="2">
        <f t="shared" si="343"/>
        <v>0</v>
      </c>
      <c r="Z2430" s="2">
        <f>IF(Y2430&gt;$W$1,HLOOKUP(Y2430,B2430:$U$2835,ROW($B$2836)-ROW($A2430),FALSE),0)</f>
        <v>0</v>
      </c>
      <c r="AA2430" s="2">
        <f t="shared" si="344"/>
        <v>0</v>
      </c>
      <c r="AB2430" s="2">
        <f>VLOOKUP(A2430,segment3_SB_quantity!$A$2:$B$2834,2,FALSE)</f>
        <v>4</v>
      </c>
      <c r="AC2430" s="3">
        <f t="shared" si="340"/>
        <v>1.3599999999999999E-2</v>
      </c>
      <c r="AD2430">
        <f t="shared" si="345"/>
        <v>0</v>
      </c>
      <c r="AE2430">
        <f t="shared" si="341"/>
        <v>1.0316669999999999</v>
      </c>
      <c r="AF2430" s="2">
        <f t="shared" si="346"/>
        <v>0</v>
      </c>
      <c r="AG2430" s="2">
        <f t="shared" si="347"/>
        <v>0</v>
      </c>
      <c r="AH2430" s="1">
        <f t="shared" si="348"/>
        <v>0</v>
      </c>
    </row>
    <row r="2431" spans="1:34" x14ac:dyDescent="0.55000000000000004">
      <c r="A2431">
        <v>86899663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X2431" s="2">
        <f t="shared" si="342"/>
        <v>0</v>
      </c>
      <c r="Y2431" s="2">
        <f t="shared" si="343"/>
        <v>0</v>
      </c>
      <c r="Z2431" s="2">
        <f>IF(Y2431&gt;$W$1,HLOOKUP(Y2431,B2431:$U$2835,ROW($B$2836)-ROW($A2431),FALSE),0)</f>
        <v>0</v>
      </c>
      <c r="AA2431" s="2">
        <f t="shared" si="344"/>
        <v>0</v>
      </c>
      <c r="AB2431" s="2">
        <f>VLOOKUP(A2431,segment3_SB_quantity!$A$2:$B$2834,2,FALSE)</f>
        <v>1</v>
      </c>
      <c r="AC2431" s="3">
        <f t="shared" si="340"/>
        <v>1.3599999999999999E-2</v>
      </c>
      <c r="AD2431">
        <f t="shared" si="345"/>
        <v>0</v>
      </c>
      <c r="AE2431">
        <f t="shared" si="341"/>
        <v>1.0316669999999999</v>
      </c>
      <c r="AF2431" s="2">
        <f t="shared" si="346"/>
        <v>0</v>
      </c>
      <c r="AG2431" s="2">
        <f t="shared" si="347"/>
        <v>0</v>
      </c>
      <c r="AH2431" s="1">
        <f t="shared" si="348"/>
        <v>0</v>
      </c>
    </row>
    <row r="2432" spans="1:34" x14ac:dyDescent="0.55000000000000004">
      <c r="A2432">
        <v>86959976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8.0678061255335509E-3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X2432" s="2">
        <f t="shared" si="342"/>
        <v>8.0678061255335509E-3</v>
      </c>
      <c r="Y2432" s="2">
        <f t="shared" si="343"/>
        <v>0</v>
      </c>
      <c r="Z2432" s="2">
        <f>IF(Y2432&gt;$W$1,HLOOKUP(Y2432,B2432:$U$2835,ROW($B$2836)-ROW($A2432),FALSE),0)</f>
        <v>0</v>
      </c>
      <c r="AA2432" s="2">
        <f t="shared" si="344"/>
        <v>0</v>
      </c>
      <c r="AB2432" s="2">
        <f>VLOOKUP(A2432,segment3_SB_quantity!$A$2:$B$2834,2,FALSE)</f>
        <v>57</v>
      </c>
      <c r="AC2432" s="3">
        <f t="shared" si="340"/>
        <v>1.3599999999999999E-2</v>
      </c>
      <c r="AD2432">
        <f t="shared" si="345"/>
        <v>0</v>
      </c>
      <c r="AE2432">
        <f t="shared" si="341"/>
        <v>1.0316669999999999</v>
      </c>
      <c r="AF2432" s="2">
        <f t="shared" si="346"/>
        <v>0</v>
      </c>
      <c r="AG2432" s="2">
        <f t="shared" si="347"/>
        <v>0</v>
      </c>
      <c r="AH2432" s="1">
        <f t="shared" si="348"/>
        <v>0</v>
      </c>
    </row>
    <row r="2433" spans="1:34" x14ac:dyDescent="0.55000000000000004">
      <c r="A2433">
        <v>87019827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X2433" s="2">
        <f t="shared" si="342"/>
        <v>0</v>
      </c>
      <c r="Y2433" s="2">
        <f t="shared" si="343"/>
        <v>0</v>
      </c>
      <c r="Z2433" s="2">
        <f>IF(Y2433&gt;$W$1,HLOOKUP(Y2433,B2433:$U$2835,ROW($B$2836)-ROW($A2433),FALSE),0)</f>
        <v>0</v>
      </c>
      <c r="AA2433" s="2">
        <f t="shared" si="344"/>
        <v>0</v>
      </c>
      <c r="AB2433" s="2">
        <f>VLOOKUP(A2433,segment3_SB_quantity!$A$2:$B$2834,2,FALSE)</f>
        <v>3</v>
      </c>
      <c r="AC2433" s="3">
        <f t="shared" si="340"/>
        <v>1.3599999999999999E-2</v>
      </c>
      <c r="AD2433">
        <f t="shared" si="345"/>
        <v>0</v>
      </c>
      <c r="AE2433">
        <f t="shared" si="341"/>
        <v>1.0316669999999999</v>
      </c>
      <c r="AF2433" s="2">
        <f t="shared" si="346"/>
        <v>0</v>
      </c>
      <c r="AG2433" s="2">
        <f t="shared" si="347"/>
        <v>0</v>
      </c>
      <c r="AH2433" s="1">
        <f t="shared" si="348"/>
        <v>0</v>
      </c>
    </row>
    <row r="2434" spans="1:34" x14ac:dyDescent="0.55000000000000004">
      <c r="A2434">
        <v>87089903</v>
      </c>
      <c r="B2434" s="2">
        <v>0</v>
      </c>
      <c r="C2434" s="2">
        <v>0</v>
      </c>
      <c r="D2434" s="2">
        <v>0</v>
      </c>
      <c r="E2434" s="2">
        <v>1.2879509640975799E-2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X2434" s="2">
        <f t="shared" si="342"/>
        <v>1.2879509640975799E-2</v>
      </c>
      <c r="Y2434" s="2">
        <f t="shared" si="343"/>
        <v>0</v>
      </c>
      <c r="Z2434" s="2">
        <f>IF(Y2434&gt;$W$1,HLOOKUP(Y2434,B2434:$U$2835,ROW($B$2836)-ROW($A2434),FALSE),0)</f>
        <v>0</v>
      </c>
      <c r="AA2434" s="2">
        <f t="shared" si="344"/>
        <v>0</v>
      </c>
      <c r="AB2434" s="2">
        <f>VLOOKUP(A2434,segment3_SB_quantity!$A$2:$B$2834,2,FALSE)</f>
        <v>4</v>
      </c>
      <c r="AC2434" s="3">
        <f t="shared" si="340"/>
        <v>1.3599999999999999E-2</v>
      </c>
      <c r="AD2434">
        <f t="shared" si="345"/>
        <v>0</v>
      </c>
      <c r="AE2434">
        <f t="shared" si="341"/>
        <v>1.0316669999999999</v>
      </c>
      <c r="AF2434" s="2">
        <f t="shared" si="346"/>
        <v>0</v>
      </c>
      <c r="AG2434" s="2">
        <f t="shared" si="347"/>
        <v>0</v>
      </c>
      <c r="AH2434" s="1">
        <f t="shared" si="348"/>
        <v>0</v>
      </c>
    </row>
    <row r="2435" spans="1:34" x14ac:dyDescent="0.55000000000000004">
      <c r="A2435">
        <v>87099851</v>
      </c>
      <c r="B2435" s="2">
        <v>0</v>
      </c>
      <c r="C2435" s="2">
        <v>1.8078068139550299E-10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X2435" s="2">
        <f t="shared" si="342"/>
        <v>1.8078068139550299E-10</v>
      </c>
      <c r="Y2435" s="2">
        <f t="shared" si="343"/>
        <v>0</v>
      </c>
      <c r="Z2435" s="2">
        <f>IF(Y2435&gt;$W$1,HLOOKUP(Y2435,B2435:$U$2835,ROW($B$2836)-ROW($A2435),FALSE),0)</f>
        <v>0</v>
      </c>
      <c r="AA2435" s="2">
        <f t="shared" si="344"/>
        <v>0</v>
      </c>
      <c r="AB2435" s="2">
        <f>VLOOKUP(A2435,segment3_SB_quantity!$A$2:$B$2834,2,FALSE)</f>
        <v>33</v>
      </c>
      <c r="AC2435" s="3">
        <f t="shared" si="340"/>
        <v>1.3599999999999999E-2</v>
      </c>
      <c r="AD2435">
        <f t="shared" si="345"/>
        <v>0</v>
      </c>
      <c r="AE2435">
        <f t="shared" si="341"/>
        <v>1.0316669999999999</v>
      </c>
      <c r="AF2435" s="2">
        <f t="shared" si="346"/>
        <v>0</v>
      </c>
      <c r="AG2435" s="2">
        <f t="shared" si="347"/>
        <v>0</v>
      </c>
      <c r="AH2435" s="1">
        <f t="shared" si="348"/>
        <v>0</v>
      </c>
    </row>
    <row r="2436" spans="1:34" x14ac:dyDescent="0.55000000000000004">
      <c r="A2436">
        <v>87199967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X2436" s="2">
        <f t="shared" si="342"/>
        <v>0</v>
      </c>
      <c r="Y2436" s="2">
        <f t="shared" si="343"/>
        <v>0</v>
      </c>
      <c r="Z2436" s="2">
        <f>IF(Y2436&gt;$W$1,HLOOKUP(Y2436,B2436:$U$2835,ROW($B$2836)-ROW($A2436),FALSE),0)</f>
        <v>0</v>
      </c>
      <c r="AA2436" s="2">
        <f t="shared" si="344"/>
        <v>0</v>
      </c>
      <c r="AB2436" s="2">
        <f>VLOOKUP(A2436,segment3_SB_quantity!$A$2:$B$2834,2,FALSE)</f>
        <v>7</v>
      </c>
      <c r="AC2436" s="3">
        <f t="shared" ref="AC2436:AC2499" si="349">AC2435</f>
        <v>1.3599999999999999E-2</v>
      </c>
      <c r="AD2436">
        <f t="shared" si="345"/>
        <v>0</v>
      </c>
      <c r="AE2436">
        <f t="shared" ref="AE2436:AE2499" si="350">AE2435</f>
        <v>1.0316669999999999</v>
      </c>
      <c r="AF2436" s="2">
        <f t="shared" si="346"/>
        <v>0</v>
      </c>
      <c r="AG2436" s="2">
        <f t="shared" si="347"/>
        <v>0</v>
      </c>
      <c r="AH2436" s="1">
        <f t="shared" si="348"/>
        <v>0</v>
      </c>
    </row>
    <row r="2437" spans="1:34" x14ac:dyDescent="0.55000000000000004">
      <c r="A2437">
        <v>87209970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X2437" s="2">
        <f t="shared" si="342"/>
        <v>0</v>
      </c>
      <c r="Y2437" s="2">
        <f t="shared" si="343"/>
        <v>0</v>
      </c>
      <c r="Z2437" s="2">
        <f>IF(Y2437&gt;$W$1,HLOOKUP(Y2437,B2437:$U$2835,ROW($B$2836)-ROW($A2437),FALSE),0)</f>
        <v>0</v>
      </c>
      <c r="AA2437" s="2">
        <f t="shared" si="344"/>
        <v>0</v>
      </c>
      <c r="AB2437" s="2">
        <f>VLOOKUP(A2437,segment3_SB_quantity!$A$2:$B$2834,2,FALSE)</f>
        <v>1</v>
      </c>
      <c r="AC2437" s="3">
        <f t="shared" si="349"/>
        <v>1.3599999999999999E-2</v>
      </c>
      <c r="AD2437">
        <f t="shared" si="345"/>
        <v>0</v>
      </c>
      <c r="AE2437">
        <f t="shared" si="350"/>
        <v>1.0316669999999999</v>
      </c>
      <c r="AF2437" s="2">
        <f t="shared" si="346"/>
        <v>0</v>
      </c>
      <c r="AG2437" s="2">
        <f t="shared" si="347"/>
        <v>0</v>
      </c>
      <c r="AH2437" s="1">
        <f t="shared" si="348"/>
        <v>0</v>
      </c>
    </row>
    <row r="2438" spans="1:34" x14ac:dyDescent="0.55000000000000004">
      <c r="A2438">
        <v>87219981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X2438" s="2">
        <f t="shared" si="342"/>
        <v>0</v>
      </c>
      <c r="Y2438" s="2">
        <f t="shared" si="343"/>
        <v>0</v>
      </c>
      <c r="Z2438" s="2">
        <f>IF(Y2438&gt;$W$1,HLOOKUP(Y2438,B2438:$U$2835,ROW($B$2836)-ROW($A2438),FALSE),0)</f>
        <v>0</v>
      </c>
      <c r="AA2438" s="2">
        <f t="shared" si="344"/>
        <v>0</v>
      </c>
      <c r="AB2438" s="2">
        <f>VLOOKUP(A2438,segment3_SB_quantity!$A$2:$B$2834,2,FALSE)</f>
        <v>17</v>
      </c>
      <c r="AC2438" s="3">
        <f t="shared" si="349"/>
        <v>1.3599999999999999E-2</v>
      </c>
      <c r="AD2438">
        <f t="shared" si="345"/>
        <v>0</v>
      </c>
      <c r="AE2438">
        <f t="shared" si="350"/>
        <v>1.0316669999999999</v>
      </c>
      <c r="AF2438" s="2">
        <f t="shared" si="346"/>
        <v>0</v>
      </c>
      <c r="AG2438" s="2">
        <f t="shared" si="347"/>
        <v>0</v>
      </c>
      <c r="AH2438" s="1">
        <f t="shared" si="348"/>
        <v>0</v>
      </c>
    </row>
    <row r="2439" spans="1:34" x14ac:dyDescent="0.55000000000000004">
      <c r="A2439">
        <v>87239848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8.5582417516899304E-5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X2439" s="2">
        <f t="shared" si="342"/>
        <v>8.5582417516899304E-5</v>
      </c>
      <c r="Y2439" s="2">
        <f t="shared" si="343"/>
        <v>0</v>
      </c>
      <c r="Z2439" s="2">
        <f>IF(Y2439&gt;$W$1,HLOOKUP(Y2439,B2439:$U$2835,ROW($B$2836)-ROW($A2439),FALSE),0)</f>
        <v>0</v>
      </c>
      <c r="AA2439" s="2">
        <f t="shared" si="344"/>
        <v>0</v>
      </c>
      <c r="AB2439" s="2">
        <f>VLOOKUP(A2439,segment3_SB_quantity!$A$2:$B$2834,2,FALSE)</f>
        <v>85</v>
      </c>
      <c r="AC2439" s="3">
        <f t="shared" si="349"/>
        <v>1.3599999999999999E-2</v>
      </c>
      <c r="AD2439">
        <f t="shared" si="345"/>
        <v>0</v>
      </c>
      <c r="AE2439">
        <f t="shared" si="350"/>
        <v>1.0316669999999999</v>
      </c>
      <c r="AF2439" s="2">
        <f t="shared" si="346"/>
        <v>0</v>
      </c>
      <c r="AG2439" s="2">
        <f t="shared" si="347"/>
        <v>0</v>
      </c>
      <c r="AH2439" s="1">
        <f t="shared" si="348"/>
        <v>0</v>
      </c>
    </row>
    <row r="2440" spans="1:34" x14ac:dyDescent="0.55000000000000004">
      <c r="A2440">
        <v>87239938</v>
      </c>
      <c r="B2440" s="2">
        <v>0</v>
      </c>
      <c r="C2440" s="2">
        <v>0.39954120862232201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X2440" s="2">
        <f t="shared" si="342"/>
        <v>0.39954120862232201</v>
      </c>
      <c r="Y2440" s="2">
        <f t="shared" si="343"/>
        <v>0</v>
      </c>
      <c r="Z2440" s="2">
        <f>IF(Y2440&gt;$W$1,HLOOKUP(Y2440,B2440:$U$2835,ROW($B$2836)-ROW($A2440),FALSE),0)</f>
        <v>0</v>
      </c>
      <c r="AA2440" s="2">
        <f t="shared" si="344"/>
        <v>0</v>
      </c>
      <c r="AB2440" s="2">
        <f>VLOOKUP(A2440,segment3_SB_quantity!$A$2:$B$2834,2,FALSE)</f>
        <v>22</v>
      </c>
      <c r="AC2440" s="3">
        <f t="shared" si="349"/>
        <v>1.3599999999999999E-2</v>
      </c>
      <c r="AD2440">
        <f t="shared" si="345"/>
        <v>0</v>
      </c>
      <c r="AE2440">
        <f t="shared" si="350"/>
        <v>1.0316669999999999</v>
      </c>
      <c r="AF2440" s="2">
        <f t="shared" si="346"/>
        <v>0</v>
      </c>
      <c r="AG2440" s="2">
        <f t="shared" si="347"/>
        <v>0</v>
      </c>
      <c r="AH2440" s="1">
        <f t="shared" si="348"/>
        <v>0</v>
      </c>
    </row>
    <row r="2441" spans="1:34" x14ac:dyDescent="0.55000000000000004">
      <c r="A2441">
        <v>87259583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2.1149895269615E-5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X2441" s="2">
        <f t="shared" ref="X2441:X2504" si="351">MAX(B2441:U2441)</f>
        <v>2.1149895269615E-5</v>
      </c>
      <c r="Y2441" s="2">
        <f t="shared" ref="Y2441:Y2504" si="352">IF(X2441&gt;$W$1,X2441,0)</f>
        <v>0</v>
      </c>
      <c r="Z2441" s="2">
        <f>IF(Y2441&gt;$W$1,HLOOKUP(Y2441,B2441:$U$2835,ROW($B$2836)-ROW($A2441),FALSE),0)</f>
        <v>0</v>
      </c>
      <c r="AA2441" s="2">
        <f t="shared" ref="AA2441:AA2504" si="353">IF(Z2441&gt;0,HLOOKUP(Z2441,$B$2835:$U$2836,2,FALSE),0)</f>
        <v>0</v>
      </c>
      <c r="AB2441" s="2">
        <f>VLOOKUP(A2441,segment3_SB_quantity!$A$2:$B$2834,2,FALSE)</f>
        <v>22</v>
      </c>
      <c r="AC2441" s="3">
        <f t="shared" si="349"/>
        <v>1.3599999999999999E-2</v>
      </c>
      <c r="AD2441">
        <f t="shared" ref="AD2441:AD2504" si="354">IF(AA2441&gt;0,AB2441*AC2441,0)</f>
        <v>0</v>
      </c>
      <c r="AE2441">
        <f t="shared" si="350"/>
        <v>1.0316669999999999</v>
      </c>
      <c r="AF2441" s="2">
        <f t="shared" ref="AF2441:AF2504" si="355">AD2441*AE2441</f>
        <v>0</v>
      </c>
      <c r="AG2441" s="2">
        <f t="shared" ref="AG2441:AG2504" si="356">AA2441*AE2441*AD2441</f>
        <v>0</v>
      </c>
      <c r="AH2441" s="1">
        <f t="shared" ref="AH2441:AH2504" si="357">IF(AG2441&gt;0,AF2441/AG2441,0)</f>
        <v>0</v>
      </c>
    </row>
    <row r="2442" spans="1:34" x14ac:dyDescent="0.55000000000000004">
      <c r="A2442">
        <v>87279877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3.3800236064635101E-4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X2442" s="2">
        <f t="shared" si="351"/>
        <v>3.3800236064635101E-4</v>
      </c>
      <c r="Y2442" s="2">
        <f t="shared" si="352"/>
        <v>0</v>
      </c>
      <c r="Z2442" s="2">
        <f>IF(Y2442&gt;$W$1,HLOOKUP(Y2442,B2442:$U$2835,ROW($B$2836)-ROW($A2442),FALSE),0)</f>
        <v>0</v>
      </c>
      <c r="AA2442" s="2">
        <f t="shared" si="353"/>
        <v>0</v>
      </c>
      <c r="AB2442" s="2">
        <f>VLOOKUP(A2442,segment3_SB_quantity!$A$2:$B$2834,2,FALSE)</f>
        <v>27</v>
      </c>
      <c r="AC2442" s="3">
        <f t="shared" si="349"/>
        <v>1.3599999999999999E-2</v>
      </c>
      <c r="AD2442">
        <f t="shared" si="354"/>
        <v>0</v>
      </c>
      <c r="AE2442">
        <f t="shared" si="350"/>
        <v>1.0316669999999999</v>
      </c>
      <c r="AF2442" s="2">
        <f t="shared" si="355"/>
        <v>0</v>
      </c>
      <c r="AG2442" s="2">
        <f t="shared" si="356"/>
        <v>0</v>
      </c>
      <c r="AH2442" s="1">
        <f t="shared" si="357"/>
        <v>0</v>
      </c>
    </row>
    <row r="2443" spans="1:34" x14ac:dyDescent="0.55000000000000004">
      <c r="A2443">
        <v>87279899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X2443" s="2">
        <f t="shared" si="351"/>
        <v>0</v>
      </c>
      <c r="Y2443" s="2">
        <f t="shared" si="352"/>
        <v>0</v>
      </c>
      <c r="Z2443" s="2">
        <f>IF(Y2443&gt;$W$1,HLOOKUP(Y2443,B2443:$U$2835,ROW($B$2836)-ROW($A2443),FALSE),0)</f>
        <v>0</v>
      </c>
      <c r="AA2443" s="2">
        <f t="shared" si="353"/>
        <v>0</v>
      </c>
      <c r="AB2443" s="2">
        <f>VLOOKUP(A2443,segment3_SB_quantity!$A$2:$B$2834,2,FALSE)</f>
        <v>4</v>
      </c>
      <c r="AC2443" s="3">
        <f t="shared" si="349"/>
        <v>1.3599999999999999E-2</v>
      </c>
      <c r="AD2443">
        <f t="shared" si="354"/>
        <v>0</v>
      </c>
      <c r="AE2443">
        <f t="shared" si="350"/>
        <v>1.0316669999999999</v>
      </c>
      <c r="AF2443" s="2">
        <f t="shared" si="355"/>
        <v>0</v>
      </c>
      <c r="AG2443" s="2">
        <f t="shared" si="356"/>
        <v>0</v>
      </c>
      <c r="AH2443" s="1">
        <f t="shared" si="357"/>
        <v>0</v>
      </c>
    </row>
    <row r="2444" spans="1:34" x14ac:dyDescent="0.55000000000000004">
      <c r="A2444">
        <v>87359769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9.0487657384737095E-3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X2444" s="2">
        <f t="shared" si="351"/>
        <v>9.0487657384737095E-3</v>
      </c>
      <c r="Y2444" s="2">
        <f t="shared" si="352"/>
        <v>0</v>
      </c>
      <c r="Z2444" s="2">
        <f>IF(Y2444&gt;$W$1,HLOOKUP(Y2444,B2444:$U$2835,ROW($B$2836)-ROW($A2444),FALSE),0)</f>
        <v>0</v>
      </c>
      <c r="AA2444" s="2">
        <f t="shared" si="353"/>
        <v>0</v>
      </c>
      <c r="AB2444" s="2">
        <f>VLOOKUP(A2444,segment3_SB_quantity!$A$2:$B$2834,2,FALSE)</f>
        <v>140</v>
      </c>
      <c r="AC2444" s="3">
        <f t="shared" si="349"/>
        <v>1.3599999999999999E-2</v>
      </c>
      <c r="AD2444">
        <f t="shared" si="354"/>
        <v>0</v>
      </c>
      <c r="AE2444">
        <f t="shared" si="350"/>
        <v>1.0316669999999999</v>
      </c>
      <c r="AF2444" s="2">
        <f t="shared" si="355"/>
        <v>0</v>
      </c>
      <c r="AG2444" s="2">
        <f t="shared" si="356"/>
        <v>0</v>
      </c>
      <c r="AH2444" s="1">
        <f t="shared" si="357"/>
        <v>0</v>
      </c>
    </row>
    <row r="2445" spans="1:34" x14ac:dyDescent="0.55000000000000004">
      <c r="A2445">
        <v>87369795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X2445" s="2">
        <f t="shared" si="351"/>
        <v>0</v>
      </c>
      <c r="Y2445" s="2">
        <f t="shared" si="352"/>
        <v>0</v>
      </c>
      <c r="Z2445" s="2">
        <f>IF(Y2445&gt;$W$1,HLOOKUP(Y2445,B2445:$U$2835,ROW($B$2836)-ROW($A2445),FALSE),0)</f>
        <v>0</v>
      </c>
      <c r="AA2445" s="2">
        <f t="shared" si="353"/>
        <v>0</v>
      </c>
      <c r="AB2445" s="2">
        <f>VLOOKUP(A2445,segment3_SB_quantity!$A$2:$B$2834,2,FALSE)</f>
        <v>8</v>
      </c>
      <c r="AC2445" s="3">
        <f t="shared" si="349"/>
        <v>1.3599999999999999E-2</v>
      </c>
      <c r="AD2445">
        <f t="shared" si="354"/>
        <v>0</v>
      </c>
      <c r="AE2445">
        <f t="shared" si="350"/>
        <v>1.0316669999999999</v>
      </c>
      <c r="AF2445" s="2">
        <f t="shared" si="355"/>
        <v>0</v>
      </c>
      <c r="AG2445" s="2">
        <f t="shared" si="356"/>
        <v>0</v>
      </c>
      <c r="AH2445" s="1">
        <f t="shared" si="357"/>
        <v>0</v>
      </c>
    </row>
    <row r="2446" spans="1:34" x14ac:dyDescent="0.55000000000000004">
      <c r="A2446">
        <v>87389584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2.7630955357086202E-29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X2446" s="2">
        <f t="shared" si="351"/>
        <v>2.7630955357086202E-29</v>
      </c>
      <c r="Y2446" s="2">
        <f t="shared" si="352"/>
        <v>0</v>
      </c>
      <c r="Z2446" s="2">
        <f>IF(Y2446&gt;$W$1,HLOOKUP(Y2446,B2446:$U$2835,ROW($B$2836)-ROW($A2446),FALSE),0)</f>
        <v>0</v>
      </c>
      <c r="AA2446" s="2">
        <f t="shared" si="353"/>
        <v>0</v>
      </c>
      <c r="AB2446" s="2">
        <f>VLOOKUP(A2446,segment3_SB_quantity!$A$2:$B$2834,2,FALSE)</f>
        <v>12</v>
      </c>
      <c r="AC2446" s="3">
        <f t="shared" si="349"/>
        <v>1.3599999999999999E-2</v>
      </c>
      <c r="AD2446">
        <f t="shared" si="354"/>
        <v>0</v>
      </c>
      <c r="AE2446">
        <f t="shared" si="350"/>
        <v>1.0316669999999999</v>
      </c>
      <c r="AF2446" s="2">
        <f t="shared" si="355"/>
        <v>0</v>
      </c>
      <c r="AG2446" s="2">
        <f t="shared" si="356"/>
        <v>0</v>
      </c>
      <c r="AH2446" s="1">
        <f t="shared" si="357"/>
        <v>0</v>
      </c>
    </row>
    <row r="2447" spans="1:34" x14ac:dyDescent="0.55000000000000004">
      <c r="A2447">
        <v>87469556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1.99621496146569E-16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X2447" s="2">
        <f t="shared" si="351"/>
        <v>1.99621496146569E-16</v>
      </c>
      <c r="Y2447" s="2">
        <f t="shared" si="352"/>
        <v>0</v>
      </c>
      <c r="Z2447" s="2">
        <f>IF(Y2447&gt;$W$1,HLOOKUP(Y2447,B2447:$U$2835,ROW($B$2836)-ROW($A2447),FALSE),0)</f>
        <v>0</v>
      </c>
      <c r="AA2447" s="2">
        <f t="shared" si="353"/>
        <v>0</v>
      </c>
      <c r="AB2447" s="2">
        <f>VLOOKUP(A2447,segment3_SB_quantity!$A$2:$B$2834,2,FALSE)</f>
        <v>130</v>
      </c>
      <c r="AC2447" s="3">
        <f t="shared" si="349"/>
        <v>1.3599999999999999E-2</v>
      </c>
      <c r="AD2447">
        <f t="shared" si="354"/>
        <v>0</v>
      </c>
      <c r="AE2447">
        <f t="shared" si="350"/>
        <v>1.0316669999999999</v>
      </c>
      <c r="AF2447" s="2">
        <f t="shared" si="355"/>
        <v>0</v>
      </c>
      <c r="AG2447" s="2">
        <f t="shared" si="356"/>
        <v>0</v>
      </c>
      <c r="AH2447" s="1">
        <f t="shared" si="357"/>
        <v>0</v>
      </c>
    </row>
    <row r="2448" spans="1:34" x14ac:dyDescent="0.55000000000000004">
      <c r="A2448">
        <v>87509733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1.2404020537369701E-2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X2448" s="2">
        <f t="shared" si="351"/>
        <v>1.2404020537369701E-2</v>
      </c>
      <c r="Y2448" s="2">
        <f t="shared" si="352"/>
        <v>0</v>
      </c>
      <c r="Z2448" s="2">
        <f>IF(Y2448&gt;$W$1,HLOOKUP(Y2448,B2448:$U$2835,ROW($B$2836)-ROW($A2448),FALSE),0)</f>
        <v>0</v>
      </c>
      <c r="AA2448" s="2">
        <f t="shared" si="353"/>
        <v>0</v>
      </c>
      <c r="AB2448" s="2">
        <f>VLOOKUP(A2448,segment3_SB_quantity!$A$2:$B$2834,2,FALSE)</f>
        <v>41</v>
      </c>
      <c r="AC2448" s="3">
        <f t="shared" si="349"/>
        <v>1.3599999999999999E-2</v>
      </c>
      <c r="AD2448">
        <f t="shared" si="354"/>
        <v>0</v>
      </c>
      <c r="AE2448">
        <f t="shared" si="350"/>
        <v>1.0316669999999999</v>
      </c>
      <c r="AF2448" s="2">
        <f t="shared" si="355"/>
        <v>0</v>
      </c>
      <c r="AG2448" s="2">
        <f t="shared" si="356"/>
        <v>0</v>
      </c>
      <c r="AH2448" s="1">
        <f t="shared" si="357"/>
        <v>0</v>
      </c>
    </row>
    <row r="2449" spans="1:34" x14ac:dyDescent="0.55000000000000004">
      <c r="A2449">
        <v>87509817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5.3639546842447804E-3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X2449" s="2">
        <f t="shared" si="351"/>
        <v>5.3639546842447804E-3</v>
      </c>
      <c r="Y2449" s="2">
        <f t="shared" si="352"/>
        <v>0</v>
      </c>
      <c r="Z2449" s="2">
        <f>IF(Y2449&gt;$W$1,HLOOKUP(Y2449,B2449:$U$2835,ROW($B$2836)-ROW($A2449),FALSE),0)</f>
        <v>0</v>
      </c>
      <c r="AA2449" s="2">
        <f t="shared" si="353"/>
        <v>0</v>
      </c>
      <c r="AB2449" s="2">
        <f>VLOOKUP(A2449,segment3_SB_quantity!$A$2:$B$2834,2,FALSE)</f>
        <v>20</v>
      </c>
      <c r="AC2449" s="3">
        <f t="shared" si="349"/>
        <v>1.3599999999999999E-2</v>
      </c>
      <c r="AD2449">
        <f t="shared" si="354"/>
        <v>0</v>
      </c>
      <c r="AE2449">
        <f t="shared" si="350"/>
        <v>1.0316669999999999</v>
      </c>
      <c r="AF2449" s="2">
        <f t="shared" si="355"/>
        <v>0</v>
      </c>
      <c r="AG2449" s="2">
        <f t="shared" si="356"/>
        <v>0</v>
      </c>
      <c r="AH2449" s="1">
        <f t="shared" si="357"/>
        <v>0</v>
      </c>
    </row>
    <row r="2450" spans="1:34" x14ac:dyDescent="0.55000000000000004">
      <c r="A2450">
        <v>87549947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3.5447933900375599E-9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X2450" s="2">
        <f t="shared" si="351"/>
        <v>3.5447933900375599E-9</v>
      </c>
      <c r="Y2450" s="2">
        <f t="shared" si="352"/>
        <v>0</v>
      </c>
      <c r="Z2450" s="2">
        <f>IF(Y2450&gt;$W$1,HLOOKUP(Y2450,B2450:$U$2835,ROW($B$2836)-ROW($A2450),FALSE),0)</f>
        <v>0</v>
      </c>
      <c r="AA2450" s="2">
        <f t="shared" si="353"/>
        <v>0</v>
      </c>
      <c r="AB2450" s="2">
        <f>VLOOKUP(A2450,segment3_SB_quantity!$A$2:$B$2834,2,FALSE)</f>
        <v>20</v>
      </c>
      <c r="AC2450" s="3">
        <f t="shared" si="349"/>
        <v>1.3599999999999999E-2</v>
      </c>
      <c r="AD2450">
        <f t="shared" si="354"/>
        <v>0</v>
      </c>
      <c r="AE2450">
        <f t="shared" si="350"/>
        <v>1.0316669999999999</v>
      </c>
      <c r="AF2450" s="2">
        <f t="shared" si="355"/>
        <v>0</v>
      </c>
      <c r="AG2450" s="2">
        <f t="shared" si="356"/>
        <v>0</v>
      </c>
      <c r="AH2450" s="1">
        <f t="shared" si="357"/>
        <v>0</v>
      </c>
    </row>
    <row r="2451" spans="1:34" x14ac:dyDescent="0.55000000000000004">
      <c r="A2451">
        <v>87559606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5.3749836395582298E-2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X2451" s="2">
        <f t="shared" si="351"/>
        <v>5.3749836395582298E-2</v>
      </c>
      <c r="Y2451" s="2">
        <f t="shared" si="352"/>
        <v>0</v>
      </c>
      <c r="Z2451" s="2">
        <f>IF(Y2451&gt;$W$1,HLOOKUP(Y2451,B2451:$U$2835,ROW($B$2836)-ROW($A2451),FALSE),0)</f>
        <v>0</v>
      </c>
      <c r="AA2451" s="2">
        <f t="shared" si="353"/>
        <v>0</v>
      </c>
      <c r="AB2451" s="2">
        <f>VLOOKUP(A2451,segment3_SB_quantity!$A$2:$B$2834,2,FALSE)</f>
        <v>1</v>
      </c>
      <c r="AC2451" s="3">
        <f t="shared" si="349"/>
        <v>1.3599999999999999E-2</v>
      </c>
      <c r="AD2451">
        <f t="shared" si="354"/>
        <v>0</v>
      </c>
      <c r="AE2451">
        <f t="shared" si="350"/>
        <v>1.0316669999999999</v>
      </c>
      <c r="AF2451" s="2">
        <f t="shared" si="355"/>
        <v>0</v>
      </c>
      <c r="AG2451" s="2">
        <f t="shared" si="356"/>
        <v>0</v>
      </c>
      <c r="AH2451" s="1">
        <f t="shared" si="357"/>
        <v>0</v>
      </c>
    </row>
    <row r="2452" spans="1:34" x14ac:dyDescent="0.55000000000000004">
      <c r="A2452">
        <v>87589819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6.1654205119422899E-2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X2452" s="2">
        <f t="shared" si="351"/>
        <v>6.1654205119422899E-2</v>
      </c>
      <c r="Y2452" s="2">
        <f t="shared" si="352"/>
        <v>0</v>
      </c>
      <c r="Z2452" s="2">
        <f>IF(Y2452&gt;$W$1,HLOOKUP(Y2452,B2452:$U$2835,ROW($B$2836)-ROW($A2452),FALSE),0)</f>
        <v>0</v>
      </c>
      <c r="AA2452" s="2">
        <f t="shared" si="353"/>
        <v>0</v>
      </c>
      <c r="AB2452" s="2">
        <f>VLOOKUP(A2452,segment3_SB_quantity!$A$2:$B$2834,2,FALSE)</f>
        <v>36</v>
      </c>
      <c r="AC2452" s="3">
        <f t="shared" si="349"/>
        <v>1.3599999999999999E-2</v>
      </c>
      <c r="AD2452">
        <f t="shared" si="354"/>
        <v>0</v>
      </c>
      <c r="AE2452">
        <f t="shared" si="350"/>
        <v>1.0316669999999999</v>
      </c>
      <c r="AF2452" s="2">
        <f t="shared" si="355"/>
        <v>0</v>
      </c>
      <c r="AG2452" s="2">
        <f t="shared" si="356"/>
        <v>0</v>
      </c>
      <c r="AH2452" s="1">
        <f t="shared" si="357"/>
        <v>0</v>
      </c>
    </row>
    <row r="2453" spans="1:34" x14ac:dyDescent="0.55000000000000004">
      <c r="A2453">
        <v>87609904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X2453" s="2">
        <f t="shared" si="351"/>
        <v>0</v>
      </c>
      <c r="Y2453" s="2">
        <f t="shared" si="352"/>
        <v>0</v>
      </c>
      <c r="Z2453" s="2">
        <f>IF(Y2453&gt;$W$1,HLOOKUP(Y2453,B2453:$U$2835,ROW($B$2836)-ROW($A2453),FALSE),0)</f>
        <v>0</v>
      </c>
      <c r="AA2453" s="2">
        <f t="shared" si="353"/>
        <v>0</v>
      </c>
      <c r="AB2453" s="2">
        <f>VLOOKUP(A2453,segment3_SB_quantity!$A$2:$B$2834,2,FALSE)</f>
        <v>1</v>
      </c>
      <c r="AC2453" s="3">
        <f t="shared" si="349"/>
        <v>1.3599999999999999E-2</v>
      </c>
      <c r="AD2453">
        <f t="shared" si="354"/>
        <v>0</v>
      </c>
      <c r="AE2453">
        <f t="shared" si="350"/>
        <v>1.0316669999999999</v>
      </c>
      <c r="AF2453" s="2">
        <f t="shared" si="355"/>
        <v>0</v>
      </c>
      <c r="AG2453" s="2">
        <f t="shared" si="356"/>
        <v>0</v>
      </c>
      <c r="AH2453" s="1">
        <f t="shared" si="357"/>
        <v>0</v>
      </c>
    </row>
    <row r="2454" spans="1:34" x14ac:dyDescent="0.55000000000000004">
      <c r="A2454">
        <v>87669876</v>
      </c>
      <c r="B2454" s="2">
        <v>0</v>
      </c>
      <c r="C2454" s="2">
        <v>0</v>
      </c>
      <c r="D2454" s="2">
        <v>0</v>
      </c>
      <c r="E2454" s="2">
        <v>1.8198722129174699E-2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X2454" s="2">
        <f t="shared" si="351"/>
        <v>1.8198722129174699E-2</v>
      </c>
      <c r="Y2454" s="2">
        <f t="shared" si="352"/>
        <v>0</v>
      </c>
      <c r="Z2454" s="2">
        <f>IF(Y2454&gt;$W$1,HLOOKUP(Y2454,B2454:$U$2835,ROW($B$2836)-ROW($A2454),FALSE),0)</f>
        <v>0</v>
      </c>
      <c r="AA2454" s="2">
        <f t="shared" si="353"/>
        <v>0</v>
      </c>
      <c r="AB2454" s="2">
        <f>VLOOKUP(A2454,segment3_SB_quantity!$A$2:$B$2834,2,FALSE)</f>
        <v>16</v>
      </c>
      <c r="AC2454" s="3">
        <f t="shared" si="349"/>
        <v>1.3599999999999999E-2</v>
      </c>
      <c r="AD2454">
        <f t="shared" si="354"/>
        <v>0</v>
      </c>
      <c r="AE2454">
        <f t="shared" si="350"/>
        <v>1.0316669999999999</v>
      </c>
      <c r="AF2454" s="2">
        <f t="shared" si="355"/>
        <v>0</v>
      </c>
      <c r="AG2454" s="2">
        <f t="shared" si="356"/>
        <v>0</v>
      </c>
      <c r="AH2454" s="1">
        <f t="shared" si="357"/>
        <v>0</v>
      </c>
    </row>
    <row r="2455" spans="1:34" x14ac:dyDescent="0.55000000000000004">
      <c r="A2455">
        <v>87729628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X2455" s="2">
        <f t="shared" si="351"/>
        <v>0</v>
      </c>
      <c r="Y2455" s="2">
        <f t="shared" si="352"/>
        <v>0</v>
      </c>
      <c r="Z2455" s="2">
        <f>IF(Y2455&gt;$W$1,HLOOKUP(Y2455,B2455:$U$2835,ROW($B$2836)-ROW($A2455),FALSE),0)</f>
        <v>0</v>
      </c>
      <c r="AA2455" s="2">
        <f t="shared" si="353"/>
        <v>0</v>
      </c>
      <c r="AB2455" s="2">
        <f>VLOOKUP(A2455,segment3_SB_quantity!$A$2:$B$2834,2,FALSE)</f>
        <v>83</v>
      </c>
      <c r="AC2455" s="3">
        <f t="shared" si="349"/>
        <v>1.3599999999999999E-2</v>
      </c>
      <c r="AD2455">
        <f t="shared" si="354"/>
        <v>0</v>
      </c>
      <c r="AE2455">
        <f t="shared" si="350"/>
        <v>1.0316669999999999</v>
      </c>
      <c r="AF2455" s="2">
        <f t="shared" si="355"/>
        <v>0</v>
      </c>
      <c r="AG2455" s="2">
        <f t="shared" si="356"/>
        <v>0</v>
      </c>
      <c r="AH2455" s="1">
        <f t="shared" si="357"/>
        <v>0</v>
      </c>
    </row>
    <row r="2456" spans="1:34" x14ac:dyDescent="0.55000000000000004">
      <c r="A2456">
        <v>87739997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1.26933055928144E-14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X2456" s="2">
        <f t="shared" si="351"/>
        <v>1.26933055928144E-14</v>
      </c>
      <c r="Y2456" s="2">
        <f t="shared" si="352"/>
        <v>0</v>
      </c>
      <c r="Z2456" s="2">
        <f>IF(Y2456&gt;$W$1,HLOOKUP(Y2456,B2456:$U$2835,ROW($B$2836)-ROW($A2456),FALSE),0)</f>
        <v>0</v>
      </c>
      <c r="AA2456" s="2">
        <f t="shared" si="353"/>
        <v>0</v>
      </c>
      <c r="AB2456" s="2">
        <f>VLOOKUP(A2456,segment3_SB_quantity!$A$2:$B$2834,2,FALSE)</f>
        <v>21</v>
      </c>
      <c r="AC2456" s="3">
        <f t="shared" si="349"/>
        <v>1.3599999999999999E-2</v>
      </c>
      <c r="AD2456">
        <f t="shared" si="354"/>
        <v>0</v>
      </c>
      <c r="AE2456">
        <f t="shared" si="350"/>
        <v>1.0316669999999999</v>
      </c>
      <c r="AF2456" s="2">
        <f t="shared" si="355"/>
        <v>0</v>
      </c>
      <c r="AG2456" s="2">
        <f t="shared" si="356"/>
        <v>0</v>
      </c>
      <c r="AH2456" s="1">
        <f t="shared" si="357"/>
        <v>0</v>
      </c>
    </row>
    <row r="2457" spans="1:34" x14ac:dyDescent="0.55000000000000004">
      <c r="A2457">
        <v>87749662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1.7547285069731602E-2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X2457" s="2">
        <f t="shared" si="351"/>
        <v>1.7547285069731602E-2</v>
      </c>
      <c r="Y2457" s="2">
        <f t="shared" si="352"/>
        <v>0</v>
      </c>
      <c r="Z2457" s="2">
        <f>IF(Y2457&gt;$W$1,HLOOKUP(Y2457,B2457:$U$2835,ROW($B$2836)-ROW($A2457),FALSE),0)</f>
        <v>0</v>
      </c>
      <c r="AA2457" s="2">
        <f t="shared" si="353"/>
        <v>0</v>
      </c>
      <c r="AB2457" s="2">
        <f>VLOOKUP(A2457,segment3_SB_quantity!$A$2:$B$2834,2,FALSE)</f>
        <v>71</v>
      </c>
      <c r="AC2457" s="3">
        <f t="shared" si="349"/>
        <v>1.3599999999999999E-2</v>
      </c>
      <c r="AD2457">
        <f t="shared" si="354"/>
        <v>0</v>
      </c>
      <c r="AE2457">
        <f t="shared" si="350"/>
        <v>1.0316669999999999</v>
      </c>
      <c r="AF2457" s="2">
        <f t="shared" si="355"/>
        <v>0</v>
      </c>
      <c r="AG2457" s="2">
        <f t="shared" si="356"/>
        <v>0</v>
      </c>
      <c r="AH2457" s="1">
        <f t="shared" si="357"/>
        <v>0</v>
      </c>
    </row>
    <row r="2458" spans="1:34" x14ac:dyDescent="0.55000000000000004">
      <c r="A2458">
        <v>87799801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9.9783323745523303E-2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X2458" s="2">
        <f t="shared" si="351"/>
        <v>9.9783323745523303E-2</v>
      </c>
      <c r="Y2458" s="2">
        <f t="shared" si="352"/>
        <v>0</v>
      </c>
      <c r="Z2458" s="2">
        <f>IF(Y2458&gt;$W$1,HLOOKUP(Y2458,B2458:$U$2835,ROW($B$2836)-ROW($A2458),FALSE),0)</f>
        <v>0</v>
      </c>
      <c r="AA2458" s="2">
        <f t="shared" si="353"/>
        <v>0</v>
      </c>
      <c r="AB2458" s="2">
        <f>VLOOKUP(A2458,segment3_SB_quantity!$A$2:$B$2834,2,FALSE)</f>
        <v>17</v>
      </c>
      <c r="AC2458" s="3">
        <f t="shared" si="349"/>
        <v>1.3599999999999999E-2</v>
      </c>
      <c r="AD2458">
        <f t="shared" si="354"/>
        <v>0</v>
      </c>
      <c r="AE2458">
        <f t="shared" si="350"/>
        <v>1.0316669999999999</v>
      </c>
      <c r="AF2458" s="2">
        <f t="shared" si="355"/>
        <v>0</v>
      </c>
      <c r="AG2458" s="2">
        <f t="shared" si="356"/>
        <v>0</v>
      </c>
      <c r="AH2458" s="1">
        <f t="shared" si="357"/>
        <v>0</v>
      </c>
    </row>
    <row r="2459" spans="1:34" x14ac:dyDescent="0.55000000000000004">
      <c r="A2459">
        <v>87809870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1.19987645480031E-2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X2459" s="2">
        <f t="shared" si="351"/>
        <v>1.19987645480031E-2</v>
      </c>
      <c r="Y2459" s="2">
        <f t="shared" si="352"/>
        <v>0</v>
      </c>
      <c r="Z2459" s="2">
        <f>IF(Y2459&gt;$W$1,HLOOKUP(Y2459,B2459:$U$2835,ROW($B$2836)-ROW($A2459),FALSE),0)</f>
        <v>0</v>
      </c>
      <c r="AA2459" s="2">
        <f t="shared" si="353"/>
        <v>0</v>
      </c>
      <c r="AB2459" s="2">
        <f>VLOOKUP(A2459,segment3_SB_quantity!$A$2:$B$2834,2,FALSE)</f>
        <v>70</v>
      </c>
      <c r="AC2459" s="3">
        <f t="shared" si="349"/>
        <v>1.3599999999999999E-2</v>
      </c>
      <c r="AD2459">
        <f t="shared" si="354"/>
        <v>0</v>
      </c>
      <c r="AE2459">
        <f t="shared" si="350"/>
        <v>1.0316669999999999</v>
      </c>
      <c r="AF2459" s="2">
        <f t="shared" si="355"/>
        <v>0</v>
      </c>
      <c r="AG2459" s="2">
        <f t="shared" si="356"/>
        <v>0</v>
      </c>
      <c r="AH2459" s="1">
        <f t="shared" si="357"/>
        <v>0</v>
      </c>
    </row>
    <row r="2460" spans="1:34" x14ac:dyDescent="0.55000000000000004">
      <c r="A2460">
        <v>87819646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2.1224331999211299E-38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X2460" s="2">
        <f t="shared" si="351"/>
        <v>2.1224331999211299E-38</v>
      </c>
      <c r="Y2460" s="2">
        <f t="shared" si="352"/>
        <v>0</v>
      </c>
      <c r="Z2460" s="2">
        <f>IF(Y2460&gt;$W$1,HLOOKUP(Y2460,B2460:$U$2835,ROW($B$2836)-ROW($A2460),FALSE),0)</f>
        <v>0</v>
      </c>
      <c r="AA2460" s="2">
        <f t="shared" si="353"/>
        <v>0</v>
      </c>
      <c r="AB2460" s="2">
        <f>VLOOKUP(A2460,segment3_SB_quantity!$A$2:$B$2834,2,FALSE)</f>
        <v>1</v>
      </c>
      <c r="AC2460" s="3">
        <f t="shared" si="349"/>
        <v>1.3599999999999999E-2</v>
      </c>
      <c r="AD2460">
        <f t="shared" si="354"/>
        <v>0</v>
      </c>
      <c r="AE2460">
        <f t="shared" si="350"/>
        <v>1.0316669999999999</v>
      </c>
      <c r="AF2460" s="2">
        <f t="shared" si="355"/>
        <v>0</v>
      </c>
      <c r="AG2460" s="2">
        <f t="shared" si="356"/>
        <v>0</v>
      </c>
      <c r="AH2460" s="1">
        <f t="shared" si="357"/>
        <v>0</v>
      </c>
    </row>
    <row r="2461" spans="1:34" x14ac:dyDescent="0.55000000000000004">
      <c r="A2461">
        <v>87839536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2">
        <v>2.7064277975959298E-5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X2461" s="2">
        <f t="shared" si="351"/>
        <v>2.7064277975959298E-5</v>
      </c>
      <c r="Y2461" s="2">
        <f t="shared" si="352"/>
        <v>0</v>
      </c>
      <c r="Z2461" s="2">
        <f>IF(Y2461&gt;$W$1,HLOOKUP(Y2461,B2461:$U$2835,ROW($B$2836)-ROW($A2461),FALSE),0)</f>
        <v>0</v>
      </c>
      <c r="AA2461" s="2">
        <f t="shared" si="353"/>
        <v>0</v>
      </c>
      <c r="AB2461" s="2">
        <f>VLOOKUP(A2461,segment3_SB_quantity!$A$2:$B$2834,2,FALSE)</f>
        <v>235</v>
      </c>
      <c r="AC2461" s="3">
        <f t="shared" si="349"/>
        <v>1.3599999999999999E-2</v>
      </c>
      <c r="AD2461">
        <f t="shared" si="354"/>
        <v>0</v>
      </c>
      <c r="AE2461">
        <f t="shared" si="350"/>
        <v>1.0316669999999999</v>
      </c>
      <c r="AF2461" s="2">
        <f t="shared" si="355"/>
        <v>0</v>
      </c>
      <c r="AG2461" s="2">
        <f t="shared" si="356"/>
        <v>0</v>
      </c>
      <c r="AH2461" s="1">
        <f t="shared" si="357"/>
        <v>0</v>
      </c>
    </row>
    <row r="2462" spans="1:34" x14ac:dyDescent="0.55000000000000004">
      <c r="A2462">
        <v>87859993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0.41787430474912601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X2462" s="2">
        <f t="shared" si="351"/>
        <v>0.41787430474912601</v>
      </c>
      <c r="Y2462" s="2">
        <f t="shared" si="352"/>
        <v>0</v>
      </c>
      <c r="Z2462" s="2">
        <f>IF(Y2462&gt;$W$1,HLOOKUP(Y2462,B2462:$U$2835,ROW($B$2836)-ROW($A2462),FALSE),0)</f>
        <v>0</v>
      </c>
      <c r="AA2462" s="2">
        <f t="shared" si="353"/>
        <v>0</v>
      </c>
      <c r="AB2462" s="2">
        <f>VLOOKUP(A2462,segment3_SB_quantity!$A$2:$B$2834,2,FALSE)</f>
        <v>22</v>
      </c>
      <c r="AC2462" s="3">
        <f t="shared" si="349"/>
        <v>1.3599999999999999E-2</v>
      </c>
      <c r="AD2462">
        <f t="shared" si="354"/>
        <v>0</v>
      </c>
      <c r="AE2462">
        <f t="shared" si="350"/>
        <v>1.0316669999999999</v>
      </c>
      <c r="AF2462" s="2">
        <f t="shared" si="355"/>
        <v>0</v>
      </c>
      <c r="AG2462" s="2">
        <f t="shared" si="356"/>
        <v>0</v>
      </c>
      <c r="AH2462" s="1">
        <f t="shared" si="357"/>
        <v>0</v>
      </c>
    </row>
    <row r="2463" spans="1:34" x14ac:dyDescent="0.55000000000000004">
      <c r="A2463">
        <v>87889566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5.0677241925944399E-25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X2463" s="2">
        <f t="shared" si="351"/>
        <v>5.0677241925944399E-25</v>
      </c>
      <c r="Y2463" s="2">
        <f t="shared" si="352"/>
        <v>0</v>
      </c>
      <c r="Z2463" s="2">
        <f>IF(Y2463&gt;$W$1,HLOOKUP(Y2463,B2463:$U$2835,ROW($B$2836)-ROW($A2463),FALSE),0)</f>
        <v>0</v>
      </c>
      <c r="AA2463" s="2">
        <f t="shared" si="353"/>
        <v>0</v>
      </c>
      <c r="AB2463" s="2">
        <f>VLOOKUP(A2463,segment3_SB_quantity!$A$2:$B$2834,2,FALSE)</f>
        <v>29</v>
      </c>
      <c r="AC2463" s="3">
        <f t="shared" si="349"/>
        <v>1.3599999999999999E-2</v>
      </c>
      <c r="AD2463">
        <f t="shared" si="354"/>
        <v>0</v>
      </c>
      <c r="AE2463">
        <f t="shared" si="350"/>
        <v>1.0316669999999999</v>
      </c>
      <c r="AF2463" s="2">
        <f t="shared" si="355"/>
        <v>0</v>
      </c>
      <c r="AG2463" s="2">
        <f t="shared" si="356"/>
        <v>0</v>
      </c>
      <c r="AH2463" s="1">
        <f t="shared" si="357"/>
        <v>0</v>
      </c>
    </row>
    <row r="2464" spans="1:34" x14ac:dyDescent="0.55000000000000004">
      <c r="A2464">
        <v>87899910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X2464" s="2">
        <f t="shared" si="351"/>
        <v>0</v>
      </c>
      <c r="Y2464" s="2">
        <f t="shared" si="352"/>
        <v>0</v>
      </c>
      <c r="Z2464" s="2">
        <f>IF(Y2464&gt;$W$1,HLOOKUP(Y2464,B2464:$U$2835,ROW($B$2836)-ROW($A2464),FALSE),0)</f>
        <v>0</v>
      </c>
      <c r="AA2464" s="2">
        <f t="shared" si="353"/>
        <v>0</v>
      </c>
      <c r="AB2464" s="2">
        <f>VLOOKUP(A2464,segment3_SB_quantity!$A$2:$B$2834,2,FALSE)</f>
        <v>8</v>
      </c>
      <c r="AC2464" s="3">
        <f t="shared" si="349"/>
        <v>1.3599999999999999E-2</v>
      </c>
      <c r="AD2464">
        <f t="shared" si="354"/>
        <v>0</v>
      </c>
      <c r="AE2464">
        <f t="shared" si="350"/>
        <v>1.0316669999999999</v>
      </c>
      <c r="AF2464" s="2">
        <f t="shared" si="355"/>
        <v>0</v>
      </c>
      <c r="AG2464" s="2">
        <f t="shared" si="356"/>
        <v>0</v>
      </c>
      <c r="AH2464" s="1">
        <f t="shared" si="357"/>
        <v>0</v>
      </c>
    </row>
    <row r="2465" spans="1:34" x14ac:dyDescent="0.55000000000000004">
      <c r="A2465">
        <v>87959993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4.0461069872484798E-3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X2465" s="2">
        <f t="shared" si="351"/>
        <v>4.0461069872484798E-3</v>
      </c>
      <c r="Y2465" s="2">
        <f t="shared" si="352"/>
        <v>0</v>
      </c>
      <c r="Z2465" s="2">
        <f>IF(Y2465&gt;$W$1,HLOOKUP(Y2465,B2465:$U$2835,ROW($B$2836)-ROW($A2465),FALSE),0)</f>
        <v>0</v>
      </c>
      <c r="AA2465" s="2">
        <f t="shared" si="353"/>
        <v>0</v>
      </c>
      <c r="AB2465" s="2">
        <f>VLOOKUP(A2465,segment3_SB_quantity!$A$2:$B$2834,2,FALSE)</f>
        <v>10</v>
      </c>
      <c r="AC2465" s="3">
        <f t="shared" si="349"/>
        <v>1.3599999999999999E-2</v>
      </c>
      <c r="AD2465">
        <f t="shared" si="354"/>
        <v>0</v>
      </c>
      <c r="AE2465">
        <f t="shared" si="350"/>
        <v>1.0316669999999999</v>
      </c>
      <c r="AF2465" s="2">
        <f t="shared" si="355"/>
        <v>0</v>
      </c>
      <c r="AG2465" s="2">
        <f t="shared" si="356"/>
        <v>0</v>
      </c>
      <c r="AH2465" s="1">
        <f t="shared" si="357"/>
        <v>0</v>
      </c>
    </row>
    <row r="2466" spans="1:34" x14ac:dyDescent="0.55000000000000004">
      <c r="A2466">
        <v>87969985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1.93354451647282E-3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X2466" s="2">
        <f t="shared" si="351"/>
        <v>1.93354451647282E-3</v>
      </c>
      <c r="Y2466" s="2">
        <f t="shared" si="352"/>
        <v>0</v>
      </c>
      <c r="Z2466" s="2">
        <f>IF(Y2466&gt;$W$1,HLOOKUP(Y2466,B2466:$U$2835,ROW($B$2836)-ROW($A2466),FALSE),0)</f>
        <v>0</v>
      </c>
      <c r="AA2466" s="2">
        <f t="shared" si="353"/>
        <v>0</v>
      </c>
      <c r="AB2466" s="2">
        <f>VLOOKUP(A2466,segment3_SB_quantity!$A$2:$B$2834,2,FALSE)</f>
        <v>161</v>
      </c>
      <c r="AC2466" s="3">
        <f t="shared" si="349"/>
        <v>1.3599999999999999E-2</v>
      </c>
      <c r="AD2466">
        <f t="shared" si="354"/>
        <v>0</v>
      </c>
      <c r="AE2466">
        <f t="shared" si="350"/>
        <v>1.0316669999999999</v>
      </c>
      <c r="AF2466" s="2">
        <f t="shared" si="355"/>
        <v>0</v>
      </c>
      <c r="AG2466" s="2">
        <f t="shared" si="356"/>
        <v>0</v>
      </c>
      <c r="AH2466" s="1">
        <f t="shared" si="357"/>
        <v>0</v>
      </c>
    </row>
    <row r="2467" spans="1:34" x14ac:dyDescent="0.55000000000000004">
      <c r="A2467">
        <v>87979989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X2467" s="2">
        <f t="shared" si="351"/>
        <v>0</v>
      </c>
      <c r="Y2467" s="2">
        <f t="shared" si="352"/>
        <v>0</v>
      </c>
      <c r="Z2467" s="2">
        <f>IF(Y2467&gt;$W$1,HLOOKUP(Y2467,B2467:$U$2835,ROW($B$2836)-ROW($A2467),FALSE),0)</f>
        <v>0</v>
      </c>
      <c r="AA2467" s="2">
        <f t="shared" si="353"/>
        <v>0</v>
      </c>
      <c r="AB2467" s="2">
        <f>VLOOKUP(A2467,segment3_SB_quantity!$A$2:$B$2834,2,FALSE)</f>
        <v>4</v>
      </c>
      <c r="AC2467" s="3">
        <f t="shared" si="349"/>
        <v>1.3599999999999999E-2</v>
      </c>
      <c r="AD2467">
        <f t="shared" si="354"/>
        <v>0</v>
      </c>
      <c r="AE2467">
        <f t="shared" si="350"/>
        <v>1.0316669999999999</v>
      </c>
      <c r="AF2467" s="2">
        <f t="shared" si="355"/>
        <v>0</v>
      </c>
      <c r="AG2467" s="2">
        <f t="shared" si="356"/>
        <v>0</v>
      </c>
      <c r="AH2467" s="1">
        <f t="shared" si="357"/>
        <v>0</v>
      </c>
    </row>
    <row r="2468" spans="1:34" x14ac:dyDescent="0.55000000000000004">
      <c r="A2468">
        <v>88019604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4.2953192137168097E-57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X2468" s="2">
        <f t="shared" si="351"/>
        <v>4.2953192137168097E-57</v>
      </c>
      <c r="Y2468" s="2">
        <f t="shared" si="352"/>
        <v>0</v>
      </c>
      <c r="Z2468" s="2">
        <f>IF(Y2468&gt;$W$1,HLOOKUP(Y2468,B2468:$U$2835,ROW($B$2836)-ROW($A2468),FALSE),0)</f>
        <v>0</v>
      </c>
      <c r="AA2468" s="2">
        <f t="shared" si="353"/>
        <v>0</v>
      </c>
      <c r="AB2468" s="2">
        <f>VLOOKUP(A2468,segment3_SB_quantity!$A$2:$B$2834,2,FALSE)</f>
        <v>12</v>
      </c>
      <c r="AC2468" s="3">
        <f t="shared" si="349"/>
        <v>1.3599999999999999E-2</v>
      </c>
      <c r="AD2468">
        <f t="shared" si="354"/>
        <v>0</v>
      </c>
      <c r="AE2468">
        <f t="shared" si="350"/>
        <v>1.0316669999999999</v>
      </c>
      <c r="AF2468" s="2">
        <f t="shared" si="355"/>
        <v>0</v>
      </c>
      <c r="AG2468" s="2">
        <f t="shared" si="356"/>
        <v>0</v>
      </c>
      <c r="AH2468" s="1">
        <f t="shared" si="357"/>
        <v>0</v>
      </c>
    </row>
    <row r="2469" spans="1:34" x14ac:dyDescent="0.55000000000000004">
      <c r="A2469">
        <v>88039990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1.3538182635019E-2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X2469" s="2">
        <f t="shared" si="351"/>
        <v>1.3538182635019E-2</v>
      </c>
      <c r="Y2469" s="2">
        <f t="shared" si="352"/>
        <v>0</v>
      </c>
      <c r="Z2469" s="2">
        <f>IF(Y2469&gt;$W$1,HLOOKUP(Y2469,B2469:$U$2835,ROW($B$2836)-ROW($A2469),FALSE),0)</f>
        <v>0</v>
      </c>
      <c r="AA2469" s="2">
        <f t="shared" si="353"/>
        <v>0</v>
      </c>
      <c r="AB2469" s="2">
        <f>VLOOKUP(A2469,segment3_SB_quantity!$A$2:$B$2834,2,FALSE)</f>
        <v>4</v>
      </c>
      <c r="AC2469" s="3">
        <f t="shared" si="349"/>
        <v>1.3599999999999999E-2</v>
      </c>
      <c r="AD2469">
        <f t="shared" si="354"/>
        <v>0</v>
      </c>
      <c r="AE2469">
        <f t="shared" si="350"/>
        <v>1.0316669999999999</v>
      </c>
      <c r="AF2469" s="2">
        <f t="shared" si="355"/>
        <v>0</v>
      </c>
      <c r="AG2469" s="2">
        <f t="shared" si="356"/>
        <v>0</v>
      </c>
      <c r="AH2469" s="1">
        <f t="shared" si="357"/>
        <v>0</v>
      </c>
    </row>
    <row r="2470" spans="1:34" x14ac:dyDescent="0.55000000000000004">
      <c r="A2470">
        <v>88119899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0.207449286666366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X2470" s="2">
        <f t="shared" si="351"/>
        <v>0.207449286666366</v>
      </c>
      <c r="Y2470" s="2">
        <f t="shared" si="352"/>
        <v>0</v>
      </c>
      <c r="Z2470" s="2">
        <f>IF(Y2470&gt;$W$1,HLOOKUP(Y2470,B2470:$U$2835,ROW($B$2836)-ROW($A2470),FALSE),0)</f>
        <v>0</v>
      </c>
      <c r="AA2470" s="2">
        <f t="shared" si="353"/>
        <v>0</v>
      </c>
      <c r="AB2470" s="2">
        <f>VLOOKUP(A2470,segment3_SB_quantity!$A$2:$B$2834,2,FALSE)</f>
        <v>26</v>
      </c>
      <c r="AC2470" s="3">
        <f t="shared" si="349"/>
        <v>1.3599999999999999E-2</v>
      </c>
      <c r="AD2470">
        <f t="shared" si="354"/>
        <v>0</v>
      </c>
      <c r="AE2470">
        <f t="shared" si="350"/>
        <v>1.0316669999999999</v>
      </c>
      <c r="AF2470" s="2">
        <f t="shared" si="355"/>
        <v>0</v>
      </c>
      <c r="AG2470" s="2">
        <f t="shared" si="356"/>
        <v>0</v>
      </c>
      <c r="AH2470" s="1">
        <f t="shared" si="357"/>
        <v>0</v>
      </c>
    </row>
    <row r="2471" spans="1:34" x14ac:dyDescent="0.55000000000000004">
      <c r="A2471">
        <v>88129795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X2471" s="2">
        <f t="shared" si="351"/>
        <v>0</v>
      </c>
      <c r="Y2471" s="2">
        <f t="shared" si="352"/>
        <v>0</v>
      </c>
      <c r="Z2471" s="2">
        <f>IF(Y2471&gt;$W$1,HLOOKUP(Y2471,B2471:$U$2835,ROW($B$2836)-ROW($A2471),FALSE),0)</f>
        <v>0</v>
      </c>
      <c r="AA2471" s="2">
        <f t="shared" si="353"/>
        <v>0</v>
      </c>
      <c r="AB2471" s="2">
        <f>VLOOKUP(A2471,segment3_SB_quantity!$A$2:$B$2834,2,FALSE)</f>
        <v>2</v>
      </c>
      <c r="AC2471" s="3">
        <f t="shared" si="349"/>
        <v>1.3599999999999999E-2</v>
      </c>
      <c r="AD2471">
        <f t="shared" si="354"/>
        <v>0</v>
      </c>
      <c r="AE2471">
        <f t="shared" si="350"/>
        <v>1.0316669999999999</v>
      </c>
      <c r="AF2471" s="2">
        <f t="shared" si="355"/>
        <v>0</v>
      </c>
      <c r="AG2471" s="2">
        <f t="shared" si="356"/>
        <v>0</v>
      </c>
      <c r="AH2471" s="1">
        <f t="shared" si="357"/>
        <v>0</v>
      </c>
    </row>
    <row r="2472" spans="1:34" x14ac:dyDescent="0.55000000000000004">
      <c r="A2472">
        <v>88129996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2.6659676660978001E-43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X2472" s="2">
        <f t="shared" si="351"/>
        <v>2.6659676660978001E-43</v>
      </c>
      <c r="Y2472" s="2">
        <f t="shared" si="352"/>
        <v>0</v>
      </c>
      <c r="Z2472" s="2">
        <f>IF(Y2472&gt;$W$1,HLOOKUP(Y2472,B2472:$U$2835,ROW($B$2836)-ROW($A2472),FALSE),0)</f>
        <v>0</v>
      </c>
      <c r="AA2472" s="2">
        <f t="shared" si="353"/>
        <v>0</v>
      </c>
      <c r="AB2472" s="2">
        <f>VLOOKUP(A2472,segment3_SB_quantity!$A$2:$B$2834,2,FALSE)</f>
        <v>6</v>
      </c>
      <c r="AC2472" s="3">
        <f t="shared" si="349"/>
        <v>1.3599999999999999E-2</v>
      </c>
      <c r="AD2472">
        <f t="shared" si="354"/>
        <v>0</v>
      </c>
      <c r="AE2472">
        <f t="shared" si="350"/>
        <v>1.0316669999999999</v>
      </c>
      <c r="AF2472" s="2">
        <f t="shared" si="355"/>
        <v>0</v>
      </c>
      <c r="AG2472" s="2">
        <f t="shared" si="356"/>
        <v>0</v>
      </c>
      <c r="AH2472" s="1">
        <f t="shared" si="357"/>
        <v>0</v>
      </c>
    </row>
    <row r="2473" spans="1:34" x14ac:dyDescent="0.55000000000000004">
      <c r="A2473">
        <v>88159864</v>
      </c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7.45402321797555E-2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X2473" s="2">
        <f t="shared" si="351"/>
        <v>7.45402321797555E-2</v>
      </c>
      <c r="Y2473" s="2">
        <f t="shared" si="352"/>
        <v>0</v>
      </c>
      <c r="Z2473" s="2">
        <f>IF(Y2473&gt;$W$1,HLOOKUP(Y2473,B2473:$U$2835,ROW($B$2836)-ROW($A2473),FALSE),0)</f>
        <v>0</v>
      </c>
      <c r="AA2473" s="2">
        <f t="shared" si="353"/>
        <v>0</v>
      </c>
      <c r="AB2473" s="2">
        <f>VLOOKUP(A2473,segment3_SB_quantity!$A$2:$B$2834,2,FALSE)</f>
        <v>1</v>
      </c>
      <c r="AC2473" s="3">
        <f t="shared" si="349"/>
        <v>1.3599999999999999E-2</v>
      </c>
      <c r="AD2473">
        <f t="shared" si="354"/>
        <v>0</v>
      </c>
      <c r="AE2473">
        <f t="shared" si="350"/>
        <v>1.0316669999999999</v>
      </c>
      <c r="AF2473" s="2">
        <f t="shared" si="355"/>
        <v>0</v>
      </c>
      <c r="AG2473" s="2">
        <f t="shared" si="356"/>
        <v>0</v>
      </c>
      <c r="AH2473" s="1">
        <f t="shared" si="357"/>
        <v>0</v>
      </c>
    </row>
    <row r="2474" spans="1:34" x14ac:dyDescent="0.55000000000000004">
      <c r="A2474">
        <v>88169655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4.4647080808968601E-4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X2474" s="2">
        <f t="shared" si="351"/>
        <v>4.4647080808968601E-4</v>
      </c>
      <c r="Y2474" s="2">
        <f t="shared" si="352"/>
        <v>0</v>
      </c>
      <c r="Z2474" s="2">
        <f>IF(Y2474&gt;$W$1,HLOOKUP(Y2474,B2474:$U$2835,ROW($B$2836)-ROW($A2474),FALSE),0)</f>
        <v>0</v>
      </c>
      <c r="AA2474" s="2">
        <f t="shared" si="353"/>
        <v>0</v>
      </c>
      <c r="AB2474" s="2">
        <f>VLOOKUP(A2474,segment3_SB_quantity!$A$2:$B$2834,2,FALSE)</f>
        <v>7</v>
      </c>
      <c r="AC2474" s="3">
        <f t="shared" si="349"/>
        <v>1.3599999999999999E-2</v>
      </c>
      <c r="AD2474">
        <f t="shared" si="354"/>
        <v>0</v>
      </c>
      <c r="AE2474">
        <f t="shared" si="350"/>
        <v>1.0316669999999999</v>
      </c>
      <c r="AF2474" s="2">
        <f t="shared" si="355"/>
        <v>0</v>
      </c>
      <c r="AG2474" s="2">
        <f t="shared" si="356"/>
        <v>0</v>
      </c>
      <c r="AH2474" s="1">
        <f t="shared" si="357"/>
        <v>0</v>
      </c>
    </row>
    <row r="2475" spans="1:34" x14ac:dyDescent="0.55000000000000004">
      <c r="A2475">
        <v>88219547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2.65916009424109E-4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X2475" s="2">
        <f t="shared" si="351"/>
        <v>2.65916009424109E-4</v>
      </c>
      <c r="Y2475" s="2">
        <f t="shared" si="352"/>
        <v>0</v>
      </c>
      <c r="Z2475" s="2">
        <f>IF(Y2475&gt;$W$1,HLOOKUP(Y2475,B2475:$U$2835,ROW($B$2836)-ROW($A2475),FALSE),0)</f>
        <v>0</v>
      </c>
      <c r="AA2475" s="2">
        <f t="shared" si="353"/>
        <v>0</v>
      </c>
      <c r="AB2475" s="2">
        <f>VLOOKUP(A2475,segment3_SB_quantity!$A$2:$B$2834,2,FALSE)</f>
        <v>2</v>
      </c>
      <c r="AC2475" s="3">
        <f t="shared" si="349"/>
        <v>1.3599999999999999E-2</v>
      </c>
      <c r="AD2475">
        <f t="shared" si="354"/>
        <v>0</v>
      </c>
      <c r="AE2475">
        <f t="shared" si="350"/>
        <v>1.0316669999999999</v>
      </c>
      <c r="AF2475" s="2">
        <f t="shared" si="355"/>
        <v>0</v>
      </c>
      <c r="AG2475" s="2">
        <f t="shared" si="356"/>
        <v>0</v>
      </c>
      <c r="AH2475" s="1">
        <f t="shared" si="357"/>
        <v>0</v>
      </c>
    </row>
    <row r="2476" spans="1:34" x14ac:dyDescent="0.55000000000000004">
      <c r="A2476">
        <v>88229812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4.0917037897181797E-2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X2476" s="2">
        <f t="shared" si="351"/>
        <v>4.0917037897181797E-2</v>
      </c>
      <c r="Y2476" s="2">
        <f t="shared" si="352"/>
        <v>0</v>
      </c>
      <c r="Z2476" s="2">
        <f>IF(Y2476&gt;$W$1,HLOOKUP(Y2476,B2476:$U$2835,ROW($B$2836)-ROW($A2476),FALSE),0)</f>
        <v>0</v>
      </c>
      <c r="AA2476" s="2">
        <f t="shared" si="353"/>
        <v>0</v>
      </c>
      <c r="AB2476" s="2">
        <f>VLOOKUP(A2476,segment3_SB_quantity!$A$2:$B$2834,2,FALSE)</f>
        <v>3</v>
      </c>
      <c r="AC2476" s="3">
        <f t="shared" si="349"/>
        <v>1.3599999999999999E-2</v>
      </c>
      <c r="AD2476">
        <f t="shared" si="354"/>
        <v>0</v>
      </c>
      <c r="AE2476">
        <f t="shared" si="350"/>
        <v>1.0316669999999999</v>
      </c>
      <c r="AF2476" s="2">
        <f t="shared" si="355"/>
        <v>0</v>
      </c>
      <c r="AG2476" s="2">
        <f t="shared" si="356"/>
        <v>0</v>
      </c>
      <c r="AH2476" s="1">
        <f t="shared" si="357"/>
        <v>0</v>
      </c>
    </row>
    <row r="2477" spans="1:34" x14ac:dyDescent="0.55000000000000004">
      <c r="A2477">
        <v>88269944</v>
      </c>
      <c r="B2477" s="2">
        <v>0</v>
      </c>
      <c r="C2477" s="2">
        <v>1.0709091151630699E-5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X2477" s="2">
        <f t="shared" si="351"/>
        <v>1.0709091151630699E-5</v>
      </c>
      <c r="Y2477" s="2">
        <f t="shared" si="352"/>
        <v>0</v>
      </c>
      <c r="Z2477" s="2">
        <f>IF(Y2477&gt;$W$1,HLOOKUP(Y2477,B2477:$U$2835,ROW($B$2836)-ROW($A2477),FALSE),0)</f>
        <v>0</v>
      </c>
      <c r="AA2477" s="2">
        <f t="shared" si="353"/>
        <v>0</v>
      </c>
      <c r="AB2477" s="2">
        <f>VLOOKUP(A2477,segment3_SB_quantity!$A$2:$B$2834,2,FALSE)</f>
        <v>21</v>
      </c>
      <c r="AC2477" s="3">
        <f t="shared" si="349"/>
        <v>1.3599999999999999E-2</v>
      </c>
      <c r="AD2477">
        <f t="shared" si="354"/>
        <v>0</v>
      </c>
      <c r="AE2477">
        <f t="shared" si="350"/>
        <v>1.0316669999999999</v>
      </c>
      <c r="AF2477" s="2">
        <f t="shared" si="355"/>
        <v>0</v>
      </c>
      <c r="AG2477" s="2">
        <f t="shared" si="356"/>
        <v>0</v>
      </c>
      <c r="AH2477" s="1">
        <f t="shared" si="357"/>
        <v>0</v>
      </c>
    </row>
    <row r="2478" spans="1:34" x14ac:dyDescent="0.55000000000000004">
      <c r="A2478">
        <v>88279616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X2478" s="2">
        <f t="shared" si="351"/>
        <v>0</v>
      </c>
      <c r="Y2478" s="2">
        <f t="shared" si="352"/>
        <v>0</v>
      </c>
      <c r="Z2478" s="2">
        <f>IF(Y2478&gt;$W$1,HLOOKUP(Y2478,B2478:$U$2835,ROW($B$2836)-ROW($A2478),FALSE),0)</f>
        <v>0</v>
      </c>
      <c r="AA2478" s="2">
        <f t="shared" si="353"/>
        <v>0</v>
      </c>
      <c r="AB2478" s="2">
        <f>VLOOKUP(A2478,segment3_SB_quantity!$A$2:$B$2834,2,FALSE)</f>
        <v>6</v>
      </c>
      <c r="AC2478" s="3">
        <f t="shared" si="349"/>
        <v>1.3599999999999999E-2</v>
      </c>
      <c r="AD2478">
        <f t="shared" si="354"/>
        <v>0</v>
      </c>
      <c r="AE2478">
        <f t="shared" si="350"/>
        <v>1.0316669999999999</v>
      </c>
      <c r="AF2478" s="2">
        <f t="shared" si="355"/>
        <v>0</v>
      </c>
      <c r="AG2478" s="2">
        <f t="shared" si="356"/>
        <v>0</v>
      </c>
      <c r="AH2478" s="1">
        <f t="shared" si="357"/>
        <v>0</v>
      </c>
    </row>
    <row r="2479" spans="1:34" x14ac:dyDescent="0.55000000000000004">
      <c r="A2479">
        <v>88289898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X2479" s="2">
        <f t="shared" si="351"/>
        <v>0</v>
      </c>
      <c r="Y2479" s="2">
        <f t="shared" si="352"/>
        <v>0</v>
      </c>
      <c r="Z2479" s="2">
        <f>IF(Y2479&gt;$W$1,HLOOKUP(Y2479,B2479:$U$2835,ROW($B$2836)-ROW($A2479),FALSE),0)</f>
        <v>0</v>
      </c>
      <c r="AA2479" s="2">
        <f t="shared" si="353"/>
        <v>0</v>
      </c>
      <c r="AB2479" s="2">
        <f>VLOOKUP(A2479,segment3_SB_quantity!$A$2:$B$2834,2,FALSE)</f>
        <v>1</v>
      </c>
      <c r="AC2479" s="3">
        <f t="shared" si="349"/>
        <v>1.3599999999999999E-2</v>
      </c>
      <c r="AD2479">
        <f t="shared" si="354"/>
        <v>0</v>
      </c>
      <c r="AE2479">
        <f t="shared" si="350"/>
        <v>1.0316669999999999</v>
      </c>
      <c r="AF2479" s="2">
        <f t="shared" si="355"/>
        <v>0</v>
      </c>
      <c r="AG2479" s="2">
        <f t="shared" si="356"/>
        <v>0</v>
      </c>
      <c r="AH2479" s="1">
        <f t="shared" si="357"/>
        <v>0</v>
      </c>
    </row>
    <row r="2480" spans="1:34" x14ac:dyDescent="0.55000000000000004">
      <c r="A2480">
        <v>88339693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0.16700962478909101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X2480" s="2">
        <f t="shared" si="351"/>
        <v>0.16700962478909101</v>
      </c>
      <c r="Y2480" s="2">
        <f t="shared" si="352"/>
        <v>0</v>
      </c>
      <c r="Z2480" s="2">
        <f>IF(Y2480&gt;$W$1,HLOOKUP(Y2480,B2480:$U$2835,ROW($B$2836)-ROW($A2480),FALSE),0)</f>
        <v>0</v>
      </c>
      <c r="AA2480" s="2">
        <f t="shared" si="353"/>
        <v>0</v>
      </c>
      <c r="AB2480" s="2">
        <f>VLOOKUP(A2480,segment3_SB_quantity!$A$2:$B$2834,2,FALSE)</f>
        <v>52</v>
      </c>
      <c r="AC2480" s="3">
        <f t="shared" si="349"/>
        <v>1.3599999999999999E-2</v>
      </c>
      <c r="AD2480">
        <f t="shared" si="354"/>
        <v>0</v>
      </c>
      <c r="AE2480">
        <f t="shared" si="350"/>
        <v>1.0316669999999999</v>
      </c>
      <c r="AF2480" s="2">
        <f t="shared" si="355"/>
        <v>0</v>
      </c>
      <c r="AG2480" s="2">
        <f t="shared" si="356"/>
        <v>0</v>
      </c>
      <c r="AH2480" s="1">
        <f t="shared" si="357"/>
        <v>0</v>
      </c>
    </row>
    <row r="2481" spans="1:34" x14ac:dyDescent="0.55000000000000004">
      <c r="A2481">
        <v>88379965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3.81499244602227E-25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X2481" s="2">
        <f t="shared" si="351"/>
        <v>3.81499244602227E-25</v>
      </c>
      <c r="Y2481" s="2">
        <f t="shared" si="352"/>
        <v>0</v>
      </c>
      <c r="Z2481" s="2">
        <f>IF(Y2481&gt;$W$1,HLOOKUP(Y2481,B2481:$U$2835,ROW($B$2836)-ROW($A2481),FALSE),0)</f>
        <v>0</v>
      </c>
      <c r="AA2481" s="2">
        <f t="shared" si="353"/>
        <v>0</v>
      </c>
      <c r="AB2481" s="2">
        <f>VLOOKUP(A2481,segment3_SB_quantity!$A$2:$B$2834,2,FALSE)</f>
        <v>1</v>
      </c>
      <c r="AC2481" s="3">
        <f t="shared" si="349"/>
        <v>1.3599999999999999E-2</v>
      </c>
      <c r="AD2481">
        <f t="shared" si="354"/>
        <v>0</v>
      </c>
      <c r="AE2481">
        <f t="shared" si="350"/>
        <v>1.0316669999999999</v>
      </c>
      <c r="AF2481" s="2">
        <f t="shared" si="355"/>
        <v>0</v>
      </c>
      <c r="AG2481" s="2">
        <f t="shared" si="356"/>
        <v>0</v>
      </c>
      <c r="AH2481" s="1">
        <f t="shared" si="357"/>
        <v>0</v>
      </c>
    </row>
    <row r="2482" spans="1:34" x14ac:dyDescent="0.55000000000000004">
      <c r="A2482">
        <v>88409976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0.50613465862506501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X2482" s="2">
        <f t="shared" si="351"/>
        <v>0.50613465862506501</v>
      </c>
      <c r="Y2482" s="2">
        <f t="shared" si="352"/>
        <v>0.50613465862506501</v>
      </c>
      <c r="Z2482" s="2" t="str">
        <f>IF(Y2482&gt;$W$1,HLOOKUP(Y2482,B2482:$U$2835,ROW($B$2836)-ROW($A2482),FALSE),0)</f>
        <v>P_OL10</v>
      </c>
      <c r="AA2482" s="2">
        <f t="shared" si="353"/>
        <v>0.47499999999999992</v>
      </c>
      <c r="AB2482" s="2">
        <f>VLOOKUP(A2482,segment3_SB_quantity!$A$2:$B$2834,2,FALSE)</f>
        <v>9</v>
      </c>
      <c r="AC2482" s="3">
        <f t="shared" si="349"/>
        <v>1.3599999999999999E-2</v>
      </c>
      <c r="AD2482">
        <f t="shared" si="354"/>
        <v>0.12239999999999999</v>
      </c>
      <c r="AE2482">
        <f t="shared" si="350"/>
        <v>1.0316669999999999</v>
      </c>
      <c r="AF2482" s="2">
        <f t="shared" si="355"/>
        <v>0.12627604079999999</v>
      </c>
      <c r="AG2482" s="2">
        <f t="shared" si="356"/>
        <v>5.9981119379999982E-2</v>
      </c>
      <c r="AH2482" s="1">
        <f t="shared" si="357"/>
        <v>2.1052631578947372</v>
      </c>
    </row>
    <row r="2483" spans="1:34" x14ac:dyDescent="0.55000000000000004">
      <c r="A2483">
        <v>88419779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4.5666425857018797E-6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X2483" s="2">
        <f t="shared" si="351"/>
        <v>4.5666425857018797E-6</v>
      </c>
      <c r="Y2483" s="2">
        <f t="shared" si="352"/>
        <v>0</v>
      </c>
      <c r="Z2483" s="2">
        <f>IF(Y2483&gt;$W$1,HLOOKUP(Y2483,B2483:$U$2835,ROW($B$2836)-ROW($A2483),FALSE),0)</f>
        <v>0</v>
      </c>
      <c r="AA2483" s="2">
        <f t="shared" si="353"/>
        <v>0</v>
      </c>
      <c r="AB2483" s="2">
        <f>VLOOKUP(A2483,segment3_SB_quantity!$A$2:$B$2834,2,FALSE)</f>
        <v>31</v>
      </c>
      <c r="AC2483" s="3">
        <f t="shared" si="349"/>
        <v>1.3599999999999999E-2</v>
      </c>
      <c r="AD2483">
        <f t="shared" si="354"/>
        <v>0</v>
      </c>
      <c r="AE2483">
        <f t="shared" si="350"/>
        <v>1.0316669999999999</v>
      </c>
      <c r="AF2483" s="2">
        <f t="shared" si="355"/>
        <v>0</v>
      </c>
      <c r="AG2483" s="2">
        <f t="shared" si="356"/>
        <v>0</v>
      </c>
      <c r="AH2483" s="1">
        <f t="shared" si="357"/>
        <v>0</v>
      </c>
    </row>
    <row r="2484" spans="1:34" x14ac:dyDescent="0.55000000000000004">
      <c r="A2484">
        <v>88479960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X2484" s="2">
        <f t="shared" si="351"/>
        <v>0</v>
      </c>
      <c r="Y2484" s="2">
        <f t="shared" si="352"/>
        <v>0</v>
      </c>
      <c r="Z2484" s="2">
        <f>IF(Y2484&gt;$W$1,HLOOKUP(Y2484,B2484:$U$2835,ROW($B$2836)-ROW($A2484),FALSE),0)</f>
        <v>0</v>
      </c>
      <c r="AA2484" s="2">
        <f t="shared" si="353"/>
        <v>0</v>
      </c>
      <c r="AB2484" s="2">
        <f>VLOOKUP(A2484,segment3_SB_quantity!$A$2:$B$2834,2,FALSE)</f>
        <v>11</v>
      </c>
      <c r="AC2484" s="3">
        <f t="shared" si="349"/>
        <v>1.3599999999999999E-2</v>
      </c>
      <c r="AD2484">
        <f t="shared" si="354"/>
        <v>0</v>
      </c>
      <c r="AE2484">
        <f t="shared" si="350"/>
        <v>1.0316669999999999</v>
      </c>
      <c r="AF2484" s="2">
        <f t="shared" si="355"/>
        <v>0</v>
      </c>
      <c r="AG2484" s="2">
        <f t="shared" si="356"/>
        <v>0</v>
      </c>
      <c r="AH2484" s="1">
        <f t="shared" si="357"/>
        <v>0</v>
      </c>
    </row>
    <row r="2485" spans="1:34" x14ac:dyDescent="0.55000000000000004">
      <c r="A2485">
        <v>88499937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1.4371656133106299E-19</v>
      </c>
      <c r="M2485" s="2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X2485" s="2">
        <f t="shared" si="351"/>
        <v>1.4371656133106299E-19</v>
      </c>
      <c r="Y2485" s="2">
        <f t="shared" si="352"/>
        <v>0</v>
      </c>
      <c r="Z2485" s="2">
        <f>IF(Y2485&gt;$W$1,HLOOKUP(Y2485,B2485:$U$2835,ROW($B$2836)-ROW($A2485),FALSE),0)</f>
        <v>0</v>
      </c>
      <c r="AA2485" s="2">
        <f t="shared" si="353"/>
        <v>0</v>
      </c>
      <c r="AB2485" s="2">
        <f>VLOOKUP(A2485,segment3_SB_quantity!$A$2:$B$2834,2,FALSE)</f>
        <v>5</v>
      </c>
      <c r="AC2485" s="3">
        <f t="shared" si="349"/>
        <v>1.3599999999999999E-2</v>
      </c>
      <c r="AD2485">
        <f t="shared" si="354"/>
        <v>0</v>
      </c>
      <c r="AE2485">
        <f t="shared" si="350"/>
        <v>1.0316669999999999</v>
      </c>
      <c r="AF2485" s="2">
        <f t="shared" si="355"/>
        <v>0</v>
      </c>
      <c r="AG2485" s="2">
        <f t="shared" si="356"/>
        <v>0</v>
      </c>
      <c r="AH2485" s="1">
        <f t="shared" si="357"/>
        <v>0</v>
      </c>
    </row>
    <row r="2486" spans="1:34" x14ac:dyDescent="0.55000000000000004">
      <c r="A2486">
        <v>88519956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1.7379201754067201E-2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X2486" s="2">
        <f t="shared" si="351"/>
        <v>1.7379201754067201E-2</v>
      </c>
      <c r="Y2486" s="2">
        <f t="shared" si="352"/>
        <v>0</v>
      </c>
      <c r="Z2486" s="2">
        <f>IF(Y2486&gt;$W$1,HLOOKUP(Y2486,B2486:$U$2835,ROW($B$2836)-ROW($A2486),FALSE),0)</f>
        <v>0</v>
      </c>
      <c r="AA2486" s="2">
        <f t="shared" si="353"/>
        <v>0</v>
      </c>
      <c r="AB2486" s="2">
        <f>VLOOKUP(A2486,segment3_SB_quantity!$A$2:$B$2834,2,FALSE)</f>
        <v>3</v>
      </c>
      <c r="AC2486" s="3">
        <f t="shared" si="349"/>
        <v>1.3599999999999999E-2</v>
      </c>
      <c r="AD2486">
        <f t="shared" si="354"/>
        <v>0</v>
      </c>
      <c r="AE2486">
        <f t="shared" si="350"/>
        <v>1.0316669999999999</v>
      </c>
      <c r="AF2486" s="2">
        <f t="shared" si="355"/>
        <v>0</v>
      </c>
      <c r="AG2486" s="2">
        <f t="shared" si="356"/>
        <v>0</v>
      </c>
      <c r="AH2486" s="1">
        <f t="shared" si="357"/>
        <v>0</v>
      </c>
    </row>
    <row r="2487" spans="1:34" x14ac:dyDescent="0.55000000000000004">
      <c r="A2487">
        <v>88539812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0.104108614073818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X2487" s="2">
        <f t="shared" si="351"/>
        <v>0.104108614073818</v>
      </c>
      <c r="Y2487" s="2">
        <f t="shared" si="352"/>
        <v>0</v>
      </c>
      <c r="Z2487" s="2">
        <f>IF(Y2487&gt;$W$1,HLOOKUP(Y2487,B2487:$U$2835,ROW($B$2836)-ROW($A2487),FALSE),0)</f>
        <v>0</v>
      </c>
      <c r="AA2487" s="2">
        <f t="shared" si="353"/>
        <v>0</v>
      </c>
      <c r="AB2487" s="2">
        <f>VLOOKUP(A2487,segment3_SB_quantity!$A$2:$B$2834,2,FALSE)</f>
        <v>1</v>
      </c>
      <c r="AC2487" s="3">
        <f t="shared" si="349"/>
        <v>1.3599999999999999E-2</v>
      </c>
      <c r="AD2487">
        <f t="shared" si="354"/>
        <v>0</v>
      </c>
      <c r="AE2487">
        <f t="shared" si="350"/>
        <v>1.0316669999999999</v>
      </c>
      <c r="AF2487" s="2">
        <f t="shared" si="355"/>
        <v>0</v>
      </c>
      <c r="AG2487" s="2">
        <f t="shared" si="356"/>
        <v>0</v>
      </c>
      <c r="AH2487" s="1">
        <f t="shared" si="357"/>
        <v>0</v>
      </c>
    </row>
    <row r="2488" spans="1:34" x14ac:dyDescent="0.55000000000000004">
      <c r="A2488">
        <v>88559800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2.14375503170843E-81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X2488" s="2">
        <f t="shared" si="351"/>
        <v>2.14375503170843E-81</v>
      </c>
      <c r="Y2488" s="2">
        <f t="shared" si="352"/>
        <v>0</v>
      </c>
      <c r="Z2488" s="2">
        <f>IF(Y2488&gt;$W$1,HLOOKUP(Y2488,B2488:$U$2835,ROW($B$2836)-ROW($A2488),FALSE),0)</f>
        <v>0</v>
      </c>
      <c r="AA2488" s="2">
        <f t="shared" si="353"/>
        <v>0</v>
      </c>
      <c r="AB2488" s="2">
        <f>VLOOKUP(A2488,segment3_SB_quantity!$A$2:$B$2834,2,FALSE)</f>
        <v>7</v>
      </c>
      <c r="AC2488" s="3">
        <f t="shared" si="349"/>
        <v>1.3599999999999999E-2</v>
      </c>
      <c r="AD2488">
        <f t="shared" si="354"/>
        <v>0</v>
      </c>
      <c r="AE2488">
        <f t="shared" si="350"/>
        <v>1.0316669999999999</v>
      </c>
      <c r="AF2488" s="2">
        <f t="shared" si="355"/>
        <v>0</v>
      </c>
      <c r="AG2488" s="2">
        <f t="shared" si="356"/>
        <v>0</v>
      </c>
      <c r="AH2488" s="1">
        <f t="shared" si="357"/>
        <v>0</v>
      </c>
    </row>
    <row r="2489" spans="1:34" x14ac:dyDescent="0.55000000000000004">
      <c r="A2489">
        <v>88559833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1.4217291343789899E-2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X2489" s="2">
        <f t="shared" si="351"/>
        <v>1.4217291343789899E-2</v>
      </c>
      <c r="Y2489" s="2">
        <f t="shared" si="352"/>
        <v>0</v>
      </c>
      <c r="Z2489" s="2">
        <f>IF(Y2489&gt;$W$1,HLOOKUP(Y2489,B2489:$U$2835,ROW($B$2836)-ROW($A2489),FALSE),0)</f>
        <v>0</v>
      </c>
      <c r="AA2489" s="2">
        <f t="shared" si="353"/>
        <v>0</v>
      </c>
      <c r="AB2489" s="2">
        <f>VLOOKUP(A2489,segment3_SB_quantity!$A$2:$B$2834,2,FALSE)</f>
        <v>10</v>
      </c>
      <c r="AC2489" s="3">
        <f t="shared" si="349"/>
        <v>1.3599999999999999E-2</v>
      </c>
      <c r="AD2489">
        <f t="shared" si="354"/>
        <v>0</v>
      </c>
      <c r="AE2489">
        <f t="shared" si="350"/>
        <v>1.0316669999999999</v>
      </c>
      <c r="AF2489" s="2">
        <f t="shared" si="355"/>
        <v>0</v>
      </c>
      <c r="AG2489" s="2">
        <f t="shared" si="356"/>
        <v>0</v>
      </c>
      <c r="AH2489" s="1">
        <f t="shared" si="357"/>
        <v>0</v>
      </c>
    </row>
    <row r="2490" spans="1:34" x14ac:dyDescent="0.55000000000000004">
      <c r="A2490">
        <v>88569989</v>
      </c>
      <c r="B2490" s="2">
        <v>0</v>
      </c>
      <c r="C2490" s="2">
        <v>3.9911282460715802E-6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X2490" s="2">
        <f t="shared" si="351"/>
        <v>3.9911282460715802E-6</v>
      </c>
      <c r="Y2490" s="2">
        <f t="shared" si="352"/>
        <v>0</v>
      </c>
      <c r="Z2490" s="2">
        <f>IF(Y2490&gt;$W$1,HLOOKUP(Y2490,B2490:$U$2835,ROW($B$2836)-ROW($A2490),FALSE),0)</f>
        <v>0</v>
      </c>
      <c r="AA2490" s="2">
        <f t="shared" si="353"/>
        <v>0</v>
      </c>
      <c r="AB2490" s="2">
        <f>VLOOKUP(A2490,segment3_SB_quantity!$A$2:$B$2834,2,FALSE)</f>
        <v>60</v>
      </c>
      <c r="AC2490" s="3">
        <f t="shared" si="349"/>
        <v>1.3599999999999999E-2</v>
      </c>
      <c r="AD2490">
        <f t="shared" si="354"/>
        <v>0</v>
      </c>
      <c r="AE2490">
        <f t="shared" si="350"/>
        <v>1.0316669999999999</v>
      </c>
      <c r="AF2490" s="2">
        <f t="shared" si="355"/>
        <v>0</v>
      </c>
      <c r="AG2490" s="2">
        <f t="shared" si="356"/>
        <v>0</v>
      </c>
      <c r="AH2490" s="1">
        <f t="shared" si="357"/>
        <v>0</v>
      </c>
    </row>
    <row r="2491" spans="1:34" x14ac:dyDescent="0.55000000000000004">
      <c r="A2491">
        <v>88589557</v>
      </c>
      <c r="B2491" s="2">
        <v>0</v>
      </c>
      <c r="C2491" s="2">
        <v>0</v>
      </c>
      <c r="D2491" s="2">
        <v>0</v>
      </c>
      <c r="E2491" s="2">
        <v>1.66051386023243E-2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X2491" s="2">
        <f t="shared" si="351"/>
        <v>1.66051386023243E-2</v>
      </c>
      <c r="Y2491" s="2">
        <f t="shared" si="352"/>
        <v>0</v>
      </c>
      <c r="Z2491" s="2">
        <f>IF(Y2491&gt;$W$1,HLOOKUP(Y2491,B2491:$U$2835,ROW($B$2836)-ROW($A2491),FALSE),0)</f>
        <v>0</v>
      </c>
      <c r="AA2491" s="2">
        <f t="shared" si="353"/>
        <v>0</v>
      </c>
      <c r="AB2491" s="2">
        <f>VLOOKUP(A2491,segment3_SB_quantity!$A$2:$B$2834,2,FALSE)</f>
        <v>3</v>
      </c>
      <c r="AC2491" s="3">
        <f t="shared" si="349"/>
        <v>1.3599999999999999E-2</v>
      </c>
      <c r="AD2491">
        <f t="shared" si="354"/>
        <v>0</v>
      </c>
      <c r="AE2491">
        <f t="shared" si="350"/>
        <v>1.0316669999999999</v>
      </c>
      <c r="AF2491" s="2">
        <f t="shared" si="355"/>
        <v>0</v>
      </c>
      <c r="AG2491" s="2">
        <f t="shared" si="356"/>
        <v>0</v>
      </c>
      <c r="AH2491" s="1">
        <f t="shared" si="357"/>
        <v>0</v>
      </c>
    </row>
    <row r="2492" spans="1:34" x14ac:dyDescent="0.55000000000000004">
      <c r="A2492">
        <v>88589894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1.81408159965311E-6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X2492" s="2">
        <f t="shared" si="351"/>
        <v>1.81408159965311E-6</v>
      </c>
      <c r="Y2492" s="2">
        <f t="shared" si="352"/>
        <v>0</v>
      </c>
      <c r="Z2492" s="2">
        <f>IF(Y2492&gt;$W$1,HLOOKUP(Y2492,B2492:$U$2835,ROW($B$2836)-ROW($A2492),FALSE),0)</f>
        <v>0</v>
      </c>
      <c r="AA2492" s="2">
        <f t="shared" si="353"/>
        <v>0</v>
      </c>
      <c r="AB2492" s="2">
        <f>VLOOKUP(A2492,segment3_SB_quantity!$A$2:$B$2834,2,FALSE)</f>
        <v>184</v>
      </c>
      <c r="AC2492" s="3">
        <f t="shared" si="349"/>
        <v>1.3599999999999999E-2</v>
      </c>
      <c r="AD2492">
        <f t="shared" si="354"/>
        <v>0</v>
      </c>
      <c r="AE2492">
        <f t="shared" si="350"/>
        <v>1.0316669999999999</v>
      </c>
      <c r="AF2492" s="2">
        <f t="shared" si="355"/>
        <v>0</v>
      </c>
      <c r="AG2492" s="2">
        <f t="shared" si="356"/>
        <v>0</v>
      </c>
      <c r="AH2492" s="1">
        <f t="shared" si="357"/>
        <v>0</v>
      </c>
    </row>
    <row r="2493" spans="1:34" x14ac:dyDescent="0.55000000000000004">
      <c r="A2493">
        <v>88599693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6.9037095151566794E-2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X2493" s="2">
        <f t="shared" si="351"/>
        <v>6.9037095151566794E-2</v>
      </c>
      <c r="Y2493" s="2">
        <f t="shared" si="352"/>
        <v>0</v>
      </c>
      <c r="Z2493" s="2">
        <f>IF(Y2493&gt;$W$1,HLOOKUP(Y2493,B2493:$U$2835,ROW($B$2836)-ROW($A2493),FALSE),0)</f>
        <v>0</v>
      </c>
      <c r="AA2493" s="2">
        <f t="shared" si="353"/>
        <v>0</v>
      </c>
      <c r="AB2493" s="2">
        <f>VLOOKUP(A2493,segment3_SB_quantity!$A$2:$B$2834,2,FALSE)</f>
        <v>16</v>
      </c>
      <c r="AC2493" s="3">
        <f t="shared" si="349"/>
        <v>1.3599999999999999E-2</v>
      </c>
      <c r="AD2493">
        <f t="shared" si="354"/>
        <v>0</v>
      </c>
      <c r="AE2493">
        <f t="shared" si="350"/>
        <v>1.0316669999999999</v>
      </c>
      <c r="AF2493" s="2">
        <f t="shared" si="355"/>
        <v>0</v>
      </c>
      <c r="AG2493" s="2">
        <f t="shared" si="356"/>
        <v>0</v>
      </c>
      <c r="AH2493" s="1">
        <f t="shared" si="357"/>
        <v>0</v>
      </c>
    </row>
    <row r="2494" spans="1:34" x14ac:dyDescent="0.55000000000000004">
      <c r="A2494">
        <v>88659885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1.1310211289458401E-2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X2494" s="2">
        <f t="shared" si="351"/>
        <v>1.1310211289458401E-2</v>
      </c>
      <c r="Y2494" s="2">
        <f t="shared" si="352"/>
        <v>0</v>
      </c>
      <c r="Z2494" s="2">
        <f>IF(Y2494&gt;$W$1,HLOOKUP(Y2494,B2494:$U$2835,ROW($B$2836)-ROW($A2494),FALSE),0)</f>
        <v>0</v>
      </c>
      <c r="AA2494" s="2">
        <f t="shared" si="353"/>
        <v>0</v>
      </c>
      <c r="AB2494" s="2">
        <f>VLOOKUP(A2494,segment3_SB_quantity!$A$2:$B$2834,2,FALSE)</f>
        <v>101</v>
      </c>
      <c r="AC2494" s="3">
        <f t="shared" si="349"/>
        <v>1.3599999999999999E-2</v>
      </c>
      <c r="AD2494">
        <f t="shared" si="354"/>
        <v>0</v>
      </c>
      <c r="AE2494">
        <f t="shared" si="350"/>
        <v>1.0316669999999999</v>
      </c>
      <c r="AF2494" s="2">
        <f t="shared" si="355"/>
        <v>0</v>
      </c>
      <c r="AG2494" s="2">
        <f t="shared" si="356"/>
        <v>0</v>
      </c>
      <c r="AH2494" s="1">
        <f t="shared" si="357"/>
        <v>0</v>
      </c>
    </row>
    <row r="2495" spans="1:34" x14ac:dyDescent="0.55000000000000004">
      <c r="A2495">
        <v>88669878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X2495" s="2">
        <f t="shared" si="351"/>
        <v>0</v>
      </c>
      <c r="Y2495" s="2">
        <f t="shared" si="352"/>
        <v>0</v>
      </c>
      <c r="Z2495" s="2">
        <f>IF(Y2495&gt;$W$1,HLOOKUP(Y2495,B2495:$U$2835,ROW($B$2836)-ROW($A2495),FALSE),0)</f>
        <v>0</v>
      </c>
      <c r="AA2495" s="2">
        <f t="shared" si="353"/>
        <v>0</v>
      </c>
      <c r="AB2495" s="2">
        <f>VLOOKUP(A2495,segment3_SB_quantity!$A$2:$B$2834,2,FALSE)</f>
        <v>5</v>
      </c>
      <c r="AC2495" s="3">
        <f t="shared" si="349"/>
        <v>1.3599999999999999E-2</v>
      </c>
      <c r="AD2495">
        <f t="shared" si="354"/>
        <v>0</v>
      </c>
      <c r="AE2495">
        <f t="shared" si="350"/>
        <v>1.0316669999999999</v>
      </c>
      <c r="AF2495" s="2">
        <f t="shared" si="355"/>
        <v>0</v>
      </c>
      <c r="AG2495" s="2">
        <f t="shared" si="356"/>
        <v>0</v>
      </c>
      <c r="AH2495" s="1">
        <f t="shared" si="357"/>
        <v>0</v>
      </c>
    </row>
    <row r="2496" spans="1:34" x14ac:dyDescent="0.55000000000000004">
      <c r="A2496">
        <v>88679957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2.2445810190181001E-4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X2496" s="2">
        <f t="shared" si="351"/>
        <v>2.2445810190181001E-4</v>
      </c>
      <c r="Y2496" s="2">
        <f t="shared" si="352"/>
        <v>0</v>
      </c>
      <c r="Z2496" s="2">
        <f>IF(Y2496&gt;$W$1,HLOOKUP(Y2496,B2496:$U$2835,ROW($B$2836)-ROW($A2496),FALSE),0)</f>
        <v>0</v>
      </c>
      <c r="AA2496" s="2">
        <f t="shared" si="353"/>
        <v>0</v>
      </c>
      <c r="AB2496" s="2">
        <f>VLOOKUP(A2496,segment3_SB_quantity!$A$2:$B$2834,2,FALSE)</f>
        <v>7</v>
      </c>
      <c r="AC2496" s="3">
        <f t="shared" si="349"/>
        <v>1.3599999999999999E-2</v>
      </c>
      <c r="AD2496">
        <f t="shared" si="354"/>
        <v>0</v>
      </c>
      <c r="AE2496">
        <f t="shared" si="350"/>
        <v>1.0316669999999999</v>
      </c>
      <c r="AF2496" s="2">
        <f t="shared" si="355"/>
        <v>0</v>
      </c>
      <c r="AG2496" s="2">
        <f t="shared" si="356"/>
        <v>0</v>
      </c>
      <c r="AH2496" s="1">
        <f t="shared" si="357"/>
        <v>0</v>
      </c>
    </row>
    <row r="2497" spans="1:34" x14ac:dyDescent="0.55000000000000004">
      <c r="A2497">
        <v>88689862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X2497" s="2">
        <f t="shared" si="351"/>
        <v>0</v>
      </c>
      <c r="Y2497" s="2">
        <f t="shared" si="352"/>
        <v>0</v>
      </c>
      <c r="Z2497" s="2">
        <f>IF(Y2497&gt;$W$1,HLOOKUP(Y2497,B2497:$U$2835,ROW($B$2836)-ROW($A2497),FALSE),0)</f>
        <v>0</v>
      </c>
      <c r="AA2497" s="2">
        <f t="shared" si="353"/>
        <v>0</v>
      </c>
      <c r="AB2497" s="2">
        <f>VLOOKUP(A2497,segment3_SB_quantity!$A$2:$B$2834,2,FALSE)</f>
        <v>7</v>
      </c>
      <c r="AC2497" s="3">
        <f t="shared" si="349"/>
        <v>1.3599999999999999E-2</v>
      </c>
      <c r="AD2497">
        <f t="shared" si="354"/>
        <v>0</v>
      </c>
      <c r="AE2497">
        <f t="shared" si="350"/>
        <v>1.0316669999999999</v>
      </c>
      <c r="AF2497" s="2">
        <f t="shared" si="355"/>
        <v>0</v>
      </c>
      <c r="AG2497" s="2">
        <f t="shared" si="356"/>
        <v>0</v>
      </c>
      <c r="AH2497" s="1">
        <f t="shared" si="357"/>
        <v>0</v>
      </c>
    </row>
    <row r="2498" spans="1:34" x14ac:dyDescent="0.55000000000000004">
      <c r="A2498">
        <v>88729639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4.5805451674580397E-3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X2498" s="2">
        <f t="shared" si="351"/>
        <v>4.5805451674580397E-3</v>
      </c>
      <c r="Y2498" s="2">
        <f t="shared" si="352"/>
        <v>0</v>
      </c>
      <c r="Z2498" s="2">
        <f>IF(Y2498&gt;$W$1,HLOOKUP(Y2498,B2498:$U$2835,ROW($B$2836)-ROW($A2498),FALSE),0)</f>
        <v>0</v>
      </c>
      <c r="AA2498" s="2">
        <f t="shared" si="353"/>
        <v>0</v>
      </c>
      <c r="AB2498" s="2">
        <f>VLOOKUP(A2498,segment3_SB_quantity!$A$2:$B$2834,2,FALSE)</f>
        <v>1</v>
      </c>
      <c r="AC2498" s="3">
        <f t="shared" si="349"/>
        <v>1.3599999999999999E-2</v>
      </c>
      <c r="AD2498">
        <f t="shared" si="354"/>
        <v>0</v>
      </c>
      <c r="AE2498">
        <f t="shared" si="350"/>
        <v>1.0316669999999999</v>
      </c>
      <c r="AF2498" s="2">
        <f t="shared" si="355"/>
        <v>0</v>
      </c>
      <c r="AG2498" s="2">
        <f t="shared" si="356"/>
        <v>0</v>
      </c>
      <c r="AH2498" s="1">
        <f t="shared" si="357"/>
        <v>0</v>
      </c>
    </row>
    <row r="2499" spans="1:34" x14ac:dyDescent="0.55000000000000004">
      <c r="A2499">
        <v>88759784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1.32227177648863E-2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X2499" s="2">
        <f t="shared" si="351"/>
        <v>1.32227177648863E-2</v>
      </c>
      <c r="Y2499" s="2">
        <f t="shared" si="352"/>
        <v>0</v>
      </c>
      <c r="Z2499" s="2">
        <f>IF(Y2499&gt;$W$1,HLOOKUP(Y2499,B2499:$U$2835,ROW($B$2836)-ROW($A2499),FALSE),0)</f>
        <v>0</v>
      </c>
      <c r="AA2499" s="2">
        <f t="shared" si="353"/>
        <v>0</v>
      </c>
      <c r="AB2499" s="2">
        <f>VLOOKUP(A2499,segment3_SB_quantity!$A$2:$B$2834,2,FALSE)</f>
        <v>67</v>
      </c>
      <c r="AC2499" s="3">
        <f t="shared" si="349"/>
        <v>1.3599999999999999E-2</v>
      </c>
      <c r="AD2499">
        <f t="shared" si="354"/>
        <v>0</v>
      </c>
      <c r="AE2499">
        <f t="shared" si="350"/>
        <v>1.0316669999999999</v>
      </c>
      <c r="AF2499" s="2">
        <f t="shared" si="355"/>
        <v>0</v>
      </c>
      <c r="AG2499" s="2">
        <f t="shared" si="356"/>
        <v>0</v>
      </c>
      <c r="AH2499" s="1">
        <f t="shared" si="357"/>
        <v>0</v>
      </c>
    </row>
    <row r="2500" spans="1:34" x14ac:dyDescent="0.55000000000000004">
      <c r="A2500">
        <v>88839607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9.6046003891241405E-3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X2500" s="2">
        <f t="shared" si="351"/>
        <v>9.6046003891241405E-3</v>
      </c>
      <c r="Y2500" s="2">
        <f t="shared" si="352"/>
        <v>0</v>
      </c>
      <c r="Z2500" s="2">
        <f>IF(Y2500&gt;$W$1,HLOOKUP(Y2500,B2500:$U$2835,ROW($B$2836)-ROW($A2500),FALSE),0)</f>
        <v>0</v>
      </c>
      <c r="AA2500" s="2">
        <f t="shared" si="353"/>
        <v>0</v>
      </c>
      <c r="AB2500" s="2">
        <f>VLOOKUP(A2500,segment3_SB_quantity!$A$2:$B$2834,2,FALSE)</f>
        <v>2</v>
      </c>
      <c r="AC2500" s="3">
        <f t="shared" ref="AC2500:AC2563" si="358">AC2499</f>
        <v>1.3599999999999999E-2</v>
      </c>
      <c r="AD2500">
        <f t="shared" si="354"/>
        <v>0</v>
      </c>
      <c r="AE2500">
        <f t="shared" ref="AE2500:AE2563" si="359">AE2499</f>
        <v>1.0316669999999999</v>
      </c>
      <c r="AF2500" s="2">
        <f t="shared" si="355"/>
        <v>0</v>
      </c>
      <c r="AG2500" s="2">
        <f t="shared" si="356"/>
        <v>0</v>
      </c>
      <c r="AH2500" s="1">
        <f t="shared" si="357"/>
        <v>0</v>
      </c>
    </row>
    <row r="2501" spans="1:34" x14ac:dyDescent="0.55000000000000004">
      <c r="A2501">
        <v>88889671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X2501" s="2">
        <f t="shared" si="351"/>
        <v>0</v>
      </c>
      <c r="Y2501" s="2">
        <f t="shared" si="352"/>
        <v>0</v>
      </c>
      <c r="Z2501" s="2">
        <f>IF(Y2501&gt;$W$1,HLOOKUP(Y2501,B2501:$U$2835,ROW($B$2836)-ROW($A2501),FALSE),0)</f>
        <v>0</v>
      </c>
      <c r="AA2501" s="2">
        <f t="shared" si="353"/>
        <v>0</v>
      </c>
      <c r="AB2501" s="2">
        <f>VLOOKUP(A2501,segment3_SB_quantity!$A$2:$B$2834,2,FALSE)</f>
        <v>2</v>
      </c>
      <c r="AC2501" s="3">
        <f t="shared" si="358"/>
        <v>1.3599999999999999E-2</v>
      </c>
      <c r="AD2501">
        <f t="shared" si="354"/>
        <v>0</v>
      </c>
      <c r="AE2501">
        <f t="shared" si="359"/>
        <v>1.0316669999999999</v>
      </c>
      <c r="AF2501" s="2">
        <f t="shared" si="355"/>
        <v>0</v>
      </c>
      <c r="AG2501" s="2">
        <f t="shared" si="356"/>
        <v>0</v>
      </c>
      <c r="AH2501" s="1">
        <f t="shared" si="357"/>
        <v>0</v>
      </c>
    </row>
    <row r="2502" spans="1:34" x14ac:dyDescent="0.55000000000000004">
      <c r="A2502">
        <v>88899548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7.82250049192944E-5</v>
      </c>
      <c r="K2502" s="2">
        <v>0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X2502" s="2">
        <f t="shared" si="351"/>
        <v>7.82250049192944E-5</v>
      </c>
      <c r="Y2502" s="2">
        <f t="shared" si="352"/>
        <v>0</v>
      </c>
      <c r="Z2502" s="2">
        <f>IF(Y2502&gt;$W$1,HLOOKUP(Y2502,B2502:$U$2835,ROW($B$2836)-ROW($A2502),FALSE),0)</f>
        <v>0</v>
      </c>
      <c r="AA2502" s="2">
        <f t="shared" si="353"/>
        <v>0</v>
      </c>
      <c r="AB2502" s="2">
        <f>VLOOKUP(A2502,segment3_SB_quantity!$A$2:$B$2834,2,FALSE)</f>
        <v>67</v>
      </c>
      <c r="AC2502" s="3">
        <f t="shared" si="358"/>
        <v>1.3599999999999999E-2</v>
      </c>
      <c r="AD2502">
        <f t="shared" si="354"/>
        <v>0</v>
      </c>
      <c r="AE2502">
        <f t="shared" si="359"/>
        <v>1.0316669999999999</v>
      </c>
      <c r="AF2502" s="2">
        <f t="shared" si="355"/>
        <v>0</v>
      </c>
      <c r="AG2502" s="2">
        <f t="shared" si="356"/>
        <v>0</v>
      </c>
      <c r="AH2502" s="1">
        <f t="shared" si="357"/>
        <v>0</v>
      </c>
    </row>
    <row r="2503" spans="1:34" x14ac:dyDescent="0.55000000000000004">
      <c r="A2503">
        <v>88949658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X2503" s="2">
        <f t="shared" si="351"/>
        <v>0</v>
      </c>
      <c r="Y2503" s="2">
        <f t="shared" si="352"/>
        <v>0</v>
      </c>
      <c r="Z2503" s="2">
        <f>IF(Y2503&gt;$W$1,HLOOKUP(Y2503,B2503:$U$2835,ROW($B$2836)-ROW($A2503),FALSE),0)</f>
        <v>0</v>
      </c>
      <c r="AA2503" s="2">
        <f t="shared" si="353"/>
        <v>0</v>
      </c>
      <c r="AB2503" s="2">
        <f>VLOOKUP(A2503,segment3_SB_quantity!$A$2:$B$2834,2,FALSE)</f>
        <v>97</v>
      </c>
      <c r="AC2503" s="3">
        <f t="shared" si="358"/>
        <v>1.3599999999999999E-2</v>
      </c>
      <c r="AD2503">
        <f t="shared" si="354"/>
        <v>0</v>
      </c>
      <c r="AE2503">
        <f t="shared" si="359"/>
        <v>1.0316669999999999</v>
      </c>
      <c r="AF2503" s="2">
        <f t="shared" si="355"/>
        <v>0</v>
      </c>
      <c r="AG2503" s="2">
        <f t="shared" si="356"/>
        <v>0</v>
      </c>
      <c r="AH2503" s="1">
        <f t="shared" si="357"/>
        <v>0</v>
      </c>
    </row>
    <row r="2504" spans="1:34" x14ac:dyDescent="0.55000000000000004">
      <c r="A2504">
        <v>88969808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0.106919118537275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X2504" s="2">
        <f t="shared" si="351"/>
        <v>0.106919118537275</v>
      </c>
      <c r="Y2504" s="2">
        <f t="shared" si="352"/>
        <v>0</v>
      </c>
      <c r="Z2504" s="2">
        <f>IF(Y2504&gt;$W$1,HLOOKUP(Y2504,B2504:$U$2835,ROW($B$2836)-ROW($A2504),FALSE),0)</f>
        <v>0</v>
      </c>
      <c r="AA2504" s="2">
        <f t="shared" si="353"/>
        <v>0</v>
      </c>
      <c r="AB2504" s="2">
        <f>VLOOKUP(A2504,segment3_SB_quantity!$A$2:$B$2834,2,FALSE)</f>
        <v>47</v>
      </c>
      <c r="AC2504" s="3">
        <f t="shared" si="358"/>
        <v>1.3599999999999999E-2</v>
      </c>
      <c r="AD2504">
        <f t="shared" si="354"/>
        <v>0</v>
      </c>
      <c r="AE2504">
        <f t="shared" si="359"/>
        <v>1.0316669999999999</v>
      </c>
      <c r="AF2504" s="2">
        <f t="shared" si="355"/>
        <v>0</v>
      </c>
      <c r="AG2504" s="2">
        <f t="shared" si="356"/>
        <v>0</v>
      </c>
      <c r="AH2504" s="1">
        <f t="shared" si="357"/>
        <v>0</v>
      </c>
    </row>
    <row r="2505" spans="1:34" x14ac:dyDescent="0.55000000000000004">
      <c r="A2505">
        <v>88979974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X2505" s="2">
        <f t="shared" ref="X2505:X2568" si="360">MAX(B2505:U2505)</f>
        <v>0</v>
      </c>
      <c r="Y2505" s="2">
        <f t="shared" ref="Y2505:Y2568" si="361">IF(X2505&gt;$W$1,X2505,0)</f>
        <v>0</v>
      </c>
      <c r="Z2505" s="2">
        <f>IF(Y2505&gt;$W$1,HLOOKUP(Y2505,B2505:$U$2835,ROW($B$2836)-ROW($A2505),FALSE),0)</f>
        <v>0</v>
      </c>
      <c r="AA2505" s="2">
        <f t="shared" ref="AA2505:AA2568" si="362">IF(Z2505&gt;0,HLOOKUP(Z2505,$B$2835:$U$2836,2,FALSE),0)</f>
        <v>0</v>
      </c>
      <c r="AB2505" s="2">
        <f>VLOOKUP(A2505,segment3_SB_quantity!$A$2:$B$2834,2,FALSE)</f>
        <v>2</v>
      </c>
      <c r="AC2505" s="3">
        <f t="shared" si="358"/>
        <v>1.3599999999999999E-2</v>
      </c>
      <c r="AD2505">
        <f t="shared" ref="AD2505:AD2568" si="363">IF(AA2505&gt;0,AB2505*AC2505,0)</f>
        <v>0</v>
      </c>
      <c r="AE2505">
        <f t="shared" si="359"/>
        <v>1.0316669999999999</v>
      </c>
      <c r="AF2505" s="2">
        <f t="shared" ref="AF2505:AF2568" si="364">AD2505*AE2505</f>
        <v>0</v>
      </c>
      <c r="AG2505" s="2">
        <f t="shared" ref="AG2505:AG2568" si="365">AA2505*AE2505*AD2505</f>
        <v>0</v>
      </c>
      <c r="AH2505" s="1">
        <f t="shared" ref="AH2505:AH2568" si="366">IF(AG2505&gt;0,AF2505/AG2505,0)</f>
        <v>0</v>
      </c>
    </row>
    <row r="2506" spans="1:34" x14ac:dyDescent="0.55000000000000004">
      <c r="A2506">
        <v>88999885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1.48138549631265E-2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X2506" s="2">
        <f t="shared" si="360"/>
        <v>1.48138549631265E-2</v>
      </c>
      <c r="Y2506" s="2">
        <f t="shared" si="361"/>
        <v>0</v>
      </c>
      <c r="Z2506" s="2">
        <f>IF(Y2506&gt;$W$1,HLOOKUP(Y2506,B2506:$U$2835,ROW($B$2836)-ROW($A2506),FALSE),0)</f>
        <v>0</v>
      </c>
      <c r="AA2506" s="2">
        <f t="shared" si="362"/>
        <v>0</v>
      </c>
      <c r="AB2506" s="2">
        <f>VLOOKUP(A2506,segment3_SB_quantity!$A$2:$B$2834,2,FALSE)</f>
        <v>23</v>
      </c>
      <c r="AC2506" s="3">
        <f t="shared" si="358"/>
        <v>1.3599999999999999E-2</v>
      </c>
      <c r="AD2506">
        <f t="shared" si="363"/>
        <v>0</v>
      </c>
      <c r="AE2506">
        <f t="shared" si="359"/>
        <v>1.0316669999999999</v>
      </c>
      <c r="AF2506" s="2">
        <f t="shared" si="364"/>
        <v>0</v>
      </c>
      <c r="AG2506" s="2">
        <f t="shared" si="365"/>
        <v>0</v>
      </c>
      <c r="AH2506" s="1">
        <f t="shared" si="366"/>
        <v>0</v>
      </c>
    </row>
    <row r="2507" spans="1:34" x14ac:dyDescent="0.55000000000000004">
      <c r="A2507">
        <v>88999990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X2507" s="2">
        <f t="shared" si="360"/>
        <v>0</v>
      </c>
      <c r="Y2507" s="2">
        <f t="shared" si="361"/>
        <v>0</v>
      </c>
      <c r="Z2507" s="2">
        <f>IF(Y2507&gt;$W$1,HLOOKUP(Y2507,B2507:$U$2835,ROW($B$2836)-ROW($A2507),FALSE),0)</f>
        <v>0</v>
      </c>
      <c r="AA2507" s="2">
        <f t="shared" si="362"/>
        <v>0</v>
      </c>
      <c r="AB2507" s="2">
        <f>VLOOKUP(A2507,segment3_SB_quantity!$A$2:$B$2834,2,FALSE)</f>
        <v>8</v>
      </c>
      <c r="AC2507" s="3">
        <f t="shared" si="358"/>
        <v>1.3599999999999999E-2</v>
      </c>
      <c r="AD2507">
        <f t="shared" si="363"/>
        <v>0</v>
      </c>
      <c r="AE2507">
        <f t="shared" si="359"/>
        <v>1.0316669999999999</v>
      </c>
      <c r="AF2507" s="2">
        <f t="shared" si="364"/>
        <v>0</v>
      </c>
      <c r="AG2507" s="2">
        <f t="shared" si="365"/>
        <v>0</v>
      </c>
      <c r="AH2507" s="1">
        <f t="shared" si="366"/>
        <v>0</v>
      </c>
    </row>
    <row r="2508" spans="1:34" x14ac:dyDescent="0.55000000000000004">
      <c r="A2508">
        <v>89019929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6.4213800114187994E-2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X2508" s="2">
        <f t="shared" si="360"/>
        <v>6.4213800114187994E-2</v>
      </c>
      <c r="Y2508" s="2">
        <f t="shared" si="361"/>
        <v>0</v>
      </c>
      <c r="Z2508" s="2">
        <f>IF(Y2508&gt;$W$1,HLOOKUP(Y2508,B2508:$U$2835,ROW($B$2836)-ROW($A2508),FALSE),0)</f>
        <v>0</v>
      </c>
      <c r="AA2508" s="2">
        <f t="shared" si="362"/>
        <v>0</v>
      </c>
      <c r="AB2508" s="2">
        <f>VLOOKUP(A2508,segment3_SB_quantity!$A$2:$B$2834,2,FALSE)</f>
        <v>76</v>
      </c>
      <c r="AC2508" s="3">
        <f t="shared" si="358"/>
        <v>1.3599999999999999E-2</v>
      </c>
      <c r="AD2508">
        <f t="shared" si="363"/>
        <v>0</v>
      </c>
      <c r="AE2508">
        <f t="shared" si="359"/>
        <v>1.0316669999999999</v>
      </c>
      <c r="AF2508" s="2">
        <f t="shared" si="364"/>
        <v>0</v>
      </c>
      <c r="AG2508" s="2">
        <f t="shared" si="365"/>
        <v>0</v>
      </c>
      <c r="AH2508" s="1">
        <f t="shared" si="366"/>
        <v>0</v>
      </c>
    </row>
    <row r="2509" spans="1:34" x14ac:dyDescent="0.55000000000000004">
      <c r="A2509">
        <v>89089578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X2509" s="2">
        <f t="shared" si="360"/>
        <v>0</v>
      </c>
      <c r="Y2509" s="2">
        <f t="shared" si="361"/>
        <v>0</v>
      </c>
      <c r="Z2509" s="2">
        <f>IF(Y2509&gt;$W$1,HLOOKUP(Y2509,B2509:$U$2835,ROW($B$2836)-ROW($A2509),FALSE),0)</f>
        <v>0</v>
      </c>
      <c r="AA2509" s="2">
        <f t="shared" si="362"/>
        <v>0</v>
      </c>
      <c r="AB2509" s="2">
        <f>VLOOKUP(A2509,segment3_SB_quantity!$A$2:$B$2834,2,FALSE)</f>
        <v>1</v>
      </c>
      <c r="AC2509" s="3">
        <f t="shared" si="358"/>
        <v>1.3599999999999999E-2</v>
      </c>
      <c r="AD2509">
        <f t="shared" si="363"/>
        <v>0</v>
      </c>
      <c r="AE2509">
        <f t="shared" si="359"/>
        <v>1.0316669999999999</v>
      </c>
      <c r="AF2509" s="2">
        <f t="shared" si="364"/>
        <v>0</v>
      </c>
      <c r="AG2509" s="2">
        <f t="shared" si="365"/>
        <v>0</v>
      </c>
      <c r="AH2509" s="1">
        <f t="shared" si="366"/>
        <v>0</v>
      </c>
    </row>
    <row r="2510" spans="1:34" x14ac:dyDescent="0.55000000000000004">
      <c r="A2510">
        <v>89109644</v>
      </c>
      <c r="B2510" s="2">
        <v>0</v>
      </c>
      <c r="C2510" s="2">
        <v>0</v>
      </c>
      <c r="D2510" s="2">
        <v>0</v>
      </c>
      <c r="E2510" s="2">
        <v>1.6209585629755299E-2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X2510" s="2">
        <f t="shared" si="360"/>
        <v>1.6209585629755299E-2</v>
      </c>
      <c r="Y2510" s="2">
        <f t="shared" si="361"/>
        <v>0</v>
      </c>
      <c r="Z2510" s="2">
        <f>IF(Y2510&gt;$W$1,HLOOKUP(Y2510,B2510:$U$2835,ROW($B$2836)-ROW($A2510),FALSE),0)</f>
        <v>0</v>
      </c>
      <c r="AA2510" s="2">
        <f t="shared" si="362"/>
        <v>0</v>
      </c>
      <c r="AB2510" s="2">
        <f>VLOOKUP(A2510,segment3_SB_quantity!$A$2:$B$2834,2,FALSE)</f>
        <v>8</v>
      </c>
      <c r="AC2510" s="3">
        <f t="shared" si="358"/>
        <v>1.3599999999999999E-2</v>
      </c>
      <c r="AD2510">
        <f t="shared" si="363"/>
        <v>0</v>
      </c>
      <c r="AE2510">
        <f t="shared" si="359"/>
        <v>1.0316669999999999</v>
      </c>
      <c r="AF2510" s="2">
        <f t="shared" si="364"/>
        <v>0</v>
      </c>
      <c r="AG2510" s="2">
        <f t="shared" si="365"/>
        <v>0</v>
      </c>
      <c r="AH2510" s="1">
        <f t="shared" si="366"/>
        <v>0</v>
      </c>
    </row>
    <row r="2511" spans="1:34" x14ac:dyDescent="0.55000000000000004">
      <c r="A2511">
        <v>89129996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8.4281364308252393E-2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X2511" s="2">
        <f t="shared" si="360"/>
        <v>8.4281364308252393E-2</v>
      </c>
      <c r="Y2511" s="2">
        <f t="shared" si="361"/>
        <v>0</v>
      </c>
      <c r="Z2511" s="2">
        <f>IF(Y2511&gt;$W$1,HLOOKUP(Y2511,B2511:$U$2835,ROW($B$2836)-ROW($A2511),FALSE),0)</f>
        <v>0</v>
      </c>
      <c r="AA2511" s="2">
        <f t="shared" si="362"/>
        <v>0</v>
      </c>
      <c r="AB2511" s="2">
        <f>VLOOKUP(A2511,segment3_SB_quantity!$A$2:$B$2834,2,FALSE)</f>
        <v>13</v>
      </c>
      <c r="AC2511" s="3">
        <f t="shared" si="358"/>
        <v>1.3599999999999999E-2</v>
      </c>
      <c r="AD2511">
        <f t="shared" si="363"/>
        <v>0</v>
      </c>
      <c r="AE2511">
        <f t="shared" si="359"/>
        <v>1.0316669999999999</v>
      </c>
      <c r="AF2511" s="2">
        <f t="shared" si="364"/>
        <v>0</v>
      </c>
      <c r="AG2511" s="2">
        <f t="shared" si="365"/>
        <v>0</v>
      </c>
      <c r="AH2511" s="1">
        <f t="shared" si="366"/>
        <v>0</v>
      </c>
    </row>
    <row r="2512" spans="1:34" x14ac:dyDescent="0.55000000000000004">
      <c r="A2512">
        <v>89169591</v>
      </c>
      <c r="B2512" s="2">
        <v>0</v>
      </c>
      <c r="C2512" s="2">
        <v>0.10676248330098601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X2512" s="2">
        <f t="shared" si="360"/>
        <v>0.10676248330098601</v>
      </c>
      <c r="Y2512" s="2">
        <f t="shared" si="361"/>
        <v>0</v>
      </c>
      <c r="Z2512" s="2">
        <f>IF(Y2512&gt;$W$1,HLOOKUP(Y2512,B2512:$U$2835,ROW($B$2836)-ROW($A2512),FALSE),0)</f>
        <v>0</v>
      </c>
      <c r="AA2512" s="2">
        <f t="shared" si="362"/>
        <v>0</v>
      </c>
      <c r="AB2512" s="2">
        <f>VLOOKUP(A2512,segment3_SB_quantity!$A$2:$B$2834,2,FALSE)</f>
        <v>102</v>
      </c>
      <c r="AC2512" s="3">
        <f t="shared" si="358"/>
        <v>1.3599999999999999E-2</v>
      </c>
      <c r="AD2512">
        <f t="shared" si="363"/>
        <v>0</v>
      </c>
      <c r="AE2512">
        <f t="shared" si="359"/>
        <v>1.0316669999999999</v>
      </c>
      <c r="AF2512" s="2">
        <f t="shared" si="364"/>
        <v>0</v>
      </c>
      <c r="AG2512" s="2">
        <f t="shared" si="365"/>
        <v>0</v>
      </c>
      <c r="AH2512" s="1">
        <f t="shared" si="366"/>
        <v>0</v>
      </c>
    </row>
    <row r="2513" spans="1:34" x14ac:dyDescent="0.55000000000000004">
      <c r="A2513">
        <v>89209703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2.4873717691411602E-4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X2513" s="2">
        <f t="shared" si="360"/>
        <v>2.4873717691411602E-4</v>
      </c>
      <c r="Y2513" s="2">
        <f t="shared" si="361"/>
        <v>0</v>
      </c>
      <c r="Z2513" s="2">
        <f>IF(Y2513&gt;$W$1,HLOOKUP(Y2513,B2513:$U$2835,ROW($B$2836)-ROW($A2513),FALSE),0)</f>
        <v>0</v>
      </c>
      <c r="AA2513" s="2">
        <f t="shared" si="362"/>
        <v>0</v>
      </c>
      <c r="AB2513" s="2">
        <f>VLOOKUP(A2513,segment3_SB_quantity!$A$2:$B$2834,2,FALSE)</f>
        <v>51</v>
      </c>
      <c r="AC2513" s="3">
        <f t="shared" si="358"/>
        <v>1.3599999999999999E-2</v>
      </c>
      <c r="AD2513">
        <f t="shared" si="363"/>
        <v>0</v>
      </c>
      <c r="AE2513">
        <f t="shared" si="359"/>
        <v>1.0316669999999999</v>
      </c>
      <c r="AF2513" s="2">
        <f t="shared" si="364"/>
        <v>0</v>
      </c>
      <c r="AG2513" s="2">
        <f t="shared" si="365"/>
        <v>0</v>
      </c>
      <c r="AH2513" s="1">
        <f t="shared" si="366"/>
        <v>0</v>
      </c>
    </row>
    <row r="2514" spans="1:34" x14ac:dyDescent="0.55000000000000004">
      <c r="A2514">
        <v>89229558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1.10146535244857E-38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X2514" s="2">
        <f t="shared" si="360"/>
        <v>1.10146535244857E-38</v>
      </c>
      <c r="Y2514" s="2">
        <f t="shared" si="361"/>
        <v>0</v>
      </c>
      <c r="Z2514" s="2">
        <f>IF(Y2514&gt;$W$1,HLOOKUP(Y2514,B2514:$U$2835,ROW($B$2836)-ROW($A2514),FALSE),0)</f>
        <v>0</v>
      </c>
      <c r="AA2514" s="2">
        <f t="shared" si="362"/>
        <v>0</v>
      </c>
      <c r="AB2514" s="2">
        <f>VLOOKUP(A2514,segment3_SB_quantity!$A$2:$B$2834,2,FALSE)</f>
        <v>1</v>
      </c>
      <c r="AC2514" s="3">
        <f t="shared" si="358"/>
        <v>1.3599999999999999E-2</v>
      </c>
      <c r="AD2514">
        <f t="shared" si="363"/>
        <v>0</v>
      </c>
      <c r="AE2514">
        <f t="shared" si="359"/>
        <v>1.0316669999999999</v>
      </c>
      <c r="AF2514" s="2">
        <f t="shared" si="364"/>
        <v>0</v>
      </c>
      <c r="AG2514" s="2">
        <f t="shared" si="365"/>
        <v>0</v>
      </c>
      <c r="AH2514" s="1">
        <f t="shared" si="366"/>
        <v>0</v>
      </c>
    </row>
    <row r="2515" spans="1:34" x14ac:dyDescent="0.55000000000000004">
      <c r="A2515">
        <v>89299599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X2515" s="2">
        <f t="shared" si="360"/>
        <v>0</v>
      </c>
      <c r="Y2515" s="2">
        <f t="shared" si="361"/>
        <v>0</v>
      </c>
      <c r="Z2515" s="2">
        <f>IF(Y2515&gt;$W$1,HLOOKUP(Y2515,B2515:$U$2835,ROW($B$2836)-ROW($A2515),FALSE),0)</f>
        <v>0</v>
      </c>
      <c r="AA2515" s="2">
        <f t="shared" si="362"/>
        <v>0</v>
      </c>
      <c r="AB2515" s="2">
        <f>VLOOKUP(A2515,segment3_SB_quantity!$A$2:$B$2834,2,FALSE)</f>
        <v>1</v>
      </c>
      <c r="AC2515" s="3">
        <f t="shared" si="358"/>
        <v>1.3599999999999999E-2</v>
      </c>
      <c r="AD2515">
        <f t="shared" si="363"/>
        <v>0</v>
      </c>
      <c r="AE2515">
        <f t="shared" si="359"/>
        <v>1.0316669999999999</v>
      </c>
      <c r="AF2515" s="2">
        <f t="shared" si="364"/>
        <v>0</v>
      </c>
      <c r="AG2515" s="2">
        <f t="shared" si="365"/>
        <v>0</v>
      </c>
      <c r="AH2515" s="1">
        <f t="shared" si="366"/>
        <v>0</v>
      </c>
    </row>
    <row r="2516" spans="1:34" x14ac:dyDescent="0.55000000000000004">
      <c r="A2516">
        <v>89299902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X2516" s="2">
        <f t="shared" si="360"/>
        <v>0</v>
      </c>
      <c r="Y2516" s="2">
        <f t="shared" si="361"/>
        <v>0</v>
      </c>
      <c r="Z2516" s="2">
        <f>IF(Y2516&gt;$W$1,HLOOKUP(Y2516,B2516:$U$2835,ROW($B$2836)-ROW($A2516),FALSE),0)</f>
        <v>0</v>
      </c>
      <c r="AA2516" s="2">
        <f t="shared" si="362"/>
        <v>0</v>
      </c>
      <c r="AB2516" s="2">
        <f>VLOOKUP(A2516,segment3_SB_quantity!$A$2:$B$2834,2,FALSE)</f>
        <v>2</v>
      </c>
      <c r="AC2516" s="3">
        <f t="shared" si="358"/>
        <v>1.3599999999999999E-2</v>
      </c>
      <c r="AD2516">
        <f t="shared" si="363"/>
        <v>0</v>
      </c>
      <c r="AE2516">
        <f t="shared" si="359"/>
        <v>1.0316669999999999</v>
      </c>
      <c r="AF2516" s="2">
        <f t="shared" si="364"/>
        <v>0</v>
      </c>
      <c r="AG2516" s="2">
        <f t="shared" si="365"/>
        <v>0</v>
      </c>
      <c r="AH2516" s="1">
        <f t="shared" si="366"/>
        <v>0</v>
      </c>
    </row>
    <row r="2517" spans="1:34" x14ac:dyDescent="0.55000000000000004">
      <c r="A2517">
        <v>89319801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0.15683252210441201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X2517" s="2">
        <f t="shared" si="360"/>
        <v>0.15683252210441201</v>
      </c>
      <c r="Y2517" s="2">
        <f t="shared" si="361"/>
        <v>0</v>
      </c>
      <c r="Z2517" s="2">
        <f>IF(Y2517&gt;$W$1,HLOOKUP(Y2517,B2517:$U$2835,ROW($B$2836)-ROW($A2517),FALSE),0)</f>
        <v>0</v>
      </c>
      <c r="AA2517" s="2">
        <f t="shared" si="362"/>
        <v>0</v>
      </c>
      <c r="AB2517" s="2">
        <f>VLOOKUP(A2517,segment3_SB_quantity!$A$2:$B$2834,2,FALSE)</f>
        <v>8</v>
      </c>
      <c r="AC2517" s="3">
        <f t="shared" si="358"/>
        <v>1.3599999999999999E-2</v>
      </c>
      <c r="AD2517">
        <f t="shared" si="363"/>
        <v>0</v>
      </c>
      <c r="AE2517">
        <f t="shared" si="359"/>
        <v>1.0316669999999999</v>
      </c>
      <c r="AF2517" s="2">
        <f t="shared" si="364"/>
        <v>0</v>
      </c>
      <c r="AG2517" s="2">
        <f t="shared" si="365"/>
        <v>0</v>
      </c>
      <c r="AH2517" s="1">
        <f t="shared" si="366"/>
        <v>0</v>
      </c>
    </row>
    <row r="2518" spans="1:34" x14ac:dyDescent="0.55000000000000004">
      <c r="A2518">
        <v>89329908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1.8582146894718401E-2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X2518" s="2">
        <f t="shared" si="360"/>
        <v>1.8582146894718401E-2</v>
      </c>
      <c r="Y2518" s="2">
        <f t="shared" si="361"/>
        <v>0</v>
      </c>
      <c r="Z2518" s="2">
        <f>IF(Y2518&gt;$W$1,HLOOKUP(Y2518,B2518:$U$2835,ROW($B$2836)-ROW($A2518),FALSE),0)</f>
        <v>0</v>
      </c>
      <c r="AA2518" s="2">
        <f t="shared" si="362"/>
        <v>0</v>
      </c>
      <c r="AB2518" s="2">
        <f>VLOOKUP(A2518,segment3_SB_quantity!$A$2:$B$2834,2,FALSE)</f>
        <v>67</v>
      </c>
      <c r="AC2518" s="3">
        <f t="shared" si="358"/>
        <v>1.3599999999999999E-2</v>
      </c>
      <c r="AD2518">
        <f t="shared" si="363"/>
        <v>0</v>
      </c>
      <c r="AE2518">
        <f t="shared" si="359"/>
        <v>1.0316669999999999</v>
      </c>
      <c r="AF2518" s="2">
        <f t="shared" si="364"/>
        <v>0</v>
      </c>
      <c r="AG2518" s="2">
        <f t="shared" si="365"/>
        <v>0</v>
      </c>
      <c r="AH2518" s="1">
        <f t="shared" si="366"/>
        <v>0</v>
      </c>
    </row>
    <row r="2519" spans="1:34" x14ac:dyDescent="0.55000000000000004">
      <c r="A2519">
        <v>89329925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1.8747944399158199E-2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X2519" s="2">
        <f t="shared" si="360"/>
        <v>1.8747944399158199E-2</v>
      </c>
      <c r="Y2519" s="2">
        <f t="shared" si="361"/>
        <v>0</v>
      </c>
      <c r="Z2519" s="2">
        <f>IF(Y2519&gt;$W$1,HLOOKUP(Y2519,B2519:$U$2835,ROW($B$2836)-ROW($A2519),FALSE),0)</f>
        <v>0</v>
      </c>
      <c r="AA2519" s="2">
        <f t="shared" si="362"/>
        <v>0</v>
      </c>
      <c r="AB2519" s="2">
        <f>VLOOKUP(A2519,segment3_SB_quantity!$A$2:$B$2834,2,FALSE)</f>
        <v>45</v>
      </c>
      <c r="AC2519" s="3">
        <f t="shared" si="358"/>
        <v>1.3599999999999999E-2</v>
      </c>
      <c r="AD2519">
        <f t="shared" si="363"/>
        <v>0</v>
      </c>
      <c r="AE2519">
        <f t="shared" si="359"/>
        <v>1.0316669999999999</v>
      </c>
      <c r="AF2519" s="2">
        <f t="shared" si="364"/>
        <v>0</v>
      </c>
      <c r="AG2519" s="2">
        <f t="shared" si="365"/>
        <v>0</v>
      </c>
      <c r="AH2519" s="1">
        <f t="shared" si="366"/>
        <v>0</v>
      </c>
    </row>
    <row r="2520" spans="1:34" x14ac:dyDescent="0.55000000000000004">
      <c r="A2520">
        <v>89359663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3.9512202519157904E-3</v>
      </c>
      <c r="M2520" s="2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X2520" s="2">
        <f t="shared" si="360"/>
        <v>3.9512202519157904E-3</v>
      </c>
      <c r="Y2520" s="2">
        <f t="shared" si="361"/>
        <v>0</v>
      </c>
      <c r="Z2520" s="2">
        <f>IF(Y2520&gt;$W$1,HLOOKUP(Y2520,B2520:$U$2835,ROW($B$2836)-ROW($A2520),FALSE),0)</f>
        <v>0</v>
      </c>
      <c r="AA2520" s="2">
        <f t="shared" si="362"/>
        <v>0</v>
      </c>
      <c r="AB2520" s="2">
        <f>VLOOKUP(A2520,segment3_SB_quantity!$A$2:$B$2834,2,FALSE)</f>
        <v>6</v>
      </c>
      <c r="AC2520" s="3">
        <f t="shared" si="358"/>
        <v>1.3599999999999999E-2</v>
      </c>
      <c r="AD2520">
        <f t="shared" si="363"/>
        <v>0</v>
      </c>
      <c r="AE2520">
        <f t="shared" si="359"/>
        <v>1.0316669999999999</v>
      </c>
      <c r="AF2520" s="2">
        <f t="shared" si="364"/>
        <v>0</v>
      </c>
      <c r="AG2520" s="2">
        <f t="shared" si="365"/>
        <v>0</v>
      </c>
      <c r="AH2520" s="1">
        <f t="shared" si="366"/>
        <v>0</v>
      </c>
    </row>
    <row r="2521" spans="1:34" x14ac:dyDescent="0.55000000000000004">
      <c r="A2521">
        <v>89359731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3.7042089876950297E-2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X2521" s="2">
        <f t="shared" si="360"/>
        <v>3.7042089876950297E-2</v>
      </c>
      <c r="Y2521" s="2">
        <f t="shared" si="361"/>
        <v>0</v>
      </c>
      <c r="Z2521" s="2">
        <f>IF(Y2521&gt;$W$1,HLOOKUP(Y2521,B2521:$U$2835,ROW($B$2836)-ROW($A2521),FALSE),0)</f>
        <v>0</v>
      </c>
      <c r="AA2521" s="2">
        <f t="shared" si="362"/>
        <v>0</v>
      </c>
      <c r="AB2521" s="2">
        <f>VLOOKUP(A2521,segment3_SB_quantity!$A$2:$B$2834,2,FALSE)</f>
        <v>4</v>
      </c>
      <c r="AC2521" s="3">
        <f t="shared" si="358"/>
        <v>1.3599999999999999E-2</v>
      </c>
      <c r="AD2521">
        <f t="shared" si="363"/>
        <v>0</v>
      </c>
      <c r="AE2521">
        <f t="shared" si="359"/>
        <v>1.0316669999999999</v>
      </c>
      <c r="AF2521" s="2">
        <f t="shared" si="364"/>
        <v>0</v>
      </c>
      <c r="AG2521" s="2">
        <f t="shared" si="365"/>
        <v>0</v>
      </c>
      <c r="AH2521" s="1">
        <f t="shared" si="366"/>
        <v>0</v>
      </c>
    </row>
    <row r="2522" spans="1:34" x14ac:dyDescent="0.55000000000000004">
      <c r="A2522">
        <v>89359811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1.43721451452541E-2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X2522" s="2">
        <f t="shared" si="360"/>
        <v>1.43721451452541E-2</v>
      </c>
      <c r="Y2522" s="2">
        <f t="shared" si="361"/>
        <v>0</v>
      </c>
      <c r="Z2522" s="2">
        <f>IF(Y2522&gt;$W$1,HLOOKUP(Y2522,B2522:$U$2835,ROW($B$2836)-ROW($A2522),FALSE),0)</f>
        <v>0</v>
      </c>
      <c r="AA2522" s="2">
        <f t="shared" si="362"/>
        <v>0</v>
      </c>
      <c r="AB2522" s="2">
        <f>VLOOKUP(A2522,segment3_SB_quantity!$A$2:$B$2834,2,FALSE)</f>
        <v>67</v>
      </c>
      <c r="AC2522" s="3">
        <f t="shared" si="358"/>
        <v>1.3599999999999999E-2</v>
      </c>
      <c r="AD2522">
        <f t="shared" si="363"/>
        <v>0</v>
      </c>
      <c r="AE2522">
        <f t="shared" si="359"/>
        <v>1.0316669999999999</v>
      </c>
      <c r="AF2522" s="2">
        <f t="shared" si="364"/>
        <v>0</v>
      </c>
      <c r="AG2522" s="2">
        <f t="shared" si="365"/>
        <v>0</v>
      </c>
      <c r="AH2522" s="1">
        <f t="shared" si="366"/>
        <v>0</v>
      </c>
    </row>
    <row r="2523" spans="1:34" x14ac:dyDescent="0.55000000000000004">
      <c r="A2523">
        <v>89459611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X2523" s="2">
        <f t="shared" si="360"/>
        <v>0</v>
      </c>
      <c r="Y2523" s="2">
        <f t="shared" si="361"/>
        <v>0</v>
      </c>
      <c r="Z2523" s="2">
        <f>IF(Y2523&gt;$W$1,HLOOKUP(Y2523,B2523:$U$2835,ROW($B$2836)-ROW($A2523),FALSE),0)</f>
        <v>0</v>
      </c>
      <c r="AA2523" s="2">
        <f t="shared" si="362"/>
        <v>0</v>
      </c>
      <c r="AB2523" s="2">
        <f>VLOOKUP(A2523,segment3_SB_quantity!$A$2:$B$2834,2,FALSE)</f>
        <v>6</v>
      </c>
      <c r="AC2523" s="3">
        <f t="shared" si="358"/>
        <v>1.3599999999999999E-2</v>
      </c>
      <c r="AD2523">
        <f t="shared" si="363"/>
        <v>0</v>
      </c>
      <c r="AE2523">
        <f t="shared" si="359"/>
        <v>1.0316669999999999</v>
      </c>
      <c r="AF2523" s="2">
        <f t="shared" si="364"/>
        <v>0</v>
      </c>
      <c r="AG2523" s="2">
        <f t="shared" si="365"/>
        <v>0</v>
      </c>
      <c r="AH2523" s="1">
        <f t="shared" si="366"/>
        <v>0</v>
      </c>
    </row>
    <row r="2524" spans="1:34" x14ac:dyDescent="0.55000000000000004">
      <c r="A2524">
        <v>89499842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1.7541845854175199E-20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X2524" s="2">
        <f t="shared" si="360"/>
        <v>1.7541845854175199E-20</v>
      </c>
      <c r="Y2524" s="2">
        <f t="shared" si="361"/>
        <v>0</v>
      </c>
      <c r="Z2524" s="2">
        <f>IF(Y2524&gt;$W$1,HLOOKUP(Y2524,B2524:$U$2835,ROW($B$2836)-ROW($A2524),FALSE),0)</f>
        <v>0</v>
      </c>
      <c r="AA2524" s="2">
        <f t="shared" si="362"/>
        <v>0</v>
      </c>
      <c r="AB2524" s="2">
        <f>VLOOKUP(A2524,segment3_SB_quantity!$A$2:$B$2834,2,FALSE)</f>
        <v>22</v>
      </c>
      <c r="AC2524" s="3">
        <f t="shared" si="358"/>
        <v>1.3599999999999999E-2</v>
      </c>
      <c r="AD2524">
        <f t="shared" si="363"/>
        <v>0</v>
      </c>
      <c r="AE2524">
        <f t="shared" si="359"/>
        <v>1.0316669999999999</v>
      </c>
      <c r="AF2524" s="2">
        <f t="shared" si="364"/>
        <v>0</v>
      </c>
      <c r="AG2524" s="2">
        <f t="shared" si="365"/>
        <v>0</v>
      </c>
      <c r="AH2524" s="1">
        <f t="shared" si="366"/>
        <v>0</v>
      </c>
    </row>
    <row r="2525" spans="1:34" x14ac:dyDescent="0.55000000000000004">
      <c r="A2525">
        <v>89569898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9.4456958786678702E-2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X2525" s="2">
        <f t="shared" si="360"/>
        <v>9.4456958786678702E-2</v>
      </c>
      <c r="Y2525" s="2">
        <f t="shared" si="361"/>
        <v>0</v>
      </c>
      <c r="Z2525" s="2">
        <f>IF(Y2525&gt;$W$1,HLOOKUP(Y2525,B2525:$U$2835,ROW($B$2836)-ROW($A2525),FALSE),0)</f>
        <v>0</v>
      </c>
      <c r="AA2525" s="2">
        <f t="shared" si="362"/>
        <v>0</v>
      </c>
      <c r="AB2525" s="2">
        <f>VLOOKUP(A2525,segment3_SB_quantity!$A$2:$B$2834,2,FALSE)</f>
        <v>39</v>
      </c>
      <c r="AC2525" s="3">
        <f t="shared" si="358"/>
        <v>1.3599999999999999E-2</v>
      </c>
      <c r="AD2525">
        <f t="shared" si="363"/>
        <v>0</v>
      </c>
      <c r="AE2525">
        <f t="shared" si="359"/>
        <v>1.0316669999999999</v>
      </c>
      <c r="AF2525" s="2">
        <f t="shared" si="364"/>
        <v>0</v>
      </c>
      <c r="AG2525" s="2">
        <f t="shared" si="365"/>
        <v>0</v>
      </c>
      <c r="AH2525" s="1">
        <f t="shared" si="366"/>
        <v>0</v>
      </c>
    </row>
    <row r="2526" spans="1:34" x14ac:dyDescent="0.55000000000000004">
      <c r="A2526">
        <v>89579824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1.58171140683123E-2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X2526" s="2">
        <f t="shared" si="360"/>
        <v>1.58171140683123E-2</v>
      </c>
      <c r="Y2526" s="2">
        <f t="shared" si="361"/>
        <v>0</v>
      </c>
      <c r="Z2526" s="2">
        <f>IF(Y2526&gt;$W$1,HLOOKUP(Y2526,B2526:$U$2835,ROW($B$2836)-ROW($A2526),FALSE),0)</f>
        <v>0</v>
      </c>
      <c r="AA2526" s="2">
        <f t="shared" si="362"/>
        <v>0</v>
      </c>
      <c r="AB2526" s="2">
        <f>VLOOKUP(A2526,segment3_SB_quantity!$A$2:$B$2834,2,FALSE)</f>
        <v>12</v>
      </c>
      <c r="AC2526" s="3">
        <f t="shared" si="358"/>
        <v>1.3599999999999999E-2</v>
      </c>
      <c r="AD2526">
        <f t="shared" si="363"/>
        <v>0</v>
      </c>
      <c r="AE2526">
        <f t="shared" si="359"/>
        <v>1.0316669999999999</v>
      </c>
      <c r="AF2526" s="2">
        <f t="shared" si="364"/>
        <v>0</v>
      </c>
      <c r="AG2526" s="2">
        <f t="shared" si="365"/>
        <v>0</v>
      </c>
      <c r="AH2526" s="1">
        <f t="shared" si="366"/>
        <v>0</v>
      </c>
    </row>
    <row r="2527" spans="1:34" x14ac:dyDescent="0.55000000000000004">
      <c r="A2527">
        <v>89629634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0.139187620498359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X2527" s="2">
        <f t="shared" si="360"/>
        <v>0.139187620498359</v>
      </c>
      <c r="Y2527" s="2">
        <f t="shared" si="361"/>
        <v>0</v>
      </c>
      <c r="Z2527" s="2">
        <f>IF(Y2527&gt;$W$1,HLOOKUP(Y2527,B2527:$U$2835,ROW($B$2836)-ROW($A2527),FALSE),0)</f>
        <v>0</v>
      </c>
      <c r="AA2527" s="2">
        <f t="shared" si="362"/>
        <v>0</v>
      </c>
      <c r="AB2527" s="2">
        <f>VLOOKUP(A2527,segment3_SB_quantity!$A$2:$B$2834,2,FALSE)</f>
        <v>3</v>
      </c>
      <c r="AC2527" s="3">
        <f t="shared" si="358"/>
        <v>1.3599999999999999E-2</v>
      </c>
      <c r="AD2527">
        <f t="shared" si="363"/>
        <v>0</v>
      </c>
      <c r="AE2527">
        <f t="shared" si="359"/>
        <v>1.0316669999999999</v>
      </c>
      <c r="AF2527" s="2">
        <f t="shared" si="364"/>
        <v>0</v>
      </c>
      <c r="AG2527" s="2">
        <f t="shared" si="365"/>
        <v>0</v>
      </c>
      <c r="AH2527" s="1">
        <f t="shared" si="366"/>
        <v>0</v>
      </c>
    </row>
    <row r="2528" spans="1:34" x14ac:dyDescent="0.55000000000000004">
      <c r="A2528">
        <v>89639900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2.07825860339602E-50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X2528" s="2">
        <f t="shared" si="360"/>
        <v>2.07825860339602E-50</v>
      </c>
      <c r="Y2528" s="2">
        <f t="shared" si="361"/>
        <v>0</v>
      </c>
      <c r="Z2528" s="2">
        <f>IF(Y2528&gt;$W$1,HLOOKUP(Y2528,B2528:$U$2835,ROW($B$2836)-ROW($A2528),FALSE),0)</f>
        <v>0</v>
      </c>
      <c r="AA2528" s="2">
        <f t="shared" si="362"/>
        <v>0</v>
      </c>
      <c r="AB2528" s="2">
        <f>VLOOKUP(A2528,segment3_SB_quantity!$A$2:$B$2834,2,FALSE)</f>
        <v>8</v>
      </c>
      <c r="AC2528" s="3">
        <f t="shared" si="358"/>
        <v>1.3599999999999999E-2</v>
      </c>
      <c r="AD2528">
        <f t="shared" si="363"/>
        <v>0</v>
      </c>
      <c r="AE2528">
        <f t="shared" si="359"/>
        <v>1.0316669999999999</v>
      </c>
      <c r="AF2528" s="2">
        <f t="shared" si="364"/>
        <v>0</v>
      </c>
      <c r="AG2528" s="2">
        <f t="shared" si="365"/>
        <v>0</v>
      </c>
      <c r="AH2528" s="1">
        <f t="shared" si="366"/>
        <v>0</v>
      </c>
    </row>
    <row r="2529" spans="1:34" x14ac:dyDescent="0.55000000000000004">
      <c r="A2529">
        <v>89729948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0.11000766696476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X2529" s="2">
        <f t="shared" si="360"/>
        <v>0.11000766696476</v>
      </c>
      <c r="Y2529" s="2">
        <f t="shared" si="361"/>
        <v>0</v>
      </c>
      <c r="Z2529" s="2">
        <f>IF(Y2529&gt;$W$1,HLOOKUP(Y2529,B2529:$U$2835,ROW($B$2836)-ROW($A2529),FALSE),0)</f>
        <v>0</v>
      </c>
      <c r="AA2529" s="2">
        <f t="shared" si="362"/>
        <v>0</v>
      </c>
      <c r="AB2529" s="2">
        <f>VLOOKUP(A2529,segment3_SB_quantity!$A$2:$B$2834,2,FALSE)</f>
        <v>2</v>
      </c>
      <c r="AC2529" s="3">
        <f t="shared" si="358"/>
        <v>1.3599999999999999E-2</v>
      </c>
      <c r="AD2529">
        <f t="shared" si="363"/>
        <v>0</v>
      </c>
      <c r="AE2529">
        <f t="shared" si="359"/>
        <v>1.0316669999999999</v>
      </c>
      <c r="AF2529" s="2">
        <f t="shared" si="364"/>
        <v>0</v>
      </c>
      <c r="AG2529" s="2">
        <f t="shared" si="365"/>
        <v>0</v>
      </c>
      <c r="AH2529" s="1">
        <f t="shared" si="366"/>
        <v>0</v>
      </c>
    </row>
    <row r="2530" spans="1:34" x14ac:dyDescent="0.55000000000000004">
      <c r="A2530">
        <v>89739990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X2530" s="2">
        <f t="shared" si="360"/>
        <v>0</v>
      </c>
      <c r="Y2530" s="2">
        <f t="shared" si="361"/>
        <v>0</v>
      </c>
      <c r="Z2530" s="2">
        <f>IF(Y2530&gt;$W$1,HLOOKUP(Y2530,B2530:$U$2835,ROW($B$2836)-ROW($A2530),FALSE),0)</f>
        <v>0</v>
      </c>
      <c r="AA2530" s="2">
        <f t="shared" si="362"/>
        <v>0</v>
      </c>
      <c r="AB2530" s="2">
        <f>VLOOKUP(A2530,segment3_SB_quantity!$A$2:$B$2834,2,FALSE)</f>
        <v>6</v>
      </c>
      <c r="AC2530" s="3">
        <f t="shared" si="358"/>
        <v>1.3599999999999999E-2</v>
      </c>
      <c r="AD2530">
        <f t="shared" si="363"/>
        <v>0</v>
      </c>
      <c r="AE2530">
        <f t="shared" si="359"/>
        <v>1.0316669999999999</v>
      </c>
      <c r="AF2530" s="2">
        <f t="shared" si="364"/>
        <v>0</v>
      </c>
      <c r="AG2530" s="2">
        <f t="shared" si="365"/>
        <v>0</v>
      </c>
      <c r="AH2530" s="1">
        <f t="shared" si="366"/>
        <v>0</v>
      </c>
    </row>
    <row r="2531" spans="1:34" x14ac:dyDescent="0.55000000000000004">
      <c r="A2531">
        <v>89749619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1.4575452088792301E-2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X2531" s="2">
        <f t="shared" si="360"/>
        <v>1.4575452088792301E-2</v>
      </c>
      <c r="Y2531" s="2">
        <f t="shared" si="361"/>
        <v>0</v>
      </c>
      <c r="Z2531" s="2">
        <f>IF(Y2531&gt;$W$1,HLOOKUP(Y2531,B2531:$U$2835,ROW($B$2836)-ROW($A2531),FALSE),0)</f>
        <v>0</v>
      </c>
      <c r="AA2531" s="2">
        <f t="shared" si="362"/>
        <v>0</v>
      </c>
      <c r="AB2531" s="2">
        <f>VLOOKUP(A2531,segment3_SB_quantity!$A$2:$B$2834,2,FALSE)</f>
        <v>171</v>
      </c>
      <c r="AC2531" s="3">
        <f t="shared" si="358"/>
        <v>1.3599999999999999E-2</v>
      </c>
      <c r="AD2531">
        <f t="shared" si="363"/>
        <v>0</v>
      </c>
      <c r="AE2531">
        <f t="shared" si="359"/>
        <v>1.0316669999999999</v>
      </c>
      <c r="AF2531" s="2">
        <f t="shared" si="364"/>
        <v>0</v>
      </c>
      <c r="AG2531" s="2">
        <f t="shared" si="365"/>
        <v>0</v>
      </c>
      <c r="AH2531" s="1">
        <f t="shared" si="366"/>
        <v>0</v>
      </c>
    </row>
    <row r="2532" spans="1:34" x14ac:dyDescent="0.55000000000000004">
      <c r="A2532">
        <v>89759976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2.6484823625457701E-3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X2532" s="2">
        <f t="shared" si="360"/>
        <v>2.6484823625457701E-3</v>
      </c>
      <c r="Y2532" s="2">
        <f t="shared" si="361"/>
        <v>0</v>
      </c>
      <c r="Z2532" s="2">
        <f>IF(Y2532&gt;$W$1,HLOOKUP(Y2532,B2532:$U$2835,ROW($B$2836)-ROW($A2532),FALSE),0)</f>
        <v>0</v>
      </c>
      <c r="AA2532" s="2">
        <f t="shared" si="362"/>
        <v>0</v>
      </c>
      <c r="AB2532" s="2">
        <f>VLOOKUP(A2532,segment3_SB_quantity!$A$2:$B$2834,2,FALSE)</f>
        <v>1</v>
      </c>
      <c r="AC2532" s="3">
        <f t="shared" si="358"/>
        <v>1.3599999999999999E-2</v>
      </c>
      <c r="AD2532">
        <f t="shared" si="363"/>
        <v>0</v>
      </c>
      <c r="AE2532">
        <f t="shared" si="359"/>
        <v>1.0316669999999999</v>
      </c>
      <c r="AF2532" s="2">
        <f t="shared" si="364"/>
        <v>0</v>
      </c>
      <c r="AG2532" s="2">
        <f t="shared" si="365"/>
        <v>0</v>
      </c>
      <c r="AH2532" s="1">
        <f t="shared" si="366"/>
        <v>0</v>
      </c>
    </row>
    <row r="2533" spans="1:34" x14ac:dyDescent="0.55000000000000004">
      <c r="A2533">
        <v>89769767</v>
      </c>
      <c r="B2533" s="2">
        <v>0</v>
      </c>
      <c r="C2533" s="2">
        <v>0</v>
      </c>
      <c r="D2533" s="2">
        <v>0</v>
      </c>
      <c r="E2533" s="2">
        <v>1.33771306712521E-2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X2533" s="2">
        <f t="shared" si="360"/>
        <v>1.33771306712521E-2</v>
      </c>
      <c r="Y2533" s="2">
        <f t="shared" si="361"/>
        <v>0</v>
      </c>
      <c r="Z2533" s="2">
        <f>IF(Y2533&gt;$W$1,HLOOKUP(Y2533,B2533:$U$2835,ROW($B$2836)-ROW($A2533),FALSE),0)</f>
        <v>0</v>
      </c>
      <c r="AA2533" s="2">
        <f t="shared" si="362"/>
        <v>0</v>
      </c>
      <c r="AB2533" s="2">
        <f>VLOOKUP(A2533,segment3_SB_quantity!$A$2:$B$2834,2,FALSE)</f>
        <v>4</v>
      </c>
      <c r="AC2533" s="3">
        <f t="shared" si="358"/>
        <v>1.3599999999999999E-2</v>
      </c>
      <c r="AD2533">
        <f t="shared" si="363"/>
        <v>0</v>
      </c>
      <c r="AE2533">
        <f t="shared" si="359"/>
        <v>1.0316669999999999</v>
      </c>
      <c r="AF2533" s="2">
        <f t="shared" si="364"/>
        <v>0</v>
      </c>
      <c r="AG2533" s="2">
        <f t="shared" si="365"/>
        <v>0</v>
      </c>
      <c r="AH2533" s="1">
        <f t="shared" si="366"/>
        <v>0</v>
      </c>
    </row>
    <row r="2534" spans="1:34" x14ac:dyDescent="0.55000000000000004">
      <c r="A2534">
        <v>89799600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1.65146929869818E-13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X2534" s="2">
        <f t="shared" si="360"/>
        <v>1.65146929869818E-13</v>
      </c>
      <c r="Y2534" s="2">
        <f t="shared" si="361"/>
        <v>0</v>
      </c>
      <c r="Z2534" s="2">
        <f>IF(Y2534&gt;$W$1,HLOOKUP(Y2534,B2534:$U$2835,ROW($B$2836)-ROW($A2534),FALSE),0)</f>
        <v>0</v>
      </c>
      <c r="AA2534" s="2">
        <f t="shared" si="362"/>
        <v>0</v>
      </c>
      <c r="AB2534" s="2">
        <f>VLOOKUP(A2534,segment3_SB_quantity!$A$2:$B$2834,2,FALSE)</f>
        <v>23</v>
      </c>
      <c r="AC2534" s="3">
        <f t="shared" si="358"/>
        <v>1.3599999999999999E-2</v>
      </c>
      <c r="AD2534">
        <f t="shared" si="363"/>
        <v>0</v>
      </c>
      <c r="AE2534">
        <f t="shared" si="359"/>
        <v>1.0316669999999999</v>
      </c>
      <c r="AF2534" s="2">
        <f t="shared" si="364"/>
        <v>0</v>
      </c>
      <c r="AG2534" s="2">
        <f t="shared" si="365"/>
        <v>0</v>
      </c>
      <c r="AH2534" s="1">
        <f t="shared" si="366"/>
        <v>0</v>
      </c>
    </row>
    <row r="2535" spans="1:34" x14ac:dyDescent="0.55000000000000004">
      <c r="A2535">
        <v>89849851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6.2860537068489404E-5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X2535" s="2">
        <f t="shared" si="360"/>
        <v>6.2860537068489404E-5</v>
      </c>
      <c r="Y2535" s="2">
        <f t="shared" si="361"/>
        <v>0</v>
      </c>
      <c r="Z2535" s="2">
        <f>IF(Y2535&gt;$W$1,HLOOKUP(Y2535,B2535:$U$2835,ROW($B$2836)-ROW($A2535),FALSE),0)</f>
        <v>0</v>
      </c>
      <c r="AA2535" s="2">
        <f t="shared" si="362"/>
        <v>0</v>
      </c>
      <c r="AB2535" s="2">
        <f>VLOOKUP(A2535,segment3_SB_quantity!$A$2:$B$2834,2,FALSE)</f>
        <v>23</v>
      </c>
      <c r="AC2535" s="3">
        <f t="shared" si="358"/>
        <v>1.3599999999999999E-2</v>
      </c>
      <c r="AD2535">
        <f t="shared" si="363"/>
        <v>0</v>
      </c>
      <c r="AE2535">
        <f t="shared" si="359"/>
        <v>1.0316669999999999</v>
      </c>
      <c r="AF2535" s="2">
        <f t="shared" si="364"/>
        <v>0</v>
      </c>
      <c r="AG2535" s="2">
        <f t="shared" si="365"/>
        <v>0</v>
      </c>
      <c r="AH2535" s="1">
        <f t="shared" si="366"/>
        <v>0</v>
      </c>
    </row>
    <row r="2536" spans="1:34" x14ac:dyDescent="0.55000000000000004">
      <c r="A2536">
        <v>89869626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1.27958339040515E-65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X2536" s="2">
        <f t="shared" si="360"/>
        <v>1.27958339040515E-65</v>
      </c>
      <c r="Y2536" s="2">
        <f t="shared" si="361"/>
        <v>0</v>
      </c>
      <c r="Z2536" s="2">
        <f>IF(Y2536&gt;$W$1,HLOOKUP(Y2536,B2536:$U$2835,ROW($B$2836)-ROW($A2536),FALSE),0)</f>
        <v>0</v>
      </c>
      <c r="AA2536" s="2">
        <f t="shared" si="362"/>
        <v>0</v>
      </c>
      <c r="AB2536" s="2">
        <f>VLOOKUP(A2536,segment3_SB_quantity!$A$2:$B$2834,2,FALSE)</f>
        <v>17</v>
      </c>
      <c r="AC2536" s="3">
        <f t="shared" si="358"/>
        <v>1.3599999999999999E-2</v>
      </c>
      <c r="AD2536">
        <f t="shared" si="363"/>
        <v>0</v>
      </c>
      <c r="AE2536">
        <f t="shared" si="359"/>
        <v>1.0316669999999999</v>
      </c>
      <c r="AF2536" s="2">
        <f t="shared" si="364"/>
        <v>0</v>
      </c>
      <c r="AG2536" s="2">
        <f t="shared" si="365"/>
        <v>0</v>
      </c>
      <c r="AH2536" s="1">
        <f t="shared" si="366"/>
        <v>0</v>
      </c>
    </row>
    <row r="2537" spans="1:34" x14ac:dyDescent="0.55000000000000004">
      <c r="A2537">
        <v>89869771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X2537" s="2">
        <f t="shared" si="360"/>
        <v>0</v>
      </c>
      <c r="Y2537" s="2">
        <f t="shared" si="361"/>
        <v>0</v>
      </c>
      <c r="Z2537" s="2">
        <f>IF(Y2537&gt;$W$1,HLOOKUP(Y2537,B2537:$U$2835,ROW($B$2836)-ROW($A2537),FALSE),0)</f>
        <v>0</v>
      </c>
      <c r="AA2537" s="2">
        <f t="shared" si="362"/>
        <v>0</v>
      </c>
      <c r="AB2537" s="2">
        <f>VLOOKUP(A2537,segment3_SB_quantity!$A$2:$B$2834,2,FALSE)</f>
        <v>3</v>
      </c>
      <c r="AC2537" s="3">
        <f t="shared" si="358"/>
        <v>1.3599999999999999E-2</v>
      </c>
      <c r="AD2537">
        <f t="shared" si="363"/>
        <v>0</v>
      </c>
      <c r="AE2537">
        <f t="shared" si="359"/>
        <v>1.0316669999999999</v>
      </c>
      <c r="AF2537" s="2">
        <f t="shared" si="364"/>
        <v>0</v>
      </c>
      <c r="AG2537" s="2">
        <f t="shared" si="365"/>
        <v>0</v>
      </c>
      <c r="AH2537" s="1">
        <f t="shared" si="366"/>
        <v>0</v>
      </c>
    </row>
    <row r="2538" spans="1:34" x14ac:dyDescent="0.55000000000000004">
      <c r="A2538">
        <v>89879774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2.8551805202980801E-6</v>
      </c>
      <c r="L2538" s="2">
        <v>0</v>
      </c>
      <c r="M2538" s="2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X2538" s="2">
        <f t="shared" si="360"/>
        <v>2.8551805202980801E-6</v>
      </c>
      <c r="Y2538" s="2">
        <f t="shared" si="361"/>
        <v>0</v>
      </c>
      <c r="Z2538" s="2">
        <f>IF(Y2538&gt;$W$1,HLOOKUP(Y2538,B2538:$U$2835,ROW($B$2836)-ROW($A2538),FALSE),0)</f>
        <v>0</v>
      </c>
      <c r="AA2538" s="2">
        <f t="shared" si="362"/>
        <v>0</v>
      </c>
      <c r="AB2538" s="2">
        <f>VLOOKUP(A2538,segment3_SB_quantity!$A$2:$B$2834,2,FALSE)</f>
        <v>10</v>
      </c>
      <c r="AC2538" s="3">
        <f t="shared" si="358"/>
        <v>1.3599999999999999E-2</v>
      </c>
      <c r="AD2538">
        <f t="shared" si="363"/>
        <v>0</v>
      </c>
      <c r="AE2538">
        <f t="shared" si="359"/>
        <v>1.0316669999999999</v>
      </c>
      <c r="AF2538" s="2">
        <f t="shared" si="364"/>
        <v>0</v>
      </c>
      <c r="AG2538" s="2">
        <f t="shared" si="365"/>
        <v>0</v>
      </c>
      <c r="AH2538" s="1">
        <f t="shared" si="366"/>
        <v>0</v>
      </c>
    </row>
    <row r="2539" spans="1:34" x14ac:dyDescent="0.55000000000000004">
      <c r="A2539">
        <v>89929729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1.2660428552961501E-2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X2539" s="2">
        <f t="shared" si="360"/>
        <v>1.2660428552961501E-2</v>
      </c>
      <c r="Y2539" s="2">
        <f t="shared" si="361"/>
        <v>0</v>
      </c>
      <c r="Z2539" s="2">
        <f>IF(Y2539&gt;$W$1,HLOOKUP(Y2539,B2539:$U$2835,ROW($B$2836)-ROW($A2539),FALSE),0)</f>
        <v>0</v>
      </c>
      <c r="AA2539" s="2">
        <f t="shared" si="362"/>
        <v>0</v>
      </c>
      <c r="AB2539" s="2">
        <f>VLOOKUP(A2539,segment3_SB_quantity!$A$2:$B$2834,2,FALSE)</f>
        <v>2</v>
      </c>
      <c r="AC2539" s="3">
        <f t="shared" si="358"/>
        <v>1.3599999999999999E-2</v>
      </c>
      <c r="AD2539">
        <f t="shared" si="363"/>
        <v>0</v>
      </c>
      <c r="AE2539">
        <f t="shared" si="359"/>
        <v>1.0316669999999999</v>
      </c>
      <c r="AF2539" s="2">
        <f t="shared" si="364"/>
        <v>0</v>
      </c>
      <c r="AG2539" s="2">
        <f t="shared" si="365"/>
        <v>0</v>
      </c>
      <c r="AH2539" s="1">
        <f t="shared" si="366"/>
        <v>0</v>
      </c>
    </row>
    <row r="2540" spans="1:34" x14ac:dyDescent="0.55000000000000004">
      <c r="A2540">
        <v>89929919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2.0915408465470801E-2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X2540" s="2">
        <f t="shared" si="360"/>
        <v>2.0915408465470801E-2</v>
      </c>
      <c r="Y2540" s="2">
        <f t="shared" si="361"/>
        <v>0</v>
      </c>
      <c r="Z2540" s="2">
        <f>IF(Y2540&gt;$W$1,HLOOKUP(Y2540,B2540:$U$2835,ROW($B$2836)-ROW($A2540),FALSE),0)</f>
        <v>0</v>
      </c>
      <c r="AA2540" s="2">
        <f t="shared" si="362"/>
        <v>0</v>
      </c>
      <c r="AB2540" s="2">
        <f>VLOOKUP(A2540,segment3_SB_quantity!$A$2:$B$2834,2,FALSE)</f>
        <v>75</v>
      </c>
      <c r="AC2540" s="3">
        <f t="shared" si="358"/>
        <v>1.3599999999999999E-2</v>
      </c>
      <c r="AD2540">
        <f t="shared" si="363"/>
        <v>0</v>
      </c>
      <c r="AE2540">
        <f t="shared" si="359"/>
        <v>1.0316669999999999</v>
      </c>
      <c r="AF2540" s="2">
        <f t="shared" si="364"/>
        <v>0</v>
      </c>
      <c r="AG2540" s="2">
        <f t="shared" si="365"/>
        <v>0</v>
      </c>
      <c r="AH2540" s="1">
        <f t="shared" si="366"/>
        <v>0</v>
      </c>
    </row>
    <row r="2541" spans="1:34" x14ac:dyDescent="0.55000000000000004">
      <c r="A2541">
        <v>89939703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X2541" s="2">
        <f t="shared" si="360"/>
        <v>0</v>
      </c>
      <c r="Y2541" s="2">
        <f t="shared" si="361"/>
        <v>0</v>
      </c>
      <c r="Z2541" s="2">
        <f>IF(Y2541&gt;$W$1,HLOOKUP(Y2541,B2541:$U$2835,ROW($B$2836)-ROW($A2541),FALSE),0)</f>
        <v>0</v>
      </c>
      <c r="AA2541" s="2">
        <f t="shared" si="362"/>
        <v>0</v>
      </c>
      <c r="AB2541" s="2">
        <f>VLOOKUP(A2541,segment3_SB_quantity!$A$2:$B$2834,2,FALSE)</f>
        <v>1</v>
      </c>
      <c r="AC2541" s="3">
        <f t="shared" si="358"/>
        <v>1.3599999999999999E-2</v>
      </c>
      <c r="AD2541">
        <f t="shared" si="363"/>
        <v>0</v>
      </c>
      <c r="AE2541">
        <f t="shared" si="359"/>
        <v>1.0316669999999999</v>
      </c>
      <c r="AF2541" s="2">
        <f t="shared" si="364"/>
        <v>0</v>
      </c>
      <c r="AG2541" s="2">
        <f t="shared" si="365"/>
        <v>0</v>
      </c>
      <c r="AH2541" s="1">
        <f t="shared" si="366"/>
        <v>0</v>
      </c>
    </row>
    <row r="2542" spans="1:34" x14ac:dyDescent="0.55000000000000004">
      <c r="A2542">
        <v>89939915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0.19625544757511701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X2542" s="2">
        <f t="shared" si="360"/>
        <v>0.19625544757511701</v>
      </c>
      <c r="Y2542" s="2">
        <f t="shared" si="361"/>
        <v>0</v>
      </c>
      <c r="Z2542" s="2">
        <f>IF(Y2542&gt;$W$1,HLOOKUP(Y2542,B2542:$U$2835,ROW($B$2836)-ROW($A2542),FALSE),0)</f>
        <v>0</v>
      </c>
      <c r="AA2542" s="2">
        <f t="shared" si="362"/>
        <v>0</v>
      </c>
      <c r="AB2542" s="2">
        <f>VLOOKUP(A2542,segment3_SB_quantity!$A$2:$B$2834,2,FALSE)</f>
        <v>11</v>
      </c>
      <c r="AC2542" s="3">
        <f t="shared" si="358"/>
        <v>1.3599999999999999E-2</v>
      </c>
      <c r="AD2542">
        <f t="shared" si="363"/>
        <v>0</v>
      </c>
      <c r="AE2542">
        <f t="shared" si="359"/>
        <v>1.0316669999999999</v>
      </c>
      <c r="AF2542" s="2">
        <f t="shared" si="364"/>
        <v>0</v>
      </c>
      <c r="AG2542" s="2">
        <f t="shared" si="365"/>
        <v>0</v>
      </c>
      <c r="AH2542" s="1">
        <f t="shared" si="366"/>
        <v>0</v>
      </c>
    </row>
    <row r="2543" spans="1:34" x14ac:dyDescent="0.55000000000000004">
      <c r="A2543">
        <v>89959586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0.73896916999725404</v>
      </c>
      <c r="L2543" s="2">
        <v>0</v>
      </c>
      <c r="M2543" s="2"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X2543" s="2">
        <f t="shared" si="360"/>
        <v>0.73896916999725404</v>
      </c>
      <c r="Y2543" s="2">
        <f t="shared" si="361"/>
        <v>0.73896916999725404</v>
      </c>
      <c r="Z2543" s="2" t="str">
        <f>IF(Y2543&gt;$W$1,HLOOKUP(Y2543,B2543:$U$2835,ROW($B$2836)-ROW($A2543),FALSE),0)</f>
        <v>P_OL10</v>
      </c>
      <c r="AA2543" s="2">
        <f t="shared" si="362"/>
        <v>0.47499999999999992</v>
      </c>
      <c r="AB2543" s="2">
        <f>VLOOKUP(A2543,segment3_SB_quantity!$A$2:$B$2834,2,FALSE)</f>
        <v>147</v>
      </c>
      <c r="AC2543" s="3">
        <f t="shared" si="358"/>
        <v>1.3599999999999999E-2</v>
      </c>
      <c r="AD2543">
        <f t="shared" si="363"/>
        <v>1.9991999999999999</v>
      </c>
      <c r="AE2543">
        <f t="shared" si="359"/>
        <v>1.0316669999999999</v>
      </c>
      <c r="AF2543" s="2">
        <f t="shared" si="364"/>
        <v>2.0625086663999999</v>
      </c>
      <c r="AG2543" s="2">
        <f t="shared" si="365"/>
        <v>0.9796916165399997</v>
      </c>
      <c r="AH2543" s="1">
        <f t="shared" si="366"/>
        <v>2.1052631578947372</v>
      </c>
    </row>
    <row r="2544" spans="1:34" x14ac:dyDescent="0.55000000000000004">
      <c r="A2544">
        <v>89959808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X2544" s="2">
        <f t="shared" si="360"/>
        <v>0</v>
      </c>
      <c r="Y2544" s="2">
        <f t="shared" si="361"/>
        <v>0</v>
      </c>
      <c r="Z2544" s="2">
        <f>IF(Y2544&gt;$W$1,HLOOKUP(Y2544,B2544:$U$2835,ROW($B$2836)-ROW($A2544),FALSE),0)</f>
        <v>0</v>
      </c>
      <c r="AA2544" s="2">
        <f t="shared" si="362"/>
        <v>0</v>
      </c>
      <c r="AB2544" s="2">
        <f>VLOOKUP(A2544,segment3_SB_quantity!$A$2:$B$2834,2,FALSE)</f>
        <v>13</v>
      </c>
      <c r="AC2544" s="3">
        <f t="shared" si="358"/>
        <v>1.3599999999999999E-2</v>
      </c>
      <c r="AD2544">
        <f t="shared" si="363"/>
        <v>0</v>
      </c>
      <c r="AE2544">
        <f t="shared" si="359"/>
        <v>1.0316669999999999</v>
      </c>
      <c r="AF2544" s="2">
        <f t="shared" si="364"/>
        <v>0</v>
      </c>
      <c r="AG2544" s="2">
        <f t="shared" si="365"/>
        <v>0</v>
      </c>
      <c r="AH2544" s="1">
        <f t="shared" si="366"/>
        <v>0</v>
      </c>
    </row>
    <row r="2545" spans="1:34" x14ac:dyDescent="0.55000000000000004">
      <c r="A2545">
        <v>89999796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4.7312959220422598E-2</v>
      </c>
      <c r="L2545" s="2">
        <v>0</v>
      </c>
      <c r="M2545" s="2"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X2545" s="2">
        <f t="shared" si="360"/>
        <v>4.7312959220422598E-2</v>
      </c>
      <c r="Y2545" s="2">
        <f t="shared" si="361"/>
        <v>0</v>
      </c>
      <c r="Z2545" s="2">
        <f>IF(Y2545&gt;$W$1,HLOOKUP(Y2545,B2545:$U$2835,ROW($B$2836)-ROW($A2545),FALSE),0)</f>
        <v>0</v>
      </c>
      <c r="AA2545" s="2">
        <f t="shared" si="362"/>
        <v>0</v>
      </c>
      <c r="AB2545" s="2">
        <f>VLOOKUP(A2545,segment3_SB_quantity!$A$2:$B$2834,2,FALSE)</f>
        <v>5</v>
      </c>
      <c r="AC2545" s="3">
        <f t="shared" si="358"/>
        <v>1.3599999999999999E-2</v>
      </c>
      <c r="AD2545">
        <f t="shared" si="363"/>
        <v>0</v>
      </c>
      <c r="AE2545">
        <f t="shared" si="359"/>
        <v>1.0316669999999999</v>
      </c>
      <c r="AF2545" s="2">
        <f t="shared" si="364"/>
        <v>0</v>
      </c>
      <c r="AG2545" s="2">
        <f t="shared" si="365"/>
        <v>0</v>
      </c>
      <c r="AH2545" s="1">
        <f t="shared" si="366"/>
        <v>0</v>
      </c>
    </row>
    <row r="2546" spans="1:34" x14ac:dyDescent="0.55000000000000004">
      <c r="A2546">
        <v>90019659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4.3303380183154903E-2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X2546" s="2">
        <f t="shared" si="360"/>
        <v>4.3303380183154903E-2</v>
      </c>
      <c r="Y2546" s="2">
        <f t="shared" si="361"/>
        <v>0</v>
      </c>
      <c r="Z2546" s="2">
        <f>IF(Y2546&gt;$W$1,HLOOKUP(Y2546,B2546:$U$2835,ROW($B$2836)-ROW($A2546),FALSE),0)</f>
        <v>0</v>
      </c>
      <c r="AA2546" s="2">
        <f t="shared" si="362"/>
        <v>0</v>
      </c>
      <c r="AB2546" s="2">
        <f>VLOOKUP(A2546,segment3_SB_quantity!$A$2:$B$2834,2,FALSE)</f>
        <v>12</v>
      </c>
      <c r="AC2546" s="3">
        <f t="shared" si="358"/>
        <v>1.3599999999999999E-2</v>
      </c>
      <c r="AD2546">
        <f t="shared" si="363"/>
        <v>0</v>
      </c>
      <c r="AE2546">
        <f t="shared" si="359"/>
        <v>1.0316669999999999</v>
      </c>
      <c r="AF2546" s="2">
        <f t="shared" si="364"/>
        <v>0</v>
      </c>
      <c r="AG2546" s="2">
        <f t="shared" si="365"/>
        <v>0</v>
      </c>
      <c r="AH2546" s="1">
        <f t="shared" si="366"/>
        <v>0</v>
      </c>
    </row>
    <row r="2547" spans="1:34" x14ac:dyDescent="0.55000000000000004">
      <c r="A2547">
        <v>90029545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0.13624075154495699</v>
      </c>
      <c r="K2547" s="2">
        <v>0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X2547" s="2">
        <f t="shared" si="360"/>
        <v>0.13624075154495699</v>
      </c>
      <c r="Y2547" s="2">
        <f t="shared" si="361"/>
        <v>0</v>
      </c>
      <c r="Z2547" s="2">
        <f>IF(Y2547&gt;$W$1,HLOOKUP(Y2547,B2547:$U$2835,ROW($B$2836)-ROW($A2547),FALSE),0)</f>
        <v>0</v>
      </c>
      <c r="AA2547" s="2">
        <f t="shared" si="362"/>
        <v>0</v>
      </c>
      <c r="AB2547" s="2">
        <f>VLOOKUP(A2547,segment3_SB_quantity!$A$2:$B$2834,2,FALSE)</f>
        <v>1</v>
      </c>
      <c r="AC2547" s="3">
        <f t="shared" si="358"/>
        <v>1.3599999999999999E-2</v>
      </c>
      <c r="AD2547">
        <f t="shared" si="363"/>
        <v>0</v>
      </c>
      <c r="AE2547">
        <f t="shared" si="359"/>
        <v>1.0316669999999999</v>
      </c>
      <c r="AF2547" s="2">
        <f t="shared" si="364"/>
        <v>0</v>
      </c>
      <c r="AG2547" s="2">
        <f t="shared" si="365"/>
        <v>0</v>
      </c>
      <c r="AH2547" s="1">
        <f t="shared" si="366"/>
        <v>0</v>
      </c>
    </row>
    <row r="2548" spans="1:34" x14ac:dyDescent="0.55000000000000004">
      <c r="A2548">
        <v>90029792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1.15965493165727E-5</v>
      </c>
      <c r="L2548" s="2">
        <v>0</v>
      </c>
      <c r="M2548" s="2">
        <v>0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X2548" s="2">
        <f t="shared" si="360"/>
        <v>1.15965493165727E-5</v>
      </c>
      <c r="Y2548" s="2">
        <f t="shared" si="361"/>
        <v>0</v>
      </c>
      <c r="Z2548" s="2">
        <f>IF(Y2548&gt;$W$1,HLOOKUP(Y2548,B2548:$U$2835,ROW($B$2836)-ROW($A2548),FALSE),0)</f>
        <v>0</v>
      </c>
      <c r="AA2548" s="2">
        <f t="shared" si="362"/>
        <v>0</v>
      </c>
      <c r="AB2548" s="2">
        <f>VLOOKUP(A2548,segment3_SB_quantity!$A$2:$B$2834,2,FALSE)</f>
        <v>7</v>
      </c>
      <c r="AC2548" s="3">
        <f t="shared" si="358"/>
        <v>1.3599999999999999E-2</v>
      </c>
      <c r="AD2548">
        <f t="shared" si="363"/>
        <v>0</v>
      </c>
      <c r="AE2548">
        <f t="shared" si="359"/>
        <v>1.0316669999999999</v>
      </c>
      <c r="AF2548" s="2">
        <f t="shared" si="364"/>
        <v>0</v>
      </c>
      <c r="AG2548" s="2">
        <f t="shared" si="365"/>
        <v>0</v>
      </c>
      <c r="AH2548" s="1">
        <f t="shared" si="366"/>
        <v>0</v>
      </c>
    </row>
    <row r="2549" spans="1:34" x14ac:dyDescent="0.55000000000000004">
      <c r="A2549">
        <v>90039573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1.6376132786252999E-3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X2549" s="2">
        <f t="shared" si="360"/>
        <v>1.6376132786252999E-3</v>
      </c>
      <c r="Y2549" s="2">
        <f t="shared" si="361"/>
        <v>0</v>
      </c>
      <c r="Z2549" s="2">
        <f>IF(Y2549&gt;$W$1,HLOOKUP(Y2549,B2549:$U$2835,ROW($B$2836)-ROW($A2549),FALSE),0)</f>
        <v>0</v>
      </c>
      <c r="AA2549" s="2">
        <f t="shared" si="362"/>
        <v>0</v>
      </c>
      <c r="AB2549" s="2">
        <f>VLOOKUP(A2549,segment3_SB_quantity!$A$2:$B$2834,2,FALSE)</f>
        <v>48</v>
      </c>
      <c r="AC2549" s="3">
        <f t="shared" si="358"/>
        <v>1.3599999999999999E-2</v>
      </c>
      <c r="AD2549">
        <f t="shared" si="363"/>
        <v>0</v>
      </c>
      <c r="AE2549">
        <f t="shared" si="359"/>
        <v>1.0316669999999999</v>
      </c>
      <c r="AF2549" s="2">
        <f t="shared" si="364"/>
        <v>0</v>
      </c>
      <c r="AG2549" s="2">
        <f t="shared" si="365"/>
        <v>0</v>
      </c>
      <c r="AH2549" s="1">
        <f t="shared" si="366"/>
        <v>0</v>
      </c>
    </row>
    <row r="2550" spans="1:34" x14ac:dyDescent="0.55000000000000004">
      <c r="A2550">
        <v>90049797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3.0790203429231501E-15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X2550" s="2">
        <f t="shared" si="360"/>
        <v>3.0790203429231501E-15</v>
      </c>
      <c r="Y2550" s="2">
        <f t="shared" si="361"/>
        <v>0</v>
      </c>
      <c r="Z2550" s="2">
        <f>IF(Y2550&gt;$W$1,HLOOKUP(Y2550,B2550:$U$2835,ROW($B$2836)-ROW($A2550),FALSE),0)</f>
        <v>0</v>
      </c>
      <c r="AA2550" s="2">
        <f t="shared" si="362"/>
        <v>0</v>
      </c>
      <c r="AB2550" s="2">
        <f>VLOOKUP(A2550,segment3_SB_quantity!$A$2:$B$2834,2,FALSE)</f>
        <v>10</v>
      </c>
      <c r="AC2550" s="3">
        <f t="shared" si="358"/>
        <v>1.3599999999999999E-2</v>
      </c>
      <c r="AD2550">
        <f t="shared" si="363"/>
        <v>0</v>
      </c>
      <c r="AE2550">
        <f t="shared" si="359"/>
        <v>1.0316669999999999</v>
      </c>
      <c r="AF2550" s="2">
        <f t="shared" si="364"/>
        <v>0</v>
      </c>
      <c r="AG2550" s="2">
        <f t="shared" si="365"/>
        <v>0</v>
      </c>
      <c r="AH2550" s="1">
        <f t="shared" si="366"/>
        <v>0</v>
      </c>
    </row>
    <row r="2551" spans="1:34" x14ac:dyDescent="0.55000000000000004">
      <c r="A2551">
        <v>90149947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3.5464079498199804E-21</v>
      </c>
      <c r="K2551" s="2">
        <v>0</v>
      </c>
      <c r="L2551" s="2">
        <v>0</v>
      </c>
      <c r="M2551" s="2">
        <v>0</v>
      </c>
      <c r="N2551" s="2">
        <v>0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X2551" s="2">
        <f t="shared" si="360"/>
        <v>3.5464079498199804E-21</v>
      </c>
      <c r="Y2551" s="2">
        <f t="shared" si="361"/>
        <v>0</v>
      </c>
      <c r="Z2551" s="2">
        <f>IF(Y2551&gt;$W$1,HLOOKUP(Y2551,B2551:$U$2835,ROW($B$2836)-ROW($A2551),FALSE),0)</f>
        <v>0</v>
      </c>
      <c r="AA2551" s="2">
        <f t="shared" si="362"/>
        <v>0</v>
      </c>
      <c r="AB2551" s="2">
        <f>VLOOKUP(A2551,segment3_SB_quantity!$A$2:$B$2834,2,FALSE)</f>
        <v>29</v>
      </c>
      <c r="AC2551" s="3">
        <f t="shared" si="358"/>
        <v>1.3599999999999999E-2</v>
      </c>
      <c r="AD2551">
        <f t="shared" si="363"/>
        <v>0</v>
      </c>
      <c r="AE2551">
        <f t="shared" si="359"/>
        <v>1.0316669999999999</v>
      </c>
      <c r="AF2551" s="2">
        <f t="shared" si="364"/>
        <v>0</v>
      </c>
      <c r="AG2551" s="2">
        <f t="shared" si="365"/>
        <v>0</v>
      </c>
      <c r="AH2551" s="1">
        <f t="shared" si="366"/>
        <v>0</v>
      </c>
    </row>
    <row r="2552" spans="1:34" x14ac:dyDescent="0.55000000000000004">
      <c r="A2552">
        <v>90159788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0.76497998614493301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X2552" s="2">
        <f t="shared" si="360"/>
        <v>0.76497998614493301</v>
      </c>
      <c r="Y2552" s="2">
        <f t="shared" si="361"/>
        <v>0.76497998614493301</v>
      </c>
      <c r="Z2552" s="2" t="str">
        <f>IF(Y2552&gt;$W$1,HLOOKUP(Y2552,B2552:$U$2835,ROW($B$2836)-ROW($A2552),FALSE),0)</f>
        <v>P_OL10</v>
      </c>
      <c r="AA2552" s="2">
        <f t="shared" si="362"/>
        <v>0.47499999999999992</v>
      </c>
      <c r="AB2552" s="2">
        <f>VLOOKUP(A2552,segment3_SB_quantity!$A$2:$B$2834,2,FALSE)</f>
        <v>2</v>
      </c>
      <c r="AC2552" s="3">
        <f t="shared" si="358"/>
        <v>1.3599999999999999E-2</v>
      </c>
      <c r="AD2552">
        <f t="shared" si="363"/>
        <v>2.7199999999999998E-2</v>
      </c>
      <c r="AE2552">
        <f t="shared" si="359"/>
        <v>1.0316669999999999</v>
      </c>
      <c r="AF2552" s="2">
        <f t="shared" si="364"/>
        <v>2.8061342399999994E-2</v>
      </c>
      <c r="AG2552" s="2">
        <f t="shared" si="365"/>
        <v>1.3329137639999995E-2</v>
      </c>
      <c r="AH2552" s="1">
        <f t="shared" si="366"/>
        <v>2.1052631578947372</v>
      </c>
    </row>
    <row r="2553" spans="1:34" x14ac:dyDescent="0.55000000000000004">
      <c r="A2553">
        <v>90189703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X2553" s="2">
        <f t="shared" si="360"/>
        <v>0</v>
      </c>
      <c r="Y2553" s="2">
        <f t="shared" si="361"/>
        <v>0</v>
      </c>
      <c r="Z2553" s="2">
        <f>IF(Y2553&gt;$W$1,HLOOKUP(Y2553,B2553:$U$2835,ROW($B$2836)-ROW($A2553),FALSE),0)</f>
        <v>0</v>
      </c>
      <c r="AA2553" s="2">
        <f t="shared" si="362"/>
        <v>0</v>
      </c>
      <c r="AB2553" s="2">
        <f>VLOOKUP(A2553,segment3_SB_quantity!$A$2:$B$2834,2,FALSE)</f>
        <v>43</v>
      </c>
      <c r="AC2553" s="3">
        <f t="shared" si="358"/>
        <v>1.3599999999999999E-2</v>
      </c>
      <c r="AD2553">
        <f t="shared" si="363"/>
        <v>0</v>
      </c>
      <c r="AE2553">
        <f t="shared" si="359"/>
        <v>1.0316669999999999</v>
      </c>
      <c r="AF2553" s="2">
        <f t="shared" si="364"/>
        <v>0</v>
      </c>
      <c r="AG2553" s="2">
        <f t="shared" si="365"/>
        <v>0</v>
      </c>
      <c r="AH2553" s="1">
        <f t="shared" si="366"/>
        <v>0</v>
      </c>
    </row>
    <row r="2554" spans="1:34" x14ac:dyDescent="0.55000000000000004">
      <c r="A2554">
        <v>90259748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3.9272263703321201E-4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X2554" s="2">
        <f t="shared" si="360"/>
        <v>3.9272263703321201E-4</v>
      </c>
      <c r="Y2554" s="2">
        <f t="shared" si="361"/>
        <v>0</v>
      </c>
      <c r="Z2554" s="2">
        <f>IF(Y2554&gt;$W$1,HLOOKUP(Y2554,B2554:$U$2835,ROW($B$2836)-ROW($A2554),FALSE),0)</f>
        <v>0</v>
      </c>
      <c r="AA2554" s="2">
        <f t="shared" si="362"/>
        <v>0</v>
      </c>
      <c r="AB2554" s="2">
        <f>VLOOKUP(A2554,segment3_SB_quantity!$A$2:$B$2834,2,FALSE)</f>
        <v>2</v>
      </c>
      <c r="AC2554" s="3">
        <f t="shared" si="358"/>
        <v>1.3599999999999999E-2</v>
      </c>
      <c r="AD2554">
        <f t="shared" si="363"/>
        <v>0</v>
      </c>
      <c r="AE2554">
        <f t="shared" si="359"/>
        <v>1.0316669999999999</v>
      </c>
      <c r="AF2554" s="2">
        <f t="shared" si="364"/>
        <v>0</v>
      </c>
      <c r="AG2554" s="2">
        <f t="shared" si="365"/>
        <v>0</v>
      </c>
      <c r="AH2554" s="1">
        <f t="shared" si="366"/>
        <v>0</v>
      </c>
    </row>
    <row r="2555" spans="1:34" x14ac:dyDescent="0.55000000000000004">
      <c r="A2555">
        <v>90419902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3.5669089315644702E-12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X2555" s="2">
        <f t="shared" si="360"/>
        <v>3.5669089315644702E-12</v>
      </c>
      <c r="Y2555" s="2">
        <f t="shared" si="361"/>
        <v>0</v>
      </c>
      <c r="Z2555" s="2">
        <f>IF(Y2555&gt;$W$1,HLOOKUP(Y2555,B2555:$U$2835,ROW($B$2836)-ROW($A2555),FALSE),0)</f>
        <v>0</v>
      </c>
      <c r="AA2555" s="2">
        <f t="shared" si="362"/>
        <v>0</v>
      </c>
      <c r="AB2555" s="2">
        <f>VLOOKUP(A2555,segment3_SB_quantity!$A$2:$B$2834,2,FALSE)</f>
        <v>77</v>
      </c>
      <c r="AC2555" s="3">
        <f t="shared" si="358"/>
        <v>1.3599999999999999E-2</v>
      </c>
      <c r="AD2555">
        <f t="shared" si="363"/>
        <v>0</v>
      </c>
      <c r="AE2555">
        <f t="shared" si="359"/>
        <v>1.0316669999999999</v>
      </c>
      <c r="AF2555" s="2">
        <f t="shared" si="364"/>
        <v>0</v>
      </c>
      <c r="AG2555" s="2">
        <f t="shared" si="365"/>
        <v>0</v>
      </c>
      <c r="AH2555" s="1">
        <f t="shared" si="366"/>
        <v>0</v>
      </c>
    </row>
    <row r="2556" spans="1:34" x14ac:dyDescent="0.55000000000000004">
      <c r="A2556">
        <v>90429998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1.84716728733818E-4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X2556" s="2">
        <f t="shared" si="360"/>
        <v>1.84716728733818E-4</v>
      </c>
      <c r="Y2556" s="2">
        <f t="shared" si="361"/>
        <v>0</v>
      </c>
      <c r="Z2556" s="2">
        <f>IF(Y2556&gt;$W$1,HLOOKUP(Y2556,B2556:$U$2835,ROW($B$2836)-ROW($A2556),FALSE),0)</f>
        <v>0</v>
      </c>
      <c r="AA2556" s="2">
        <f t="shared" si="362"/>
        <v>0</v>
      </c>
      <c r="AB2556" s="2">
        <f>VLOOKUP(A2556,segment3_SB_quantity!$A$2:$B$2834,2,FALSE)</f>
        <v>6</v>
      </c>
      <c r="AC2556" s="3">
        <f t="shared" si="358"/>
        <v>1.3599999999999999E-2</v>
      </c>
      <c r="AD2556">
        <f t="shared" si="363"/>
        <v>0</v>
      </c>
      <c r="AE2556">
        <f t="shared" si="359"/>
        <v>1.0316669999999999</v>
      </c>
      <c r="AF2556" s="2">
        <f t="shared" si="364"/>
        <v>0</v>
      </c>
      <c r="AG2556" s="2">
        <f t="shared" si="365"/>
        <v>0</v>
      </c>
      <c r="AH2556" s="1">
        <f t="shared" si="366"/>
        <v>0</v>
      </c>
    </row>
    <row r="2557" spans="1:34" x14ac:dyDescent="0.55000000000000004">
      <c r="A2557">
        <v>90459982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X2557" s="2">
        <f t="shared" si="360"/>
        <v>0</v>
      </c>
      <c r="Y2557" s="2">
        <f t="shared" si="361"/>
        <v>0</v>
      </c>
      <c r="Z2557" s="2">
        <f>IF(Y2557&gt;$W$1,HLOOKUP(Y2557,B2557:$U$2835,ROW($B$2836)-ROW($A2557),FALSE),0)</f>
        <v>0</v>
      </c>
      <c r="AA2557" s="2">
        <f t="shared" si="362"/>
        <v>0</v>
      </c>
      <c r="AB2557" s="2">
        <f>VLOOKUP(A2557,segment3_SB_quantity!$A$2:$B$2834,2,FALSE)</f>
        <v>1</v>
      </c>
      <c r="AC2557" s="3">
        <f t="shared" si="358"/>
        <v>1.3599999999999999E-2</v>
      </c>
      <c r="AD2557">
        <f t="shared" si="363"/>
        <v>0</v>
      </c>
      <c r="AE2557">
        <f t="shared" si="359"/>
        <v>1.0316669999999999</v>
      </c>
      <c r="AF2557" s="2">
        <f t="shared" si="364"/>
        <v>0</v>
      </c>
      <c r="AG2557" s="2">
        <f t="shared" si="365"/>
        <v>0</v>
      </c>
      <c r="AH2557" s="1">
        <f t="shared" si="366"/>
        <v>0</v>
      </c>
    </row>
    <row r="2558" spans="1:34" x14ac:dyDescent="0.55000000000000004">
      <c r="A2558">
        <v>90489546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6.07548629074426E-2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X2558" s="2">
        <f t="shared" si="360"/>
        <v>6.07548629074426E-2</v>
      </c>
      <c r="Y2558" s="2">
        <f t="shared" si="361"/>
        <v>0</v>
      </c>
      <c r="Z2558" s="2">
        <f>IF(Y2558&gt;$W$1,HLOOKUP(Y2558,B2558:$U$2835,ROW($B$2836)-ROW($A2558),FALSE),0)</f>
        <v>0</v>
      </c>
      <c r="AA2558" s="2">
        <f t="shared" si="362"/>
        <v>0</v>
      </c>
      <c r="AB2558" s="2">
        <f>VLOOKUP(A2558,segment3_SB_quantity!$A$2:$B$2834,2,FALSE)</f>
        <v>1</v>
      </c>
      <c r="AC2558" s="3">
        <f t="shared" si="358"/>
        <v>1.3599999999999999E-2</v>
      </c>
      <c r="AD2558">
        <f t="shared" si="363"/>
        <v>0</v>
      </c>
      <c r="AE2558">
        <f t="shared" si="359"/>
        <v>1.0316669999999999</v>
      </c>
      <c r="AF2558" s="2">
        <f t="shared" si="364"/>
        <v>0</v>
      </c>
      <c r="AG2558" s="2">
        <f t="shared" si="365"/>
        <v>0</v>
      </c>
      <c r="AH2558" s="1">
        <f t="shared" si="366"/>
        <v>0</v>
      </c>
    </row>
    <row r="2559" spans="1:34" x14ac:dyDescent="0.55000000000000004">
      <c r="A2559">
        <v>90529922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8.4059221835264296E-4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X2559" s="2">
        <f t="shared" si="360"/>
        <v>8.4059221835264296E-4</v>
      </c>
      <c r="Y2559" s="2">
        <f t="shared" si="361"/>
        <v>0</v>
      </c>
      <c r="Z2559" s="2">
        <f>IF(Y2559&gt;$W$1,HLOOKUP(Y2559,B2559:$U$2835,ROW($B$2836)-ROW($A2559),FALSE),0)</f>
        <v>0</v>
      </c>
      <c r="AA2559" s="2">
        <f t="shared" si="362"/>
        <v>0</v>
      </c>
      <c r="AB2559" s="2">
        <f>VLOOKUP(A2559,segment3_SB_quantity!$A$2:$B$2834,2,FALSE)</f>
        <v>79</v>
      </c>
      <c r="AC2559" s="3">
        <f t="shared" si="358"/>
        <v>1.3599999999999999E-2</v>
      </c>
      <c r="AD2559">
        <f t="shared" si="363"/>
        <v>0</v>
      </c>
      <c r="AE2559">
        <f t="shared" si="359"/>
        <v>1.0316669999999999</v>
      </c>
      <c r="AF2559" s="2">
        <f t="shared" si="364"/>
        <v>0</v>
      </c>
      <c r="AG2559" s="2">
        <f t="shared" si="365"/>
        <v>0</v>
      </c>
      <c r="AH2559" s="1">
        <f t="shared" si="366"/>
        <v>0</v>
      </c>
    </row>
    <row r="2560" spans="1:34" x14ac:dyDescent="0.55000000000000004">
      <c r="A2560">
        <v>90579826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0.38964630460563998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X2560" s="2">
        <f t="shared" si="360"/>
        <v>0.38964630460563998</v>
      </c>
      <c r="Y2560" s="2">
        <f t="shared" si="361"/>
        <v>0</v>
      </c>
      <c r="Z2560" s="2">
        <f>IF(Y2560&gt;$W$1,HLOOKUP(Y2560,B2560:$U$2835,ROW($B$2836)-ROW($A2560),FALSE),0)</f>
        <v>0</v>
      </c>
      <c r="AA2560" s="2">
        <f t="shared" si="362"/>
        <v>0</v>
      </c>
      <c r="AB2560" s="2">
        <f>VLOOKUP(A2560,segment3_SB_quantity!$A$2:$B$2834,2,FALSE)</f>
        <v>7</v>
      </c>
      <c r="AC2560" s="3">
        <f t="shared" si="358"/>
        <v>1.3599999999999999E-2</v>
      </c>
      <c r="AD2560">
        <f t="shared" si="363"/>
        <v>0</v>
      </c>
      <c r="AE2560">
        <f t="shared" si="359"/>
        <v>1.0316669999999999</v>
      </c>
      <c r="AF2560" s="2">
        <f t="shared" si="364"/>
        <v>0</v>
      </c>
      <c r="AG2560" s="2">
        <f t="shared" si="365"/>
        <v>0</v>
      </c>
      <c r="AH2560" s="1">
        <f t="shared" si="366"/>
        <v>0</v>
      </c>
    </row>
    <row r="2561" spans="1:34" x14ac:dyDescent="0.55000000000000004">
      <c r="A2561">
        <v>90619678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1.47152320206615E-9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X2561" s="2">
        <f t="shared" si="360"/>
        <v>1.47152320206615E-9</v>
      </c>
      <c r="Y2561" s="2">
        <f t="shared" si="361"/>
        <v>0</v>
      </c>
      <c r="Z2561" s="2">
        <f>IF(Y2561&gt;$W$1,HLOOKUP(Y2561,B2561:$U$2835,ROW($B$2836)-ROW($A2561),FALSE),0)</f>
        <v>0</v>
      </c>
      <c r="AA2561" s="2">
        <f t="shared" si="362"/>
        <v>0</v>
      </c>
      <c r="AB2561" s="2">
        <f>VLOOKUP(A2561,segment3_SB_quantity!$A$2:$B$2834,2,FALSE)</f>
        <v>35</v>
      </c>
      <c r="AC2561" s="3">
        <f t="shared" si="358"/>
        <v>1.3599999999999999E-2</v>
      </c>
      <c r="AD2561">
        <f t="shared" si="363"/>
        <v>0</v>
      </c>
      <c r="AE2561">
        <f t="shared" si="359"/>
        <v>1.0316669999999999</v>
      </c>
      <c r="AF2561" s="2">
        <f t="shared" si="364"/>
        <v>0</v>
      </c>
      <c r="AG2561" s="2">
        <f t="shared" si="365"/>
        <v>0</v>
      </c>
      <c r="AH2561" s="1">
        <f t="shared" si="366"/>
        <v>0</v>
      </c>
    </row>
    <row r="2562" spans="1:34" x14ac:dyDescent="0.55000000000000004">
      <c r="A2562">
        <v>90679895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0.26011258844456397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X2562" s="2">
        <f t="shared" si="360"/>
        <v>0.26011258844456397</v>
      </c>
      <c r="Y2562" s="2">
        <f t="shared" si="361"/>
        <v>0</v>
      </c>
      <c r="Z2562" s="2">
        <f>IF(Y2562&gt;$W$1,HLOOKUP(Y2562,B2562:$U$2835,ROW($B$2836)-ROW($A2562),FALSE),0)</f>
        <v>0</v>
      </c>
      <c r="AA2562" s="2">
        <f t="shared" si="362"/>
        <v>0</v>
      </c>
      <c r="AB2562" s="2">
        <f>VLOOKUP(A2562,segment3_SB_quantity!$A$2:$B$2834,2,FALSE)</f>
        <v>55</v>
      </c>
      <c r="AC2562" s="3">
        <f t="shared" si="358"/>
        <v>1.3599999999999999E-2</v>
      </c>
      <c r="AD2562">
        <f t="shared" si="363"/>
        <v>0</v>
      </c>
      <c r="AE2562">
        <f t="shared" si="359"/>
        <v>1.0316669999999999</v>
      </c>
      <c r="AF2562" s="2">
        <f t="shared" si="364"/>
        <v>0</v>
      </c>
      <c r="AG2562" s="2">
        <f t="shared" si="365"/>
        <v>0</v>
      </c>
      <c r="AH2562" s="1">
        <f t="shared" si="366"/>
        <v>0</v>
      </c>
    </row>
    <row r="2563" spans="1:34" x14ac:dyDescent="0.55000000000000004">
      <c r="A2563">
        <v>90739747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0.19396565123099699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X2563" s="2">
        <f t="shared" si="360"/>
        <v>0.19396565123099699</v>
      </c>
      <c r="Y2563" s="2">
        <f t="shared" si="361"/>
        <v>0</v>
      </c>
      <c r="Z2563" s="2">
        <f>IF(Y2563&gt;$W$1,HLOOKUP(Y2563,B2563:$U$2835,ROW($B$2836)-ROW($A2563),FALSE),0)</f>
        <v>0</v>
      </c>
      <c r="AA2563" s="2">
        <f t="shared" si="362"/>
        <v>0</v>
      </c>
      <c r="AB2563" s="2">
        <f>VLOOKUP(A2563,segment3_SB_quantity!$A$2:$B$2834,2,FALSE)</f>
        <v>10</v>
      </c>
      <c r="AC2563" s="3">
        <f t="shared" si="358"/>
        <v>1.3599999999999999E-2</v>
      </c>
      <c r="AD2563">
        <f t="shared" si="363"/>
        <v>0</v>
      </c>
      <c r="AE2563">
        <f t="shared" si="359"/>
        <v>1.0316669999999999</v>
      </c>
      <c r="AF2563" s="2">
        <f t="shared" si="364"/>
        <v>0</v>
      </c>
      <c r="AG2563" s="2">
        <f t="shared" si="365"/>
        <v>0</v>
      </c>
      <c r="AH2563" s="1">
        <f t="shared" si="366"/>
        <v>0</v>
      </c>
    </row>
    <row r="2564" spans="1:34" x14ac:dyDescent="0.55000000000000004">
      <c r="A2564">
        <v>90779596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X2564" s="2">
        <f t="shared" si="360"/>
        <v>0</v>
      </c>
      <c r="Y2564" s="2">
        <f t="shared" si="361"/>
        <v>0</v>
      </c>
      <c r="Z2564" s="2">
        <f>IF(Y2564&gt;$W$1,HLOOKUP(Y2564,B2564:$U$2835,ROW($B$2836)-ROW($A2564),FALSE),0)</f>
        <v>0</v>
      </c>
      <c r="AA2564" s="2">
        <f t="shared" si="362"/>
        <v>0</v>
      </c>
      <c r="AB2564" s="2">
        <f>VLOOKUP(A2564,segment3_SB_quantity!$A$2:$B$2834,2,FALSE)</f>
        <v>1</v>
      </c>
      <c r="AC2564" s="3">
        <f t="shared" ref="AC2564:AC2627" si="367">AC2563</f>
        <v>1.3599999999999999E-2</v>
      </c>
      <c r="AD2564">
        <f t="shared" si="363"/>
        <v>0</v>
      </c>
      <c r="AE2564">
        <f t="shared" ref="AE2564:AE2627" si="368">AE2563</f>
        <v>1.0316669999999999</v>
      </c>
      <c r="AF2564" s="2">
        <f t="shared" si="364"/>
        <v>0</v>
      </c>
      <c r="AG2564" s="2">
        <f t="shared" si="365"/>
        <v>0</v>
      </c>
      <c r="AH2564" s="1">
        <f t="shared" si="366"/>
        <v>0</v>
      </c>
    </row>
    <row r="2565" spans="1:34" x14ac:dyDescent="0.55000000000000004">
      <c r="A2565">
        <v>90779667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2.2796618829015299E-4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X2565" s="2">
        <f t="shared" si="360"/>
        <v>2.2796618829015299E-4</v>
      </c>
      <c r="Y2565" s="2">
        <f t="shared" si="361"/>
        <v>0</v>
      </c>
      <c r="Z2565" s="2">
        <f>IF(Y2565&gt;$W$1,HLOOKUP(Y2565,B2565:$U$2835,ROW($B$2836)-ROW($A2565),FALSE),0)</f>
        <v>0</v>
      </c>
      <c r="AA2565" s="2">
        <f t="shared" si="362"/>
        <v>0</v>
      </c>
      <c r="AB2565" s="2">
        <f>VLOOKUP(A2565,segment3_SB_quantity!$A$2:$B$2834,2,FALSE)</f>
        <v>265</v>
      </c>
      <c r="AC2565" s="3">
        <f t="shared" si="367"/>
        <v>1.3599999999999999E-2</v>
      </c>
      <c r="AD2565">
        <f t="shared" si="363"/>
        <v>0</v>
      </c>
      <c r="AE2565">
        <f t="shared" si="368"/>
        <v>1.0316669999999999</v>
      </c>
      <c r="AF2565" s="2">
        <f t="shared" si="364"/>
        <v>0</v>
      </c>
      <c r="AG2565" s="2">
        <f t="shared" si="365"/>
        <v>0</v>
      </c>
      <c r="AH2565" s="1">
        <f t="shared" si="366"/>
        <v>0</v>
      </c>
    </row>
    <row r="2566" spans="1:34" x14ac:dyDescent="0.55000000000000004">
      <c r="A2566">
        <v>90869679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1.49638683131934E-2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X2566" s="2">
        <f t="shared" si="360"/>
        <v>1.49638683131934E-2</v>
      </c>
      <c r="Y2566" s="2">
        <f t="shared" si="361"/>
        <v>0</v>
      </c>
      <c r="Z2566" s="2">
        <f>IF(Y2566&gt;$W$1,HLOOKUP(Y2566,B2566:$U$2835,ROW($B$2836)-ROW($A2566),FALSE),0)</f>
        <v>0</v>
      </c>
      <c r="AA2566" s="2">
        <f t="shared" si="362"/>
        <v>0</v>
      </c>
      <c r="AB2566" s="2">
        <f>VLOOKUP(A2566,segment3_SB_quantity!$A$2:$B$2834,2,FALSE)</f>
        <v>36</v>
      </c>
      <c r="AC2566" s="3">
        <f t="shared" si="367"/>
        <v>1.3599999999999999E-2</v>
      </c>
      <c r="AD2566">
        <f t="shared" si="363"/>
        <v>0</v>
      </c>
      <c r="AE2566">
        <f t="shared" si="368"/>
        <v>1.0316669999999999</v>
      </c>
      <c r="AF2566" s="2">
        <f t="shared" si="364"/>
        <v>0</v>
      </c>
      <c r="AG2566" s="2">
        <f t="shared" si="365"/>
        <v>0</v>
      </c>
      <c r="AH2566" s="1">
        <f t="shared" si="366"/>
        <v>0</v>
      </c>
    </row>
    <row r="2567" spans="1:34" x14ac:dyDescent="0.55000000000000004">
      <c r="A2567">
        <v>90909890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2.8701234070667901E-2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X2567" s="2">
        <f t="shared" si="360"/>
        <v>2.8701234070667901E-2</v>
      </c>
      <c r="Y2567" s="2">
        <f t="shared" si="361"/>
        <v>0</v>
      </c>
      <c r="Z2567" s="2">
        <f>IF(Y2567&gt;$W$1,HLOOKUP(Y2567,B2567:$U$2835,ROW($B$2836)-ROW($A2567),FALSE),0)</f>
        <v>0</v>
      </c>
      <c r="AA2567" s="2">
        <f t="shared" si="362"/>
        <v>0</v>
      </c>
      <c r="AB2567" s="2">
        <f>VLOOKUP(A2567,segment3_SB_quantity!$A$2:$B$2834,2,FALSE)</f>
        <v>3</v>
      </c>
      <c r="AC2567" s="3">
        <f t="shared" si="367"/>
        <v>1.3599999999999999E-2</v>
      </c>
      <c r="AD2567">
        <f t="shared" si="363"/>
        <v>0</v>
      </c>
      <c r="AE2567">
        <f t="shared" si="368"/>
        <v>1.0316669999999999</v>
      </c>
      <c r="AF2567" s="2">
        <f t="shared" si="364"/>
        <v>0</v>
      </c>
      <c r="AG2567" s="2">
        <f t="shared" si="365"/>
        <v>0</v>
      </c>
      <c r="AH2567" s="1">
        <f t="shared" si="366"/>
        <v>0</v>
      </c>
    </row>
    <row r="2568" spans="1:34" x14ac:dyDescent="0.55000000000000004">
      <c r="A2568">
        <v>90919561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1.28597622645609E-2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X2568" s="2">
        <f t="shared" si="360"/>
        <v>1.28597622645609E-2</v>
      </c>
      <c r="Y2568" s="2">
        <f t="shared" si="361"/>
        <v>0</v>
      </c>
      <c r="Z2568" s="2">
        <f>IF(Y2568&gt;$W$1,HLOOKUP(Y2568,B2568:$U$2835,ROW($B$2836)-ROW($A2568),FALSE),0)</f>
        <v>0</v>
      </c>
      <c r="AA2568" s="2">
        <f t="shared" si="362"/>
        <v>0</v>
      </c>
      <c r="AB2568" s="2">
        <f>VLOOKUP(A2568,segment3_SB_quantity!$A$2:$B$2834,2,FALSE)</f>
        <v>49</v>
      </c>
      <c r="AC2568" s="3">
        <f t="shared" si="367"/>
        <v>1.3599999999999999E-2</v>
      </c>
      <c r="AD2568">
        <f t="shared" si="363"/>
        <v>0</v>
      </c>
      <c r="AE2568">
        <f t="shared" si="368"/>
        <v>1.0316669999999999</v>
      </c>
      <c r="AF2568" s="2">
        <f t="shared" si="364"/>
        <v>0</v>
      </c>
      <c r="AG2568" s="2">
        <f t="shared" si="365"/>
        <v>0</v>
      </c>
      <c r="AH2568" s="1">
        <f t="shared" si="366"/>
        <v>0</v>
      </c>
    </row>
    <row r="2569" spans="1:34" x14ac:dyDescent="0.55000000000000004">
      <c r="A2569">
        <v>90979780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0.99828265388242599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X2569" s="2">
        <f t="shared" ref="X2569:X2632" si="369">MAX(B2569:U2569)</f>
        <v>0.99828265388242599</v>
      </c>
      <c r="Y2569" s="2">
        <f t="shared" ref="Y2569:Y2632" si="370">IF(X2569&gt;$W$1,X2569,0)</f>
        <v>0.99828265388242599</v>
      </c>
      <c r="Z2569" s="2" t="str">
        <f>IF(Y2569&gt;$W$1,HLOOKUP(Y2569,B2569:$U$2835,ROW($B$2836)-ROW($A2569),FALSE),0)</f>
        <v>P_OL6</v>
      </c>
      <c r="AA2569" s="2">
        <f t="shared" ref="AA2569:AA2632" si="371">IF(Z2569&gt;0,HLOOKUP(Z2569,$B$2835:$U$2836,2,FALSE),0)</f>
        <v>0.27499999999999997</v>
      </c>
      <c r="AB2569" s="2">
        <f>VLOOKUP(A2569,segment3_SB_quantity!$A$2:$B$2834,2,FALSE)</f>
        <v>30</v>
      </c>
      <c r="AC2569" s="3">
        <f t="shared" si="367"/>
        <v>1.3599999999999999E-2</v>
      </c>
      <c r="AD2569">
        <f t="shared" ref="AD2569:AD2632" si="372">IF(AA2569&gt;0,AB2569*AC2569,0)</f>
        <v>0.40799999999999997</v>
      </c>
      <c r="AE2569">
        <f t="shared" si="368"/>
        <v>1.0316669999999999</v>
      </c>
      <c r="AF2569" s="2">
        <f t="shared" ref="AF2569:AF2632" si="373">AD2569*AE2569</f>
        <v>0.42092013599999994</v>
      </c>
      <c r="AG2569" s="2">
        <f t="shared" ref="AG2569:AG2632" si="374">AA2569*AE2569*AD2569</f>
        <v>0.11575303739999997</v>
      </c>
      <c r="AH2569" s="1">
        <f t="shared" ref="AH2569:AH2632" si="375">IF(AG2569&gt;0,AF2569/AG2569,0)</f>
        <v>3.6363636363636371</v>
      </c>
    </row>
    <row r="2570" spans="1:34" x14ac:dyDescent="0.55000000000000004">
      <c r="A2570">
        <v>91019566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0.11987433578311001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X2570" s="2">
        <f t="shared" si="369"/>
        <v>0.11987433578311001</v>
      </c>
      <c r="Y2570" s="2">
        <f t="shared" si="370"/>
        <v>0</v>
      </c>
      <c r="Z2570" s="2">
        <f>IF(Y2570&gt;$W$1,HLOOKUP(Y2570,B2570:$U$2835,ROW($B$2836)-ROW($A2570),FALSE),0)</f>
        <v>0</v>
      </c>
      <c r="AA2570" s="2">
        <f t="shared" si="371"/>
        <v>0</v>
      </c>
      <c r="AB2570" s="2">
        <f>VLOOKUP(A2570,segment3_SB_quantity!$A$2:$B$2834,2,FALSE)</f>
        <v>40</v>
      </c>
      <c r="AC2570" s="3">
        <f t="shared" si="367"/>
        <v>1.3599999999999999E-2</v>
      </c>
      <c r="AD2570">
        <f t="shared" si="372"/>
        <v>0</v>
      </c>
      <c r="AE2570">
        <f t="shared" si="368"/>
        <v>1.0316669999999999</v>
      </c>
      <c r="AF2570" s="2">
        <f t="shared" si="373"/>
        <v>0</v>
      </c>
      <c r="AG2570" s="2">
        <f t="shared" si="374"/>
        <v>0</v>
      </c>
      <c r="AH2570" s="1">
        <f t="shared" si="375"/>
        <v>0</v>
      </c>
    </row>
    <row r="2571" spans="1:34" x14ac:dyDescent="0.55000000000000004">
      <c r="A2571">
        <v>91019939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4.39998034457067E-48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X2571" s="2">
        <f t="shared" si="369"/>
        <v>4.39998034457067E-48</v>
      </c>
      <c r="Y2571" s="2">
        <f t="shared" si="370"/>
        <v>0</v>
      </c>
      <c r="Z2571" s="2">
        <f>IF(Y2571&gt;$W$1,HLOOKUP(Y2571,B2571:$U$2835,ROW($B$2836)-ROW($A2571),FALSE),0)</f>
        <v>0</v>
      </c>
      <c r="AA2571" s="2">
        <f t="shared" si="371"/>
        <v>0</v>
      </c>
      <c r="AB2571" s="2">
        <f>VLOOKUP(A2571,segment3_SB_quantity!$A$2:$B$2834,2,FALSE)</f>
        <v>3</v>
      </c>
      <c r="AC2571" s="3">
        <f t="shared" si="367"/>
        <v>1.3599999999999999E-2</v>
      </c>
      <c r="AD2571">
        <f t="shared" si="372"/>
        <v>0</v>
      </c>
      <c r="AE2571">
        <f t="shared" si="368"/>
        <v>1.0316669999999999</v>
      </c>
      <c r="AF2571" s="2">
        <f t="shared" si="373"/>
        <v>0</v>
      </c>
      <c r="AG2571" s="2">
        <f t="shared" si="374"/>
        <v>0</v>
      </c>
      <c r="AH2571" s="1">
        <f t="shared" si="375"/>
        <v>0</v>
      </c>
    </row>
    <row r="2572" spans="1:34" x14ac:dyDescent="0.55000000000000004">
      <c r="A2572">
        <v>91029984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X2572" s="2">
        <f t="shared" si="369"/>
        <v>0</v>
      </c>
      <c r="Y2572" s="2">
        <f t="shared" si="370"/>
        <v>0</v>
      </c>
      <c r="Z2572" s="2">
        <f>IF(Y2572&gt;$W$1,HLOOKUP(Y2572,B2572:$U$2835,ROW($B$2836)-ROW($A2572),FALSE),0)</f>
        <v>0</v>
      </c>
      <c r="AA2572" s="2">
        <f t="shared" si="371"/>
        <v>0</v>
      </c>
      <c r="AB2572" s="2">
        <f>VLOOKUP(A2572,segment3_SB_quantity!$A$2:$B$2834,2,FALSE)</f>
        <v>28</v>
      </c>
      <c r="AC2572" s="3">
        <f t="shared" si="367"/>
        <v>1.3599999999999999E-2</v>
      </c>
      <c r="AD2572">
        <f t="shared" si="372"/>
        <v>0</v>
      </c>
      <c r="AE2572">
        <f t="shared" si="368"/>
        <v>1.0316669999999999</v>
      </c>
      <c r="AF2572" s="2">
        <f t="shared" si="373"/>
        <v>0</v>
      </c>
      <c r="AG2572" s="2">
        <f t="shared" si="374"/>
        <v>0</v>
      </c>
      <c r="AH2572" s="1">
        <f t="shared" si="375"/>
        <v>0</v>
      </c>
    </row>
    <row r="2573" spans="1:34" x14ac:dyDescent="0.55000000000000004">
      <c r="A2573">
        <v>91059790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X2573" s="2">
        <f t="shared" si="369"/>
        <v>0</v>
      </c>
      <c r="Y2573" s="2">
        <f t="shared" si="370"/>
        <v>0</v>
      </c>
      <c r="Z2573" s="2">
        <f>IF(Y2573&gt;$W$1,HLOOKUP(Y2573,B2573:$U$2835,ROW($B$2836)-ROW($A2573),FALSE),0)</f>
        <v>0</v>
      </c>
      <c r="AA2573" s="2">
        <f t="shared" si="371"/>
        <v>0</v>
      </c>
      <c r="AB2573" s="2">
        <f>VLOOKUP(A2573,segment3_SB_quantity!$A$2:$B$2834,2,FALSE)</f>
        <v>6</v>
      </c>
      <c r="AC2573" s="3">
        <f t="shared" si="367"/>
        <v>1.3599999999999999E-2</v>
      </c>
      <c r="AD2573">
        <f t="shared" si="372"/>
        <v>0</v>
      </c>
      <c r="AE2573">
        <f t="shared" si="368"/>
        <v>1.0316669999999999</v>
      </c>
      <c r="AF2573" s="2">
        <f t="shared" si="373"/>
        <v>0</v>
      </c>
      <c r="AG2573" s="2">
        <f t="shared" si="374"/>
        <v>0</v>
      </c>
      <c r="AH2573" s="1">
        <f t="shared" si="375"/>
        <v>0</v>
      </c>
    </row>
    <row r="2574" spans="1:34" x14ac:dyDescent="0.55000000000000004">
      <c r="A2574">
        <v>91099911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0.141409972922661</v>
      </c>
      <c r="M2574" s="2">
        <v>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X2574" s="2">
        <f t="shared" si="369"/>
        <v>0.141409972922661</v>
      </c>
      <c r="Y2574" s="2">
        <f t="shared" si="370"/>
        <v>0</v>
      </c>
      <c r="Z2574" s="2">
        <f>IF(Y2574&gt;$W$1,HLOOKUP(Y2574,B2574:$U$2835,ROW($B$2836)-ROW($A2574),FALSE),0)</f>
        <v>0</v>
      </c>
      <c r="AA2574" s="2">
        <f t="shared" si="371"/>
        <v>0</v>
      </c>
      <c r="AB2574" s="2">
        <f>VLOOKUP(A2574,segment3_SB_quantity!$A$2:$B$2834,2,FALSE)</f>
        <v>6</v>
      </c>
      <c r="AC2574" s="3">
        <f t="shared" si="367"/>
        <v>1.3599999999999999E-2</v>
      </c>
      <c r="AD2574">
        <f t="shared" si="372"/>
        <v>0</v>
      </c>
      <c r="AE2574">
        <f t="shared" si="368"/>
        <v>1.0316669999999999</v>
      </c>
      <c r="AF2574" s="2">
        <f t="shared" si="373"/>
        <v>0</v>
      </c>
      <c r="AG2574" s="2">
        <f t="shared" si="374"/>
        <v>0</v>
      </c>
      <c r="AH2574" s="1">
        <f t="shared" si="375"/>
        <v>0</v>
      </c>
    </row>
    <row r="2575" spans="1:34" x14ac:dyDescent="0.55000000000000004">
      <c r="A2575">
        <v>91119824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2.49908677235328E-3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X2575" s="2">
        <f t="shared" si="369"/>
        <v>2.49908677235328E-3</v>
      </c>
      <c r="Y2575" s="2">
        <f t="shared" si="370"/>
        <v>0</v>
      </c>
      <c r="Z2575" s="2">
        <f>IF(Y2575&gt;$W$1,HLOOKUP(Y2575,B2575:$U$2835,ROW($B$2836)-ROW($A2575),FALSE),0)</f>
        <v>0</v>
      </c>
      <c r="AA2575" s="2">
        <f t="shared" si="371"/>
        <v>0</v>
      </c>
      <c r="AB2575" s="2">
        <f>VLOOKUP(A2575,segment3_SB_quantity!$A$2:$B$2834,2,FALSE)</f>
        <v>190</v>
      </c>
      <c r="AC2575" s="3">
        <f t="shared" si="367"/>
        <v>1.3599999999999999E-2</v>
      </c>
      <c r="AD2575">
        <f t="shared" si="372"/>
        <v>0</v>
      </c>
      <c r="AE2575">
        <f t="shared" si="368"/>
        <v>1.0316669999999999</v>
      </c>
      <c r="AF2575" s="2">
        <f t="shared" si="373"/>
        <v>0</v>
      </c>
      <c r="AG2575" s="2">
        <f t="shared" si="374"/>
        <v>0</v>
      </c>
      <c r="AH2575" s="1">
        <f t="shared" si="375"/>
        <v>0</v>
      </c>
    </row>
    <row r="2576" spans="1:34" x14ac:dyDescent="0.55000000000000004">
      <c r="A2576">
        <v>91179954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1.81332340094753E-28</v>
      </c>
      <c r="M2576" s="2">
        <v>0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X2576" s="2">
        <f t="shared" si="369"/>
        <v>1.81332340094753E-28</v>
      </c>
      <c r="Y2576" s="2">
        <f t="shared" si="370"/>
        <v>0</v>
      </c>
      <c r="Z2576" s="2">
        <f>IF(Y2576&gt;$W$1,HLOOKUP(Y2576,B2576:$U$2835,ROW($B$2836)-ROW($A2576),FALSE),0)</f>
        <v>0</v>
      </c>
      <c r="AA2576" s="2">
        <f t="shared" si="371"/>
        <v>0</v>
      </c>
      <c r="AB2576" s="2">
        <f>VLOOKUP(A2576,segment3_SB_quantity!$A$2:$B$2834,2,FALSE)</f>
        <v>12</v>
      </c>
      <c r="AC2576" s="3">
        <f t="shared" si="367"/>
        <v>1.3599999999999999E-2</v>
      </c>
      <c r="AD2576">
        <f t="shared" si="372"/>
        <v>0</v>
      </c>
      <c r="AE2576">
        <f t="shared" si="368"/>
        <v>1.0316669999999999</v>
      </c>
      <c r="AF2576" s="2">
        <f t="shared" si="373"/>
        <v>0</v>
      </c>
      <c r="AG2576" s="2">
        <f t="shared" si="374"/>
        <v>0</v>
      </c>
      <c r="AH2576" s="1">
        <f t="shared" si="375"/>
        <v>0</v>
      </c>
    </row>
    <row r="2577" spans="1:34" x14ac:dyDescent="0.55000000000000004">
      <c r="A2577">
        <v>91199858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2.0415046485169699E-2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X2577" s="2">
        <f t="shared" si="369"/>
        <v>2.0415046485169699E-2</v>
      </c>
      <c r="Y2577" s="2">
        <f t="shared" si="370"/>
        <v>0</v>
      </c>
      <c r="Z2577" s="2">
        <f>IF(Y2577&gt;$W$1,HLOOKUP(Y2577,B2577:$U$2835,ROW($B$2836)-ROW($A2577),FALSE),0)</f>
        <v>0</v>
      </c>
      <c r="AA2577" s="2">
        <f t="shared" si="371"/>
        <v>0</v>
      </c>
      <c r="AB2577" s="2">
        <f>VLOOKUP(A2577,segment3_SB_quantity!$A$2:$B$2834,2,FALSE)</f>
        <v>24</v>
      </c>
      <c r="AC2577" s="3">
        <f t="shared" si="367"/>
        <v>1.3599999999999999E-2</v>
      </c>
      <c r="AD2577">
        <f t="shared" si="372"/>
        <v>0</v>
      </c>
      <c r="AE2577">
        <f t="shared" si="368"/>
        <v>1.0316669999999999</v>
      </c>
      <c r="AF2577" s="2">
        <f t="shared" si="373"/>
        <v>0</v>
      </c>
      <c r="AG2577" s="2">
        <f t="shared" si="374"/>
        <v>0</v>
      </c>
      <c r="AH2577" s="1">
        <f t="shared" si="375"/>
        <v>0</v>
      </c>
    </row>
    <row r="2578" spans="1:34" x14ac:dyDescent="0.55000000000000004">
      <c r="A2578">
        <v>91209579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1.2264826161049401E-2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X2578" s="2">
        <f t="shared" si="369"/>
        <v>1.2264826161049401E-2</v>
      </c>
      <c r="Y2578" s="2">
        <f t="shared" si="370"/>
        <v>0</v>
      </c>
      <c r="Z2578" s="2">
        <f>IF(Y2578&gt;$W$1,HLOOKUP(Y2578,B2578:$U$2835,ROW($B$2836)-ROW($A2578),FALSE),0)</f>
        <v>0</v>
      </c>
      <c r="AA2578" s="2">
        <f t="shared" si="371"/>
        <v>0</v>
      </c>
      <c r="AB2578" s="2">
        <f>VLOOKUP(A2578,segment3_SB_quantity!$A$2:$B$2834,2,FALSE)</f>
        <v>100</v>
      </c>
      <c r="AC2578" s="3">
        <f t="shared" si="367"/>
        <v>1.3599999999999999E-2</v>
      </c>
      <c r="AD2578">
        <f t="shared" si="372"/>
        <v>0</v>
      </c>
      <c r="AE2578">
        <f t="shared" si="368"/>
        <v>1.0316669999999999</v>
      </c>
      <c r="AF2578" s="2">
        <f t="shared" si="373"/>
        <v>0</v>
      </c>
      <c r="AG2578" s="2">
        <f t="shared" si="374"/>
        <v>0</v>
      </c>
      <c r="AH2578" s="1">
        <f t="shared" si="375"/>
        <v>0</v>
      </c>
    </row>
    <row r="2579" spans="1:34" x14ac:dyDescent="0.55000000000000004">
      <c r="A2579">
        <v>91209899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X2579" s="2">
        <f t="shared" si="369"/>
        <v>0</v>
      </c>
      <c r="Y2579" s="2">
        <f t="shared" si="370"/>
        <v>0</v>
      </c>
      <c r="Z2579" s="2">
        <f>IF(Y2579&gt;$W$1,HLOOKUP(Y2579,B2579:$U$2835,ROW($B$2836)-ROW($A2579),FALSE),0)</f>
        <v>0</v>
      </c>
      <c r="AA2579" s="2">
        <f t="shared" si="371"/>
        <v>0</v>
      </c>
      <c r="AB2579" s="2">
        <f>VLOOKUP(A2579,segment3_SB_quantity!$A$2:$B$2834,2,FALSE)</f>
        <v>2</v>
      </c>
      <c r="AC2579" s="3">
        <f t="shared" si="367"/>
        <v>1.3599999999999999E-2</v>
      </c>
      <c r="AD2579">
        <f t="shared" si="372"/>
        <v>0</v>
      </c>
      <c r="AE2579">
        <f t="shared" si="368"/>
        <v>1.0316669999999999</v>
      </c>
      <c r="AF2579" s="2">
        <f t="shared" si="373"/>
        <v>0</v>
      </c>
      <c r="AG2579" s="2">
        <f t="shared" si="374"/>
        <v>0</v>
      </c>
      <c r="AH2579" s="1">
        <f t="shared" si="375"/>
        <v>0</v>
      </c>
    </row>
    <row r="2580" spans="1:34" x14ac:dyDescent="0.55000000000000004">
      <c r="A2580">
        <v>91219808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1.2426191001731199E-9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X2580" s="2">
        <f t="shared" si="369"/>
        <v>1.2426191001731199E-9</v>
      </c>
      <c r="Y2580" s="2">
        <f t="shared" si="370"/>
        <v>0</v>
      </c>
      <c r="Z2580" s="2">
        <f>IF(Y2580&gt;$W$1,HLOOKUP(Y2580,B2580:$U$2835,ROW($B$2836)-ROW($A2580),FALSE),0)</f>
        <v>0</v>
      </c>
      <c r="AA2580" s="2">
        <f t="shared" si="371"/>
        <v>0</v>
      </c>
      <c r="AB2580" s="2">
        <f>VLOOKUP(A2580,segment3_SB_quantity!$A$2:$B$2834,2,FALSE)</f>
        <v>47</v>
      </c>
      <c r="AC2580" s="3">
        <f t="shared" si="367"/>
        <v>1.3599999999999999E-2</v>
      </c>
      <c r="AD2580">
        <f t="shared" si="372"/>
        <v>0</v>
      </c>
      <c r="AE2580">
        <f t="shared" si="368"/>
        <v>1.0316669999999999</v>
      </c>
      <c r="AF2580" s="2">
        <f t="shared" si="373"/>
        <v>0</v>
      </c>
      <c r="AG2580" s="2">
        <f t="shared" si="374"/>
        <v>0</v>
      </c>
      <c r="AH2580" s="1">
        <f t="shared" si="375"/>
        <v>0</v>
      </c>
    </row>
    <row r="2581" spans="1:34" x14ac:dyDescent="0.55000000000000004">
      <c r="A2581">
        <v>91219819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0.77785705445280695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X2581" s="2">
        <f t="shared" si="369"/>
        <v>0.77785705445280695</v>
      </c>
      <c r="Y2581" s="2">
        <f t="shared" si="370"/>
        <v>0.77785705445280695</v>
      </c>
      <c r="Z2581" s="2" t="str">
        <f>IF(Y2581&gt;$W$1,HLOOKUP(Y2581,B2581:$U$2835,ROW($B$2836)-ROW($A2581),FALSE),0)</f>
        <v>P_OL10</v>
      </c>
      <c r="AA2581" s="2">
        <f t="shared" si="371"/>
        <v>0.47499999999999992</v>
      </c>
      <c r="AB2581" s="2">
        <f>VLOOKUP(A2581,segment3_SB_quantity!$A$2:$B$2834,2,FALSE)</f>
        <v>16</v>
      </c>
      <c r="AC2581" s="3">
        <f t="shared" si="367"/>
        <v>1.3599999999999999E-2</v>
      </c>
      <c r="AD2581">
        <f t="shared" si="372"/>
        <v>0.21759999999999999</v>
      </c>
      <c r="AE2581">
        <f t="shared" si="368"/>
        <v>1.0316669999999999</v>
      </c>
      <c r="AF2581" s="2">
        <f t="shared" si="373"/>
        <v>0.22449073919999996</v>
      </c>
      <c r="AG2581" s="2">
        <f t="shared" si="374"/>
        <v>0.10663310111999996</v>
      </c>
      <c r="AH2581" s="1">
        <f t="shared" si="375"/>
        <v>2.1052631578947372</v>
      </c>
    </row>
    <row r="2582" spans="1:34" x14ac:dyDescent="0.55000000000000004">
      <c r="A2582">
        <v>91219895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2.0200660431135801E-8</v>
      </c>
      <c r="L2582" s="2">
        <v>0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X2582" s="2">
        <f t="shared" si="369"/>
        <v>2.0200660431135801E-8</v>
      </c>
      <c r="Y2582" s="2">
        <f t="shared" si="370"/>
        <v>0</v>
      </c>
      <c r="Z2582" s="2">
        <f>IF(Y2582&gt;$W$1,HLOOKUP(Y2582,B2582:$U$2835,ROW($B$2836)-ROW($A2582),FALSE),0)</f>
        <v>0</v>
      </c>
      <c r="AA2582" s="2">
        <f t="shared" si="371"/>
        <v>0</v>
      </c>
      <c r="AB2582" s="2">
        <f>VLOOKUP(A2582,segment3_SB_quantity!$A$2:$B$2834,2,FALSE)</f>
        <v>59</v>
      </c>
      <c r="AC2582" s="3">
        <f t="shared" si="367"/>
        <v>1.3599999999999999E-2</v>
      </c>
      <c r="AD2582">
        <f t="shared" si="372"/>
        <v>0</v>
      </c>
      <c r="AE2582">
        <f t="shared" si="368"/>
        <v>1.0316669999999999</v>
      </c>
      <c r="AF2582" s="2">
        <f t="shared" si="373"/>
        <v>0</v>
      </c>
      <c r="AG2582" s="2">
        <f t="shared" si="374"/>
        <v>0</v>
      </c>
      <c r="AH2582" s="1">
        <f t="shared" si="375"/>
        <v>0</v>
      </c>
    </row>
    <row r="2583" spans="1:34" x14ac:dyDescent="0.55000000000000004">
      <c r="A2583">
        <v>91229754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5.0080625034538398E-4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X2583" s="2">
        <f t="shared" si="369"/>
        <v>5.0080625034538398E-4</v>
      </c>
      <c r="Y2583" s="2">
        <f t="shared" si="370"/>
        <v>0</v>
      </c>
      <c r="Z2583" s="2">
        <f>IF(Y2583&gt;$W$1,HLOOKUP(Y2583,B2583:$U$2835,ROW($B$2836)-ROW($A2583),FALSE),0)</f>
        <v>0</v>
      </c>
      <c r="AA2583" s="2">
        <f t="shared" si="371"/>
        <v>0</v>
      </c>
      <c r="AB2583" s="2">
        <f>VLOOKUP(A2583,segment3_SB_quantity!$A$2:$B$2834,2,FALSE)</f>
        <v>68</v>
      </c>
      <c r="AC2583" s="3">
        <f t="shared" si="367"/>
        <v>1.3599999999999999E-2</v>
      </c>
      <c r="AD2583">
        <f t="shared" si="372"/>
        <v>0</v>
      </c>
      <c r="AE2583">
        <f t="shared" si="368"/>
        <v>1.0316669999999999</v>
      </c>
      <c r="AF2583" s="2">
        <f t="shared" si="373"/>
        <v>0</v>
      </c>
      <c r="AG2583" s="2">
        <f t="shared" si="374"/>
        <v>0</v>
      </c>
      <c r="AH2583" s="1">
        <f t="shared" si="375"/>
        <v>0</v>
      </c>
    </row>
    <row r="2584" spans="1:34" x14ac:dyDescent="0.55000000000000004">
      <c r="A2584">
        <v>91279660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X2584" s="2">
        <f t="shared" si="369"/>
        <v>0</v>
      </c>
      <c r="Y2584" s="2">
        <f t="shared" si="370"/>
        <v>0</v>
      </c>
      <c r="Z2584" s="2">
        <f>IF(Y2584&gt;$W$1,HLOOKUP(Y2584,B2584:$U$2835,ROW($B$2836)-ROW($A2584),FALSE),0)</f>
        <v>0</v>
      </c>
      <c r="AA2584" s="2">
        <f t="shared" si="371"/>
        <v>0</v>
      </c>
      <c r="AB2584" s="2">
        <f>VLOOKUP(A2584,segment3_SB_quantity!$A$2:$B$2834,2,FALSE)</f>
        <v>63</v>
      </c>
      <c r="AC2584" s="3">
        <f t="shared" si="367"/>
        <v>1.3599999999999999E-2</v>
      </c>
      <c r="AD2584">
        <f t="shared" si="372"/>
        <v>0</v>
      </c>
      <c r="AE2584">
        <f t="shared" si="368"/>
        <v>1.0316669999999999</v>
      </c>
      <c r="AF2584" s="2">
        <f t="shared" si="373"/>
        <v>0</v>
      </c>
      <c r="AG2584" s="2">
        <f t="shared" si="374"/>
        <v>0</v>
      </c>
      <c r="AH2584" s="1">
        <f t="shared" si="375"/>
        <v>0</v>
      </c>
    </row>
    <row r="2585" spans="1:34" x14ac:dyDescent="0.55000000000000004">
      <c r="A2585">
        <v>91339775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0.61775294219968702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X2585" s="2">
        <f t="shared" si="369"/>
        <v>0.61775294219968702</v>
      </c>
      <c r="Y2585" s="2">
        <f t="shared" si="370"/>
        <v>0.61775294219968702</v>
      </c>
      <c r="Z2585" s="2" t="str">
        <f>IF(Y2585&gt;$W$1,HLOOKUP(Y2585,B2585:$U$2835,ROW($B$2836)-ROW($A2585),FALSE),0)</f>
        <v>P_OL10</v>
      </c>
      <c r="AA2585" s="2">
        <f t="shared" si="371"/>
        <v>0.47499999999999992</v>
      </c>
      <c r="AB2585" s="2">
        <f>VLOOKUP(A2585,segment3_SB_quantity!$A$2:$B$2834,2,FALSE)</f>
        <v>3</v>
      </c>
      <c r="AC2585" s="3">
        <f t="shared" si="367"/>
        <v>1.3599999999999999E-2</v>
      </c>
      <c r="AD2585">
        <f t="shared" si="372"/>
        <v>4.0799999999999996E-2</v>
      </c>
      <c r="AE2585">
        <f t="shared" si="368"/>
        <v>1.0316669999999999</v>
      </c>
      <c r="AF2585" s="2">
        <f t="shared" si="373"/>
        <v>4.2092013599999992E-2</v>
      </c>
      <c r="AG2585" s="2">
        <f t="shared" si="374"/>
        <v>1.9993706459999993E-2</v>
      </c>
      <c r="AH2585" s="1">
        <f t="shared" si="375"/>
        <v>2.1052631578947372</v>
      </c>
    </row>
    <row r="2586" spans="1:34" x14ac:dyDescent="0.55000000000000004">
      <c r="A2586">
        <v>91389787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5.8913149791338998E-3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X2586" s="2">
        <f t="shared" si="369"/>
        <v>5.8913149791338998E-3</v>
      </c>
      <c r="Y2586" s="2">
        <f t="shared" si="370"/>
        <v>0</v>
      </c>
      <c r="Z2586" s="2">
        <f>IF(Y2586&gt;$W$1,HLOOKUP(Y2586,B2586:$U$2835,ROW($B$2836)-ROW($A2586),FALSE),0)</f>
        <v>0</v>
      </c>
      <c r="AA2586" s="2">
        <f t="shared" si="371"/>
        <v>0</v>
      </c>
      <c r="AB2586" s="2">
        <f>VLOOKUP(A2586,segment3_SB_quantity!$A$2:$B$2834,2,FALSE)</f>
        <v>72</v>
      </c>
      <c r="AC2586" s="3">
        <f t="shared" si="367"/>
        <v>1.3599999999999999E-2</v>
      </c>
      <c r="AD2586">
        <f t="shared" si="372"/>
        <v>0</v>
      </c>
      <c r="AE2586">
        <f t="shared" si="368"/>
        <v>1.0316669999999999</v>
      </c>
      <c r="AF2586" s="2">
        <f t="shared" si="373"/>
        <v>0</v>
      </c>
      <c r="AG2586" s="2">
        <f t="shared" si="374"/>
        <v>0</v>
      </c>
      <c r="AH2586" s="1">
        <f t="shared" si="375"/>
        <v>0</v>
      </c>
    </row>
    <row r="2587" spans="1:34" x14ac:dyDescent="0.55000000000000004">
      <c r="A2587">
        <v>91429772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0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X2587" s="2">
        <f t="shared" si="369"/>
        <v>0</v>
      </c>
      <c r="Y2587" s="2">
        <f t="shared" si="370"/>
        <v>0</v>
      </c>
      <c r="Z2587" s="2">
        <f>IF(Y2587&gt;$W$1,HLOOKUP(Y2587,B2587:$U$2835,ROW($B$2836)-ROW($A2587),FALSE),0)</f>
        <v>0</v>
      </c>
      <c r="AA2587" s="2">
        <f t="shared" si="371"/>
        <v>0</v>
      </c>
      <c r="AB2587" s="2">
        <f>VLOOKUP(A2587,segment3_SB_quantity!$A$2:$B$2834,2,FALSE)</f>
        <v>1</v>
      </c>
      <c r="AC2587" s="3">
        <f t="shared" si="367"/>
        <v>1.3599999999999999E-2</v>
      </c>
      <c r="AD2587">
        <f t="shared" si="372"/>
        <v>0</v>
      </c>
      <c r="AE2587">
        <f t="shared" si="368"/>
        <v>1.0316669999999999</v>
      </c>
      <c r="AF2587" s="2">
        <f t="shared" si="373"/>
        <v>0</v>
      </c>
      <c r="AG2587" s="2">
        <f t="shared" si="374"/>
        <v>0</v>
      </c>
      <c r="AH2587" s="1">
        <f t="shared" si="375"/>
        <v>0</v>
      </c>
    </row>
    <row r="2588" spans="1:34" x14ac:dyDescent="0.55000000000000004">
      <c r="A2588">
        <v>91499539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1.96976142846011E-6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X2588" s="2">
        <f t="shared" si="369"/>
        <v>1.96976142846011E-6</v>
      </c>
      <c r="Y2588" s="2">
        <f t="shared" si="370"/>
        <v>0</v>
      </c>
      <c r="Z2588" s="2">
        <f>IF(Y2588&gt;$W$1,HLOOKUP(Y2588,B2588:$U$2835,ROW($B$2836)-ROW($A2588),FALSE),0)</f>
        <v>0</v>
      </c>
      <c r="AA2588" s="2">
        <f t="shared" si="371"/>
        <v>0</v>
      </c>
      <c r="AB2588" s="2">
        <f>VLOOKUP(A2588,segment3_SB_quantity!$A$2:$B$2834,2,FALSE)</f>
        <v>82</v>
      </c>
      <c r="AC2588" s="3">
        <f t="shared" si="367"/>
        <v>1.3599999999999999E-2</v>
      </c>
      <c r="AD2588">
        <f t="shared" si="372"/>
        <v>0</v>
      </c>
      <c r="AE2588">
        <f t="shared" si="368"/>
        <v>1.0316669999999999</v>
      </c>
      <c r="AF2588" s="2">
        <f t="shared" si="373"/>
        <v>0</v>
      </c>
      <c r="AG2588" s="2">
        <f t="shared" si="374"/>
        <v>0</v>
      </c>
      <c r="AH2588" s="1">
        <f t="shared" si="375"/>
        <v>0</v>
      </c>
    </row>
    <row r="2589" spans="1:34" x14ac:dyDescent="0.55000000000000004">
      <c r="A2589">
        <v>91639971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1.08411920489998E-6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X2589" s="2">
        <f t="shared" si="369"/>
        <v>1.08411920489998E-6</v>
      </c>
      <c r="Y2589" s="2">
        <f t="shared" si="370"/>
        <v>0</v>
      </c>
      <c r="Z2589" s="2">
        <f>IF(Y2589&gt;$W$1,HLOOKUP(Y2589,B2589:$U$2835,ROW($B$2836)-ROW($A2589),FALSE),0)</f>
        <v>0</v>
      </c>
      <c r="AA2589" s="2">
        <f t="shared" si="371"/>
        <v>0</v>
      </c>
      <c r="AB2589" s="2">
        <f>VLOOKUP(A2589,segment3_SB_quantity!$A$2:$B$2834,2,FALSE)</f>
        <v>58</v>
      </c>
      <c r="AC2589" s="3">
        <f t="shared" si="367"/>
        <v>1.3599999999999999E-2</v>
      </c>
      <c r="AD2589">
        <f t="shared" si="372"/>
        <v>0</v>
      </c>
      <c r="AE2589">
        <f t="shared" si="368"/>
        <v>1.0316669999999999</v>
      </c>
      <c r="AF2589" s="2">
        <f t="shared" si="373"/>
        <v>0</v>
      </c>
      <c r="AG2589" s="2">
        <f t="shared" si="374"/>
        <v>0</v>
      </c>
      <c r="AH2589" s="1">
        <f t="shared" si="375"/>
        <v>0</v>
      </c>
    </row>
    <row r="2590" spans="1:34" x14ac:dyDescent="0.55000000000000004">
      <c r="A2590">
        <v>91649925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2.1193039095905E-4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X2590" s="2">
        <f t="shared" si="369"/>
        <v>2.1193039095905E-4</v>
      </c>
      <c r="Y2590" s="2">
        <f t="shared" si="370"/>
        <v>0</v>
      </c>
      <c r="Z2590" s="2">
        <f>IF(Y2590&gt;$W$1,HLOOKUP(Y2590,B2590:$U$2835,ROW($B$2836)-ROW($A2590),FALSE),0)</f>
        <v>0</v>
      </c>
      <c r="AA2590" s="2">
        <f t="shared" si="371"/>
        <v>0</v>
      </c>
      <c r="AB2590" s="2">
        <f>VLOOKUP(A2590,segment3_SB_quantity!$A$2:$B$2834,2,FALSE)</f>
        <v>47</v>
      </c>
      <c r="AC2590" s="3">
        <f t="shared" si="367"/>
        <v>1.3599999999999999E-2</v>
      </c>
      <c r="AD2590">
        <f t="shared" si="372"/>
        <v>0</v>
      </c>
      <c r="AE2590">
        <f t="shared" si="368"/>
        <v>1.0316669999999999</v>
      </c>
      <c r="AF2590" s="2">
        <f t="shared" si="373"/>
        <v>0</v>
      </c>
      <c r="AG2590" s="2">
        <f t="shared" si="374"/>
        <v>0</v>
      </c>
      <c r="AH2590" s="1">
        <f t="shared" si="375"/>
        <v>0</v>
      </c>
    </row>
    <row r="2591" spans="1:34" x14ac:dyDescent="0.55000000000000004">
      <c r="A2591">
        <v>91759636</v>
      </c>
      <c r="B2591" s="2">
        <v>0</v>
      </c>
      <c r="C2591" s="2">
        <v>0</v>
      </c>
      <c r="D2591" s="2">
        <v>0</v>
      </c>
      <c r="E2591" s="2">
        <v>1.4147322896388301E-2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X2591" s="2">
        <f t="shared" si="369"/>
        <v>1.4147322896388301E-2</v>
      </c>
      <c r="Y2591" s="2">
        <f t="shared" si="370"/>
        <v>0</v>
      </c>
      <c r="Z2591" s="2">
        <f>IF(Y2591&gt;$W$1,HLOOKUP(Y2591,B2591:$U$2835,ROW($B$2836)-ROW($A2591),FALSE),0)</f>
        <v>0</v>
      </c>
      <c r="AA2591" s="2">
        <f t="shared" si="371"/>
        <v>0</v>
      </c>
      <c r="AB2591" s="2">
        <f>VLOOKUP(A2591,segment3_SB_quantity!$A$2:$B$2834,2,FALSE)</f>
        <v>25</v>
      </c>
      <c r="AC2591" s="3">
        <f t="shared" si="367"/>
        <v>1.3599999999999999E-2</v>
      </c>
      <c r="AD2591">
        <f t="shared" si="372"/>
        <v>0</v>
      </c>
      <c r="AE2591">
        <f t="shared" si="368"/>
        <v>1.0316669999999999</v>
      </c>
      <c r="AF2591" s="2">
        <f t="shared" si="373"/>
        <v>0</v>
      </c>
      <c r="AG2591" s="2">
        <f t="shared" si="374"/>
        <v>0</v>
      </c>
      <c r="AH2591" s="1">
        <f t="shared" si="375"/>
        <v>0</v>
      </c>
    </row>
    <row r="2592" spans="1:34" x14ac:dyDescent="0.55000000000000004">
      <c r="A2592">
        <v>91769669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0.98436536677114905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X2592" s="2">
        <f t="shared" si="369"/>
        <v>0.98436536677114905</v>
      </c>
      <c r="Y2592" s="2">
        <f t="shared" si="370"/>
        <v>0.98436536677114905</v>
      </c>
      <c r="Z2592" s="2" t="str">
        <f>IF(Y2592&gt;$W$1,HLOOKUP(Y2592,B2592:$U$2835,ROW($B$2836)-ROW($A2592),FALSE),0)</f>
        <v>P_OL7</v>
      </c>
      <c r="AA2592" s="2">
        <f t="shared" si="371"/>
        <v>0.32499999999999996</v>
      </c>
      <c r="AB2592" s="2">
        <f>VLOOKUP(A2592,segment3_SB_quantity!$A$2:$B$2834,2,FALSE)</f>
        <v>54</v>
      </c>
      <c r="AC2592" s="3">
        <f t="shared" si="367"/>
        <v>1.3599999999999999E-2</v>
      </c>
      <c r="AD2592">
        <f t="shared" si="372"/>
        <v>0.73439999999999994</v>
      </c>
      <c r="AE2592">
        <f t="shared" si="368"/>
        <v>1.0316669999999999</v>
      </c>
      <c r="AF2592" s="2">
        <f t="shared" si="373"/>
        <v>0.75765624479999982</v>
      </c>
      <c r="AG2592" s="2">
        <f t="shared" si="374"/>
        <v>0.24623827955999991</v>
      </c>
      <c r="AH2592" s="1">
        <f t="shared" si="375"/>
        <v>3.0769230769230771</v>
      </c>
    </row>
    <row r="2593" spans="1:34" x14ac:dyDescent="0.55000000000000004">
      <c r="A2593">
        <v>91789807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8.3508186815054591E-3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X2593" s="2">
        <f t="shared" si="369"/>
        <v>8.3508186815054591E-3</v>
      </c>
      <c r="Y2593" s="2">
        <f t="shared" si="370"/>
        <v>0</v>
      </c>
      <c r="Z2593" s="2">
        <f>IF(Y2593&gt;$W$1,HLOOKUP(Y2593,B2593:$U$2835,ROW($B$2836)-ROW($A2593),FALSE),0)</f>
        <v>0</v>
      </c>
      <c r="AA2593" s="2">
        <f t="shared" si="371"/>
        <v>0</v>
      </c>
      <c r="AB2593" s="2">
        <f>VLOOKUP(A2593,segment3_SB_quantity!$A$2:$B$2834,2,FALSE)</f>
        <v>6</v>
      </c>
      <c r="AC2593" s="3">
        <f t="shared" si="367"/>
        <v>1.3599999999999999E-2</v>
      </c>
      <c r="AD2593">
        <f t="shared" si="372"/>
        <v>0</v>
      </c>
      <c r="AE2593">
        <f t="shared" si="368"/>
        <v>1.0316669999999999</v>
      </c>
      <c r="AF2593" s="2">
        <f t="shared" si="373"/>
        <v>0</v>
      </c>
      <c r="AG2593" s="2">
        <f t="shared" si="374"/>
        <v>0</v>
      </c>
      <c r="AH2593" s="1">
        <f t="shared" si="375"/>
        <v>0</v>
      </c>
    </row>
    <row r="2594" spans="1:34" x14ac:dyDescent="0.55000000000000004">
      <c r="A2594">
        <v>91789971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2.0497309943221899E-15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X2594" s="2">
        <f t="shared" si="369"/>
        <v>2.0497309943221899E-15</v>
      </c>
      <c r="Y2594" s="2">
        <f t="shared" si="370"/>
        <v>0</v>
      </c>
      <c r="Z2594" s="2">
        <f>IF(Y2594&gt;$W$1,HLOOKUP(Y2594,B2594:$U$2835,ROW($B$2836)-ROW($A2594),FALSE),0)</f>
        <v>0</v>
      </c>
      <c r="AA2594" s="2">
        <f t="shared" si="371"/>
        <v>0</v>
      </c>
      <c r="AB2594" s="2">
        <f>VLOOKUP(A2594,segment3_SB_quantity!$A$2:$B$2834,2,FALSE)</f>
        <v>31</v>
      </c>
      <c r="AC2594" s="3">
        <f t="shared" si="367"/>
        <v>1.3599999999999999E-2</v>
      </c>
      <c r="AD2594">
        <f t="shared" si="372"/>
        <v>0</v>
      </c>
      <c r="AE2594">
        <f t="shared" si="368"/>
        <v>1.0316669999999999</v>
      </c>
      <c r="AF2594" s="2">
        <f t="shared" si="373"/>
        <v>0</v>
      </c>
      <c r="AG2594" s="2">
        <f t="shared" si="374"/>
        <v>0</v>
      </c>
      <c r="AH2594" s="1">
        <f t="shared" si="375"/>
        <v>0</v>
      </c>
    </row>
    <row r="2595" spans="1:34" x14ac:dyDescent="0.55000000000000004">
      <c r="A2595">
        <v>91859585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X2595" s="2">
        <f t="shared" si="369"/>
        <v>0</v>
      </c>
      <c r="Y2595" s="2">
        <f t="shared" si="370"/>
        <v>0</v>
      </c>
      <c r="Z2595" s="2">
        <f>IF(Y2595&gt;$W$1,HLOOKUP(Y2595,B2595:$U$2835,ROW($B$2836)-ROW($A2595),FALSE),0)</f>
        <v>0</v>
      </c>
      <c r="AA2595" s="2">
        <f t="shared" si="371"/>
        <v>0</v>
      </c>
      <c r="AB2595" s="2">
        <f>VLOOKUP(A2595,segment3_SB_quantity!$A$2:$B$2834,2,FALSE)</f>
        <v>22</v>
      </c>
      <c r="AC2595" s="3">
        <f t="shared" si="367"/>
        <v>1.3599999999999999E-2</v>
      </c>
      <c r="AD2595">
        <f t="shared" si="372"/>
        <v>0</v>
      </c>
      <c r="AE2595">
        <f t="shared" si="368"/>
        <v>1.0316669999999999</v>
      </c>
      <c r="AF2595" s="2">
        <f t="shared" si="373"/>
        <v>0</v>
      </c>
      <c r="AG2595" s="2">
        <f t="shared" si="374"/>
        <v>0</v>
      </c>
      <c r="AH2595" s="1">
        <f t="shared" si="375"/>
        <v>0</v>
      </c>
    </row>
    <row r="2596" spans="1:34" x14ac:dyDescent="0.55000000000000004">
      <c r="A2596">
        <v>91939904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1.9135225262753599E-2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X2596" s="2">
        <f t="shared" si="369"/>
        <v>1.9135225262753599E-2</v>
      </c>
      <c r="Y2596" s="2">
        <f t="shared" si="370"/>
        <v>0</v>
      </c>
      <c r="Z2596" s="2">
        <f>IF(Y2596&gt;$W$1,HLOOKUP(Y2596,B2596:$U$2835,ROW($B$2836)-ROW($A2596),FALSE),0)</f>
        <v>0</v>
      </c>
      <c r="AA2596" s="2">
        <f t="shared" si="371"/>
        <v>0</v>
      </c>
      <c r="AB2596" s="2">
        <f>VLOOKUP(A2596,segment3_SB_quantity!$A$2:$B$2834,2,FALSE)</f>
        <v>18</v>
      </c>
      <c r="AC2596" s="3">
        <f t="shared" si="367"/>
        <v>1.3599999999999999E-2</v>
      </c>
      <c r="AD2596">
        <f t="shared" si="372"/>
        <v>0</v>
      </c>
      <c r="AE2596">
        <f t="shared" si="368"/>
        <v>1.0316669999999999</v>
      </c>
      <c r="AF2596" s="2">
        <f t="shared" si="373"/>
        <v>0</v>
      </c>
      <c r="AG2596" s="2">
        <f t="shared" si="374"/>
        <v>0</v>
      </c>
      <c r="AH2596" s="1">
        <f t="shared" si="375"/>
        <v>0</v>
      </c>
    </row>
    <row r="2597" spans="1:34" x14ac:dyDescent="0.55000000000000004">
      <c r="A2597">
        <v>91949811</v>
      </c>
      <c r="B2597" s="2">
        <v>0</v>
      </c>
      <c r="C2597" s="2">
        <v>0</v>
      </c>
      <c r="D2597" s="2">
        <v>0</v>
      </c>
      <c r="E2597" s="2">
        <v>3.65923012621682E-6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X2597" s="2">
        <f t="shared" si="369"/>
        <v>3.65923012621682E-6</v>
      </c>
      <c r="Y2597" s="2">
        <f t="shared" si="370"/>
        <v>0</v>
      </c>
      <c r="Z2597" s="2">
        <f>IF(Y2597&gt;$W$1,HLOOKUP(Y2597,B2597:$U$2835,ROW($B$2836)-ROW($A2597),FALSE),0)</f>
        <v>0</v>
      </c>
      <c r="AA2597" s="2">
        <f t="shared" si="371"/>
        <v>0</v>
      </c>
      <c r="AB2597" s="2">
        <f>VLOOKUP(A2597,segment3_SB_quantity!$A$2:$B$2834,2,FALSE)</f>
        <v>64</v>
      </c>
      <c r="AC2597" s="3">
        <f t="shared" si="367"/>
        <v>1.3599999999999999E-2</v>
      </c>
      <c r="AD2597">
        <f t="shared" si="372"/>
        <v>0</v>
      </c>
      <c r="AE2597">
        <f t="shared" si="368"/>
        <v>1.0316669999999999</v>
      </c>
      <c r="AF2597" s="2">
        <f t="shared" si="373"/>
        <v>0</v>
      </c>
      <c r="AG2597" s="2">
        <f t="shared" si="374"/>
        <v>0</v>
      </c>
      <c r="AH2597" s="1">
        <f t="shared" si="375"/>
        <v>0</v>
      </c>
    </row>
    <row r="2598" spans="1:34" x14ac:dyDescent="0.55000000000000004">
      <c r="A2598">
        <v>91959948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8.8776633384882397E-2</v>
      </c>
      <c r="K2598" s="2">
        <v>0</v>
      </c>
      <c r="L2598" s="2">
        <v>0</v>
      </c>
      <c r="M2598" s="2">
        <v>0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X2598" s="2">
        <f t="shared" si="369"/>
        <v>8.8776633384882397E-2</v>
      </c>
      <c r="Y2598" s="2">
        <f t="shared" si="370"/>
        <v>0</v>
      </c>
      <c r="Z2598" s="2">
        <f>IF(Y2598&gt;$W$1,HLOOKUP(Y2598,B2598:$U$2835,ROW($B$2836)-ROW($A2598),FALSE),0)</f>
        <v>0</v>
      </c>
      <c r="AA2598" s="2">
        <f t="shared" si="371"/>
        <v>0</v>
      </c>
      <c r="AB2598" s="2">
        <f>VLOOKUP(A2598,segment3_SB_quantity!$A$2:$B$2834,2,FALSE)</f>
        <v>1</v>
      </c>
      <c r="AC2598" s="3">
        <f t="shared" si="367"/>
        <v>1.3599999999999999E-2</v>
      </c>
      <c r="AD2598">
        <f t="shared" si="372"/>
        <v>0</v>
      </c>
      <c r="AE2598">
        <f t="shared" si="368"/>
        <v>1.0316669999999999</v>
      </c>
      <c r="AF2598" s="2">
        <f t="shared" si="373"/>
        <v>0</v>
      </c>
      <c r="AG2598" s="2">
        <f t="shared" si="374"/>
        <v>0</v>
      </c>
      <c r="AH2598" s="1">
        <f t="shared" si="375"/>
        <v>0</v>
      </c>
    </row>
    <row r="2599" spans="1:34" x14ac:dyDescent="0.55000000000000004">
      <c r="A2599">
        <v>91979512</v>
      </c>
      <c r="B2599" s="2">
        <v>0</v>
      </c>
      <c r="C2599" s="2">
        <v>1.02087955416181E-5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X2599" s="2">
        <f t="shared" si="369"/>
        <v>1.02087955416181E-5</v>
      </c>
      <c r="Y2599" s="2">
        <f t="shared" si="370"/>
        <v>0</v>
      </c>
      <c r="Z2599" s="2">
        <f>IF(Y2599&gt;$W$1,HLOOKUP(Y2599,B2599:$U$2835,ROW($B$2836)-ROW($A2599),FALSE),0)</f>
        <v>0</v>
      </c>
      <c r="AA2599" s="2">
        <f t="shared" si="371"/>
        <v>0</v>
      </c>
      <c r="AB2599" s="2">
        <f>VLOOKUP(A2599,segment3_SB_quantity!$A$2:$B$2834,2,FALSE)</f>
        <v>74</v>
      </c>
      <c r="AC2599" s="3">
        <f t="shared" si="367"/>
        <v>1.3599999999999999E-2</v>
      </c>
      <c r="AD2599">
        <f t="shared" si="372"/>
        <v>0</v>
      </c>
      <c r="AE2599">
        <f t="shared" si="368"/>
        <v>1.0316669999999999</v>
      </c>
      <c r="AF2599" s="2">
        <f t="shared" si="373"/>
        <v>0</v>
      </c>
      <c r="AG2599" s="2">
        <f t="shared" si="374"/>
        <v>0</v>
      </c>
      <c r="AH2599" s="1">
        <f t="shared" si="375"/>
        <v>0</v>
      </c>
    </row>
    <row r="2600" spans="1:34" x14ac:dyDescent="0.55000000000000004">
      <c r="A2600">
        <v>91999785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1.8365697297627898E-2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X2600" s="2">
        <f t="shared" si="369"/>
        <v>1.8365697297627898E-2</v>
      </c>
      <c r="Y2600" s="2">
        <f t="shared" si="370"/>
        <v>0</v>
      </c>
      <c r="Z2600" s="2">
        <f>IF(Y2600&gt;$W$1,HLOOKUP(Y2600,B2600:$U$2835,ROW($B$2836)-ROW($A2600),FALSE),0)</f>
        <v>0</v>
      </c>
      <c r="AA2600" s="2">
        <f t="shared" si="371"/>
        <v>0</v>
      </c>
      <c r="AB2600" s="2">
        <f>VLOOKUP(A2600,segment3_SB_quantity!$A$2:$B$2834,2,FALSE)</f>
        <v>16</v>
      </c>
      <c r="AC2600" s="3">
        <f t="shared" si="367"/>
        <v>1.3599999999999999E-2</v>
      </c>
      <c r="AD2600">
        <f t="shared" si="372"/>
        <v>0</v>
      </c>
      <c r="AE2600">
        <f t="shared" si="368"/>
        <v>1.0316669999999999</v>
      </c>
      <c r="AF2600" s="2">
        <f t="shared" si="373"/>
        <v>0</v>
      </c>
      <c r="AG2600" s="2">
        <f t="shared" si="374"/>
        <v>0</v>
      </c>
      <c r="AH2600" s="1">
        <f t="shared" si="375"/>
        <v>0</v>
      </c>
    </row>
    <row r="2601" spans="1:34" x14ac:dyDescent="0.55000000000000004">
      <c r="A2601">
        <v>92009956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0.29390064241599301</v>
      </c>
      <c r="K2601" s="2">
        <v>0</v>
      </c>
      <c r="L2601" s="2">
        <v>0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X2601" s="2">
        <f t="shared" si="369"/>
        <v>0.29390064241599301</v>
      </c>
      <c r="Y2601" s="2">
        <f t="shared" si="370"/>
        <v>0</v>
      </c>
      <c r="Z2601" s="2">
        <f>IF(Y2601&gt;$W$1,HLOOKUP(Y2601,B2601:$U$2835,ROW($B$2836)-ROW($A2601),FALSE),0)</f>
        <v>0</v>
      </c>
      <c r="AA2601" s="2">
        <f t="shared" si="371"/>
        <v>0</v>
      </c>
      <c r="AB2601" s="2">
        <f>VLOOKUP(A2601,segment3_SB_quantity!$A$2:$B$2834,2,FALSE)</f>
        <v>7</v>
      </c>
      <c r="AC2601" s="3">
        <f t="shared" si="367"/>
        <v>1.3599999999999999E-2</v>
      </c>
      <c r="AD2601">
        <f t="shared" si="372"/>
        <v>0</v>
      </c>
      <c r="AE2601">
        <f t="shared" si="368"/>
        <v>1.0316669999999999</v>
      </c>
      <c r="AF2601" s="2">
        <f t="shared" si="373"/>
        <v>0</v>
      </c>
      <c r="AG2601" s="2">
        <f t="shared" si="374"/>
        <v>0</v>
      </c>
      <c r="AH2601" s="1">
        <f t="shared" si="375"/>
        <v>0</v>
      </c>
    </row>
    <row r="2602" spans="1:34" x14ac:dyDescent="0.55000000000000004">
      <c r="A2602">
        <v>92019618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X2602" s="2">
        <f t="shared" si="369"/>
        <v>0</v>
      </c>
      <c r="Y2602" s="2">
        <f t="shared" si="370"/>
        <v>0</v>
      </c>
      <c r="Z2602" s="2">
        <f>IF(Y2602&gt;$W$1,HLOOKUP(Y2602,B2602:$U$2835,ROW($B$2836)-ROW($A2602),FALSE),0)</f>
        <v>0</v>
      </c>
      <c r="AA2602" s="2">
        <f t="shared" si="371"/>
        <v>0</v>
      </c>
      <c r="AB2602" s="2">
        <f>VLOOKUP(A2602,segment3_SB_quantity!$A$2:$B$2834,2,FALSE)</f>
        <v>8</v>
      </c>
      <c r="AC2602" s="3">
        <f t="shared" si="367"/>
        <v>1.3599999999999999E-2</v>
      </c>
      <c r="AD2602">
        <f t="shared" si="372"/>
        <v>0</v>
      </c>
      <c r="AE2602">
        <f t="shared" si="368"/>
        <v>1.0316669999999999</v>
      </c>
      <c r="AF2602" s="2">
        <f t="shared" si="373"/>
        <v>0</v>
      </c>
      <c r="AG2602" s="2">
        <f t="shared" si="374"/>
        <v>0</v>
      </c>
      <c r="AH2602" s="1">
        <f t="shared" si="375"/>
        <v>0</v>
      </c>
    </row>
    <row r="2603" spans="1:34" x14ac:dyDescent="0.55000000000000004">
      <c r="A2603">
        <v>92059945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0.629073963776275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X2603" s="2">
        <f t="shared" si="369"/>
        <v>0.629073963776275</v>
      </c>
      <c r="Y2603" s="2">
        <f t="shared" si="370"/>
        <v>0.629073963776275</v>
      </c>
      <c r="Z2603" s="2" t="str">
        <f>IF(Y2603&gt;$W$1,HLOOKUP(Y2603,B2603:$U$2835,ROW($B$2836)-ROW($A2603),FALSE),0)</f>
        <v>P_OL8</v>
      </c>
      <c r="AA2603" s="2">
        <f t="shared" si="371"/>
        <v>0.37499999999999994</v>
      </c>
      <c r="AB2603" s="2">
        <f>VLOOKUP(A2603,segment3_SB_quantity!$A$2:$B$2834,2,FALSE)</f>
        <v>27</v>
      </c>
      <c r="AC2603" s="3">
        <f t="shared" si="367"/>
        <v>1.3599999999999999E-2</v>
      </c>
      <c r="AD2603">
        <f t="shared" si="372"/>
        <v>0.36719999999999997</v>
      </c>
      <c r="AE2603">
        <f t="shared" si="368"/>
        <v>1.0316669999999999</v>
      </c>
      <c r="AF2603" s="2">
        <f t="shared" si="373"/>
        <v>0.37882812239999991</v>
      </c>
      <c r="AG2603" s="2">
        <f t="shared" si="374"/>
        <v>0.14206054589999995</v>
      </c>
      <c r="AH2603" s="1">
        <f t="shared" si="375"/>
        <v>2.666666666666667</v>
      </c>
    </row>
    <row r="2604" spans="1:34" x14ac:dyDescent="0.55000000000000004">
      <c r="A2604">
        <v>92059982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X2604" s="2">
        <f t="shared" si="369"/>
        <v>0</v>
      </c>
      <c r="Y2604" s="2">
        <f t="shared" si="370"/>
        <v>0</v>
      </c>
      <c r="Z2604" s="2">
        <f>IF(Y2604&gt;$W$1,HLOOKUP(Y2604,B2604:$U$2835,ROW($B$2836)-ROW($A2604),FALSE),0)</f>
        <v>0</v>
      </c>
      <c r="AA2604" s="2">
        <f t="shared" si="371"/>
        <v>0</v>
      </c>
      <c r="AB2604" s="2">
        <f>VLOOKUP(A2604,segment3_SB_quantity!$A$2:$B$2834,2,FALSE)</f>
        <v>2</v>
      </c>
      <c r="AC2604" s="3">
        <f t="shared" si="367"/>
        <v>1.3599999999999999E-2</v>
      </c>
      <c r="AD2604">
        <f t="shared" si="372"/>
        <v>0</v>
      </c>
      <c r="AE2604">
        <f t="shared" si="368"/>
        <v>1.0316669999999999</v>
      </c>
      <c r="AF2604" s="2">
        <f t="shared" si="373"/>
        <v>0</v>
      </c>
      <c r="AG2604" s="2">
        <f t="shared" si="374"/>
        <v>0</v>
      </c>
      <c r="AH2604" s="1">
        <f t="shared" si="375"/>
        <v>0</v>
      </c>
    </row>
    <row r="2605" spans="1:34" x14ac:dyDescent="0.55000000000000004">
      <c r="A2605">
        <v>92129893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6.4385612317261198E-2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X2605" s="2">
        <f t="shared" si="369"/>
        <v>6.4385612317261198E-2</v>
      </c>
      <c r="Y2605" s="2">
        <f t="shared" si="370"/>
        <v>0</v>
      </c>
      <c r="Z2605" s="2">
        <f>IF(Y2605&gt;$W$1,HLOOKUP(Y2605,B2605:$U$2835,ROW($B$2836)-ROW($A2605),FALSE),0)</f>
        <v>0</v>
      </c>
      <c r="AA2605" s="2">
        <f t="shared" si="371"/>
        <v>0</v>
      </c>
      <c r="AB2605" s="2">
        <f>VLOOKUP(A2605,segment3_SB_quantity!$A$2:$B$2834,2,FALSE)</f>
        <v>214</v>
      </c>
      <c r="AC2605" s="3">
        <f t="shared" si="367"/>
        <v>1.3599999999999999E-2</v>
      </c>
      <c r="AD2605">
        <f t="shared" si="372"/>
        <v>0</v>
      </c>
      <c r="AE2605">
        <f t="shared" si="368"/>
        <v>1.0316669999999999</v>
      </c>
      <c r="AF2605" s="2">
        <f t="shared" si="373"/>
        <v>0</v>
      </c>
      <c r="AG2605" s="2">
        <f t="shared" si="374"/>
        <v>0</v>
      </c>
      <c r="AH2605" s="1">
        <f t="shared" si="375"/>
        <v>0</v>
      </c>
    </row>
    <row r="2606" spans="1:34" x14ac:dyDescent="0.55000000000000004">
      <c r="A2606">
        <v>92129950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0.13797978082450699</v>
      </c>
      <c r="L2606" s="2">
        <v>0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X2606" s="2">
        <f t="shared" si="369"/>
        <v>0.13797978082450699</v>
      </c>
      <c r="Y2606" s="2">
        <f t="shared" si="370"/>
        <v>0</v>
      </c>
      <c r="Z2606" s="2">
        <f>IF(Y2606&gt;$W$1,HLOOKUP(Y2606,B2606:$U$2835,ROW($B$2836)-ROW($A2606),FALSE),0)</f>
        <v>0</v>
      </c>
      <c r="AA2606" s="2">
        <f t="shared" si="371"/>
        <v>0</v>
      </c>
      <c r="AB2606" s="2">
        <f>VLOOKUP(A2606,segment3_SB_quantity!$A$2:$B$2834,2,FALSE)</f>
        <v>17</v>
      </c>
      <c r="AC2606" s="3">
        <f t="shared" si="367"/>
        <v>1.3599999999999999E-2</v>
      </c>
      <c r="AD2606">
        <f t="shared" si="372"/>
        <v>0</v>
      </c>
      <c r="AE2606">
        <f t="shared" si="368"/>
        <v>1.0316669999999999</v>
      </c>
      <c r="AF2606" s="2">
        <f t="shared" si="373"/>
        <v>0</v>
      </c>
      <c r="AG2606" s="2">
        <f t="shared" si="374"/>
        <v>0</v>
      </c>
      <c r="AH2606" s="1">
        <f t="shared" si="375"/>
        <v>0</v>
      </c>
    </row>
    <row r="2607" spans="1:34" x14ac:dyDescent="0.55000000000000004">
      <c r="A2607">
        <v>92209947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X2607" s="2">
        <f t="shared" si="369"/>
        <v>0</v>
      </c>
      <c r="Y2607" s="2">
        <f t="shared" si="370"/>
        <v>0</v>
      </c>
      <c r="Z2607" s="2">
        <f>IF(Y2607&gt;$W$1,HLOOKUP(Y2607,B2607:$U$2835,ROW($B$2836)-ROW($A2607),FALSE),0)</f>
        <v>0</v>
      </c>
      <c r="AA2607" s="2">
        <f t="shared" si="371"/>
        <v>0</v>
      </c>
      <c r="AB2607" s="2">
        <f>VLOOKUP(A2607,segment3_SB_quantity!$A$2:$B$2834,2,FALSE)</f>
        <v>8</v>
      </c>
      <c r="AC2607" s="3">
        <f t="shared" si="367"/>
        <v>1.3599999999999999E-2</v>
      </c>
      <c r="AD2607">
        <f t="shared" si="372"/>
        <v>0</v>
      </c>
      <c r="AE2607">
        <f t="shared" si="368"/>
        <v>1.0316669999999999</v>
      </c>
      <c r="AF2607" s="2">
        <f t="shared" si="373"/>
        <v>0</v>
      </c>
      <c r="AG2607" s="2">
        <f t="shared" si="374"/>
        <v>0</v>
      </c>
      <c r="AH2607" s="1">
        <f t="shared" si="375"/>
        <v>0</v>
      </c>
    </row>
    <row r="2608" spans="1:34" x14ac:dyDescent="0.55000000000000004">
      <c r="A2608">
        <v>92259875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9.2265152820926E-85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X2608" s="2">
        <f t="shared" si="369"/>
        <v>9.2265152820926E-85</v>
      </c>
      <c r="Y2608" s="2">
        <f t="shared" si="370"/>
        <v>0</v>
      </c>
      <c r="Z2608" s="2">
        <f>IF(Y2608&gt;$W$1,HLOOKUP(Y2608,B2608:$U$2835,ROW($B$2836)-ROW($A2608),FALSE),0)</f>
        <v>0</v>
      </c>
      <c r="AA2608" s="2">
        <f t="shared" si="371"/>
        <v>0</v>
      </c>
      <c r="AB2608" s="2">
        <f>VLOOKUP(A2608,segment3_SB_quantity!$A$2:$B$2834,2,FALSE)</f>
        <v>3</v>
      </c>
      <c r="AC2608" s="3">
        <f t="shared" si="367"/>
        <v>1.3599999999999999E-2</v>
      </c>
      <c r="AD2608">
        <f t="shared" si="372"/>
        <v>0</v>
      </c>
      <c r="AE2608">
        <f t="shared" si="368"/>
        <v>1.0316669999999999</v>
      </c>
      <c r="AF2608" s="2">
        <f t="shared" si="373"/>
        <v>0</v>
      </c>
      <c r="AG2608" s="2">
        <f t="shared" si="374"/>
        <v>0</v>
      </c>
      <c r="AH2608" s="1">
        <f t="shared" si="375"/>
        <v>0</v>
      </c>
    </row>
    <row r="2609" spans="1:34" x14ac:dyDescent="0.55000000000000004">
      <c r="A2609">
        <v>92269820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0.25313989487016703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X2609" s="2">
        <f t="shared" si="369"/>
        <v>0.25313989487016703</v>
      </c>
      <c r="Y2609" s="2">
        <f t="shared" si="370"/>
        <v>0</v>
      </c>
      <c r="Z2609" s="2">
        <f>IF(Y2609&gt;$W$1,HLOOKUP(Y2609,B2609:$U$2835,ROW($B$2836)-ROW($A2609),FALSE),0)</f>
        <v>0</v>
      </c>
      <c r="AA2609" s="2">
        <f t="shared" si="371"/>
        <v>0</v>
      </c>
      <c r="AB2609" s="2">
        <f>VLOOKUP(A2609,segment3_SB_quantity!$A$2:$B$2834,2,FALSE)</f>
        <v>5</v>
      </c>
      <c r="AC2609" s="3">
        <f t="shared" si="367"/>
        <v>1.3599999999999999E-2</v>
      </c>
      <c r="AD2609">
        <f t="shared" si="372"/>
        <v>0</v>
      </c>
      <c r="AE2609">
        <f t="shared" si="368"/>
        <v>1.0316669999999999</v>
      </c>
      <c r="AF2609" s="2">
        <f t="shared" si="373"/>
        <v>0</v>
      </c>
      <c r="AG2609" s="2">
        <f t="shared" si="374"/>
        <v>0</v>
      </c>
      <c r="AH2609" s="1">
        <f t="shared" si="375"/>
        <v>0</v>
      </c>
    </row>
    <row r="2610" spans="1:34" x14ac:dyDescent="0.55000000000000004">
      <c r="A2610">
        <v>92279826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5.4759270218738302E-3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X2610" s="2">
        <f t="shared" si="369"/>
        <v>5.4759270218738302E-3</v>
      </c>
      <c r="Y2610" s="2">
        <f t="shared" si="370"/>
        <v>0</v>
      </c>
      <c r="Z2610" s="2">
        <f>IF(Y2610&gt;$W$1,HLOOKUP(Y2610,B2610:$U$2835,ROW($B$2836)-ROW($A2610),FALSE),0)</f>
        <v>0</v>
      </c>
      <c r="AA2610" s="2">
        <f t="shared" si="371"/>
        <v>0</v>
      </c>
      <c r="AB2610" s="2">
        <f>VLOOKUP(A2610,segment3_SB_quantity!$A$2:$B$2834,2,FALSE)</f>
        <v>24</v>
      </c>
      <c r="AC2610" s="3">
        <f t="shared" si="367"/>
        <v>1.3599999999999999E-2</v>
      </c>
      <c r="AD2610">
        <f t="shared" si="372"/>
        <v>0</v>
      </c>
      <c r="AE2610">
        <f t="shared" si="368"/>
        <v>1.0316669999999999</v>
      </c>
      <c r="AF2610" s="2">
        <f t="shared" si="373"/>
        <v>0</v>
      </c>
      <c r="AG2610" s="2">
        <f t="shared" si="374"/>
        <v>0</v>
      </c>
      <c r="AH2610" s="1">
        <f t="shared" si="375"/>
        <v>0</v>
      </c>
    </row>
    <row r="2611" spans="1:34" x14ac:dyDescent="0.55000000000000004">
      <c r="A2611">
        <v>92309822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X2611" s="2">
        <f t="shared" si="369"/>
        <v>0</v>
      </c>
      <c r="Y2611" s="2">
        <f t="shared" si="370"/>
        <v>0</v>
      </c>
      <c r="Z2611" s="2">
        <f>IF(Y2611&gt;$W$1,HLOOKUP(Y2611,B2611:$U$2835,ROW($B$2836)-ROW($A2611),FALSE),0)</f>
        <v>0</v>
      </c>
      <c r="AA2611" s="2">
        <f t="shared" si="371"/>
        <v>0</v>
      </c>
      <c r="AB2611" s="2">
        <f>VLOOKUP(A2611,segment3_SB_quantity!$A$2:$B$2834,2,FALSE)</f>
        <v>6</v>
      </c>
      <c r="AC2611" s="3">
        <f t="shared" si="367"/>
        <v>1.3599999999999999E-2</v>
      </c>
      <c r="AD2611">
        <f t="shared" si="372"/>
        <v>0</v>
      </c>
      <c r="AE2611">
        <f t="shared" si="368"/>
        <v>1.0316669999999999</v>
      </c>
      <c r="AF2611" s="2">
        <f t="shared" si="373"/>
        <v>0</v>
      </c>
      <c r="AG2611" s="2">
        <f t="shared" si="374"/>
        <v>0</v>
      </c>
      <c r="AH2611" s="1">
        <f t="shared" si="375"/>
        <v>0</v>
      </c>
    </row>
    <row r="2612" spans="1:34" x14ac:dyDescent="0.55000000000000004">
      <c r="A2612">
        <v>92339697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2.8810892500347402E-10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X2612" s="2">
        <f t="shared" si="369"/>
        <v>2.8810892500347402E-10</v>
      </c>
      <c r="Y2612" s="2">
        <f t="shared" si="370"/>
        <v>0</v>
      </c>
      <c r="Z2612" s="2">
        <f>IF(Y2612&gt;$W$1,HLOOKUP(Y2612,B2612:$U$2835,ROW($B$2836)-ROW($A2612),FALSE),0)</f>
        <v>0</v>
      </c>
      <c r="AA2612" s="2">
        <f t="shared" si="371"/>
        <v>0</v>
      </c>
      <c r="AB2612" s="2">
        <f>VLOOKUP(A2612,segment3_SB_quantity!$A$2:$B$2834,2,FALSE)</f>
        <v>4</v>
      </c>
      <c r="AC2612" s="3">
        <f t="shared" si="367"/>
        <v>1.3599999999999999E-2</v>
      </c>
      <c r="AD2612">
        <f t="shared" si="372"/>
        <v>0</v>
      </c>
      <c r="AE2612">
        <f t="shared" si="368"/>
        <v>1.0316669999999999</v>
      </c>
      <c r="AF2612" s="2">
        <f t="shared" si="373"/>
        <v>0</v>
      </c>
      <c r="AG2612" s="2">
        <f t="shared" si="374"/>
        <v>0</v>
      </c>
      <c r="AH2612" s="1">
        <f t="shared" si="375"/>
        <v>0</v>
      </c>
    </row>
    <row r="2613" spans="1:34" x14ac:dyDescent="0.55000000000000004">
      <c r="A2613">
        <v>92359906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3.5928649527993401E-50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X2613" s="2">
        <f t="shared" si="369"/>
        <v>3.5928649527993401E-50</v>
      </c>
      <c r="Y2613" s="2">
        <f t="shared" si="370"/>
        <v>0</v>
      </c>
      <c r="Z2613" s="2">
        <f>IF(Y2613&gt;$W$1,HLOOKUP(Y2613,B2613:$U$2835,ROW($B$2836)-ROW($A2613),FALSE),0)</f>
        <v>0</v>
      </c>
      <c r="AA2613" s="2">
        <f t="shared" si="371"/>
        <v>0</v>
      </c>
      <c r="AB2613" s="2">
        <f>VLOOKUP(A2613,segment3_SB_quantity!$A$2:$B$2834,2,FALSE)</f>
        <v>51</v>
      </c>
      <c r="AC2613" s="3">
        <f t="shared" si="367"/>
        <v>1.3599999999999999E-2</v>
      </c>
      <c r="AD2613">
        <f t="shared" si="372"/>
        <v>0</v>
      </c>
      <c r="AE2613">
        <f t="shared" si="368"/>
        <v>1.0316669999999999</v>
      </c>
      <c r="AF2613" s="2">
        <f t="shared" si="373"/>
        <v>0</v>
      </c>
      <c r="AG2613" s="2">
        <f t="shared" si="374"/>
        <v>0</v>
      </c>
      <c r="AH2613" s="1">
        <f t="shared" si="375"/>
        <v>0</v>
      </c>
    </row>
    <row r="2614" spans="1:34" x14ac:dyDescent="0.55000000000000004">
      <c r="A2614">
        <v>92409835</v>
      </c>
      <c r="B2614" s="2">
        <v>0</v>
      </c>
      <c r="C2614" s="2">
        <v>0</v>
      </c>
      <c r="D2614" s="2">
        <v>0</v>
      </c>
      <c r="E2614" s="2">
        <v>2.7120193098347199E-2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X2614" s="2">
        <f t="shared" si="369"/>
        <v>2.7120193098347199E-2</v>
      </c>
      <c r="Y2614" s="2">
        <f t="shared" si="370"/>
        <v>0</v>
      </c>
      <c r="Z2614" s="2">
        <f>IF(Y2614&gt;$W$1,HLOOKUP(Y2614,B2614:$U$2835,ROW($B$2836)-ROW($A2614),FALSE),0)</f>
        <v>0</v>
      </c>
      <c r="AA2614" s="2">
        <f t="shared" si="371"/>
        <v>0</v>
      </c>
      <c r="AB2614" s="2">
        <f>VLOOKUP(A2614,segment3_SB_quantity!$A$2:$B$2834,2,FALSE)</f>
        <v>15</v>
      </c>
      <c r="AC2614" s="3">
        <f t="shared" si="367"/>
        <v>1.3599999999999999E-2</v>
      </c>
      <c r="AD2614">
        <f t="shared" si="372"/>
        <v>0</v>
      </c>
      <c r="AE2614">
        <f t="shared" si="368"/>
        <v>1.0316669999999999</v>
      </c>
      <c r="AF2614" s="2">
        <f t="shared" si="373"/>
        <v>0</v>
      </c>
      <c r="AG2614" s="2">
        <f t="shared" si="374"/>
        <v>0</v>
      </c>
      <c r="AH2614" s="1">
        <f t="shared" si="375"/>
        <v>0</v>
      </c>
    </row>
    <row r="2615" spans="1:34" x14ac:dyDescent="0.55000000000000004">
      <c r="A2615">
        <v>92469914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6.5721632723325199E-18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X2615" s="2">
        <f t="shared" si="369"/>
        <v>6.5721632723325199E-18</v>
      </c>
      <c r="Y2615" s="2">
        <f t="shared" si="370"/>
        <v>0</v>
      </c>
      <c r="Z2615" s="2">
        <f>IF(Y2615&gt;$W$1,HLOOKUP(Y2615,B2615:$U$2835,ROW($B$2836)-ROW($A2615),FALSE),0)</f>
        <v>0</v>
      </c>
      <c r="AA2615" s="2">
        <f t="shared" si="371"/>
        <v>0</v>
      </c>
      <c r="AB2615" s="2">
        <f>VLOOKUP(A2615,segment3_SB_quantity!$A$2:$B$2834,2,FALSE)</f>
        <v>30</v>
      </c>
      <c r="AC2615" s="3">
        <f t="shared" si="367"/>
        <v>1.3599999999999999E-2</v>
      </c>
      <c r="AD2615">
        <f t="shared" si="372"/>
        <v>0</v>
      </c>
      <c r="AE2615">
        <f t="shared" si="368"/>
        <v>1.0316669999999999</v>
      </c>
      <c r="AF2615" s="2">
        <f t="shared" si="373"/>
        <v>0</v>
      </c>
      <c r="AG2615" s="2">
        <f t="shared" si="374"/>
        <v>0</v>
      </c>
      <c r="AH2615" s="1">
        <f t="shared" si="375"/>
        <v>0</v>
      </c>
    </row>
    <row r="2616" spans="1:34" x14ac:dyDescent="0.55000000000000004">
      <c r="A2616">
        <v>92549927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2.08504863748613E-29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X2616" s="2">
        <f t="shared" si="369"/>
        <v>2.08504863748613E-29</v>
      </c>
      <c r="Y2616" s="2">
        <f t="shared" si="370"/>
        <v>0</v>
      </c>
      <c r="Z2616" s="2">
        <f>IF(Y2616&gt;$W$1,HLOOKUP(Y2616,B2616:$U$2835,ROW($B$2836)-ROW($A2616),FALSE),0)</f>
        <v>0</v>
      </c>
      <c r="AA2616" s="2">
        <f t="shared" si="371"/>
        <v>0</v>
      </c>
      <c r="AB2616" s="2">
        <f>VLOOKUP(A2616,segment3_SB_quantity!$A$2:$B$2834,2,FALSE)</f>
        <v>40</v>
      </c>
      <c r="AC2616" s="3">
        <f t="shared" si="367"/>
        <v>1.3599999999999999E-2</v>
      </c>
      <c r="AD2616">
        <f t="shared" si="372"/>
        <v>0</v>
      </c>
      <c r="AE2616">
        <f t="shared" si="368"/>
        <v>1.0316669999999999</v>
      </c>
      <c r="AF2616" s="2">
        <f t="shared" si="373"/>
        <v>0</v>
      </c>
      <c r="AG2616" s="2">
        <f t="shared" si="374"/>
        <v>0</v>
      </c>
      <c r="AH2616" s="1">
        <f t="shared" si="375"/>
        <v>0</v>
      </c>
    </row>
    <row r="2617" spans="1:34" x14ac:dyDescent="0.55000000000000004">
      <c r="A2617">
        <v>92579888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9.8008927936060301E-7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X2617" s="2">
        <f t="shared" si="369"/>
        <v>9.8008927936060301E-7</v>
      </c>
      <c r="Y2617" s="2">
        <f t="shared" si="370"/>
        <v>0</v>
      </c>
      <c r="Z2617" s="2">
        <f>IF(Y2617&gt;$W$1,HLOOKUP(Y2617,B2617:$U$2835,ROW($B$2836)-ROW($A2617),FALSE),0)</f>
        <v>0</v>
      </c>
      <c r="AA2617" s="2">
        <f t="shared" si="371"/>
        <v>0</v>
      </c>
      <c r="AB2617" s="2">
        <f>VLOOKUP(A2617,segment3_SB_quantity!$A$2:$B$2834,2,FALSE)</f>
        <v>22</v>
      </c>
      <c r="AC2617" s="3">
        <f t="shared" si="367"/>
        <v>1.3599999999999999E-2</v>
      </c>
      <c r="AD2617">
        <f t="shared" si="372"/>
        <v>0</v>
      </c>
      <c r="AE2617">
        <f t="shared" si="368"/>
        <v>1.0316669999999999</v>
      </c>
      <c r="AF2617" s="2">
        <f t="shared" si="373"/>
        <v>0</v>
      </c>
      <c r="AG2617" s="2">
        <f t="shared" si="374"/>
        <v>0</v>
      </c>
      <c r="AH2617" s="1">
        <f t="shared" si="375"/>
        <v>0</v>
      </c>
    </row>
    <row r="2618" spans="1:34" x14ac:dyDescent="0.55000000000000004">
      <c r="A2618">
        <v>92599537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1.23372047695637E-3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X2618" s="2">
        <f t="shared" si="369"/>
        <v>1.23372047695637E-3</v>
      </c>
      <c r="Y2618" s="2">
        <f t="shared" si="370"/>
        <v>0</v>
      </c>
      <c r="Z2618" s="2">
        <f>IF(Y2618&gt;$W$1,HLOOKUP(Y2618,B2618:$U$2835,ROW($B$2836)-ROW($A2618),FALSE),0)</f>
        <v>0</v>
      </c>
      <c r="AA2618" s="2">
        <f t="shared" si="371"/>
        <v>0</v>
      </c>
      <c r="AB2618" s="2">
        <f>VLOOKUP(A2618,segment3_SB_quantity!$A$2:$B$2834,2,FALSE)</f>
        <v>63</v>
      </c>
      <c r="AC2618" s="3">
        <f t="shared" si="367"/>
        <v>1.3599999999999999E-2</v>
      </c>
      <c r="AD2618">
        <f t="shared" si="372"/>
        <v>0</v>
      </c>
      <c r="AE2618">
        <f t="shared" si="368"/>
        <v>1.0316669999999999</v>
      </c>
      <c r="AF2618" s="2">
        <f t="shared" si="373"/>
        <v>0</v>
      </c>
      <c r="AG2618" s="2">
        <f t="shared" si="374"/>
        <v>0</v>
      </c>
      <c r="AH2618" s="1">
        <f t="shared" si="375"/>
        <v>0</v>
      </c>
    </row>
    <row r="2619" spans="1:34" x14ac:dyDescent="0.55000000000000004">
      <c r="A2619">
        <v>92609580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3.60256635003836E-3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X2619" s="2">
        <f t="shared" si="369"/>
        <v>3.60256635003836E-3</v>
      </c>
      <c r="Y2619" s="2">
        <f t="shared" si="370"/>
        <v>0</v>
      </c>
      <c r="Z2619" s="2">
        <f>IF(Y2619&gt;$W$1,HLOOKUP(Y2619,B2619:$U$2835,ROW($B$2836)-ROW($A2619),FALSE),0)</f>
        <v>0</v>
      </c>
      <c r="AA2619" s="2">
        <f t="shared" si="371"/>
        <v>0</v>
      </c>
      <c r="AB2619" s="2">
        <f>VLOOKUP(A2619,segment3_SB_quantity!$A$2:$B$2834,2,FALSE)</f>
        <v>45</v>
      </c>
      <c r="AC2619" s="3">
        <f t="shared" si="367"/>
        <v>1.3599999999999999E-2</v>
      </c>
      <c r="AD2619">
        <f t="shared" si="372"/>
        <v>0</v>
      </c>
      <c r="AE2619">
        <f t="shared" si="368"/>
        <v>1.0316669999999999</v>
      </c>
      <c r="AF2619" s="2">
        <f t="shared" si="373"/>
        <v>0</v>
      </c>
      <c r="AG2619" s="2">
        <f t="shared" si="374"/>
        <v>0</v>
      </c>
      <c r="AH2619" s="1">
        <f t="shared" si="375"/>
        <v>0</v>
      </c>
    </row>
    <row r="2620" spans="1:34" x14ac:dyDescent="0.55000000000000004">
      <c r="A2620">
        <v>92609582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1.7092242096305101E-8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X2620" s="2">
        <f t="shared" si="369"/>
        <v>1.7092242096305101E-8</v>
      </c>
      <c r="Y2620" s="2">
        <f t="shared" si="370"/>
        <v>0</v>
      </c>
      <c r="Z2620" s="2">
        <f>IF(Y2620&gt;$W$1,HLOOKUP(Y2620,B2620:$U$2835,ROW($B$2836)-ROW($A2620),FALSE),0)</f>
        <v>0</v>
      </c>
      <c r="AA2620" s="2">
        <f t="shared" si="371"/>
        <v>0</v>
      </c>
      <c r="AB2620" s="2">
        <f>VLOOKUP(A2620,segment3_SB_quantity!$A$2:$B$2834,2,FALSE)</f>
        <v>39</v>
      </c>
      <c r="AC2620" s="3">
        <f t="shared" si="367"/>
        <v>1.3599999999999999E-2</v>
      </c>
      <c r="AD2620">
        <f t="shared" si="372"/>
        <v>0</v>
      </c>
      <c r="AE2620">
        <f t="shared" si="368"/>
        <v>1.0316669999999999</v>
      </c>
      <c r="AF2620" s="2">
        <f t="shared" si="373"/>
        <v>0</v>
      </c>
      <c r="AG2620" s="2">
        <f t="shared" si="374"/>
        <v>0</v>
      </c>
      <c r="AH2620" s="1">
        <f t="shared" si="375"/>
        <v>0</v>
      </c>
    </row>
    <row r="2621" spans="1:34" x14ac:dyDescent="0.55000000000000004">
      <c r="A2621">
        <v>92629885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6.6297801485590099E-12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X2621" s="2">
        <f t="shared" si="369"/>
        <v>6.6297801485590099E-12</v>
      </c>
      <c r="Y2621" s="2">
        <f t="shared" si="370"/>
        <v>0</v>
      </c>
      <c r="Z2621" s="2">
        <f>IF(Y2621&gt;$W$1,HLOOKUP(Y2621,B2621:$U$2835,ROW($B$2836)-ROW($A2621),FALSE),0)</f>
        <v>0</v>
      </c>
      <c r="AA2621" s="2">
        <f t="shared" si="371"/>
        <v>0</v>
      </c>
      <c r="AB2621" s="2">
        <f>VLOOKUP(A2621,segment3_SB_quantity!$A$2:$B$2834,2,FALSE)</f>
        <v>25</v>
      </c>
      <c r="AC2621" s="3">
        <f t="shared" si="367"/>
        <v>1.3599999999999999E-2</v>
      </c>
      <c r="AD2621">
        <f t="shared" si="372"/>
        <v>0</v>
      </c>
      <c r="AE2621">
        <f t="shared" si="368"/>
        <v>1.0316669999999999</v>
      </c>
      <c r="AF2621" s="2">
        <f t="shared" si="373"/>
        <v>0</v>
      </c>
      <c r="AG2621" s="2">
        <f t="shared" si="374"/>
        <v>0</v>
      </c>
      <c r="AH2621" s="1">
        <f t="shared" si="375"/>
        <v>0</v>
      </c>
    </row>
    <row r="2622" spans="1:34" x14ac:dyDescent="0.55000000000000004">
      <c r="A2622">
        <v>92649884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X2622" s="2">
        <f t="shared" si="369"/>
        <v>0</v>
      </c>
      <c r="Y2622" s="2">
        <f t="shared" si="370"/>
        <v>0</v>
      </c>
      <c r="Z2622" s="2">
        <f>IF(Y2622&gt;$W$1,HLOOKUP(Y2622,B2622:$U$2835,ROW($B$2836)-ROW($A2622),FALSE),0)</f>
        <v>0</v>
      </c>
      <c r="AA2622" s="2">
        <f t="shared" si="371"/>
        <v>0</v>
      </c>
      <c r="AB2622" s="2">
        <f>VLOOKUP(A2622,segment3_SB_quantity!$A$2:$B$2834,2,FALSE)</f>
        <v>124</v>
      </c>
      <c r="AC2622" s="3">
        <f t="shared" si="367"/>
        <v>1.3599999999999999E-2</v>
      </c>
      <c r="AD2622">
        <f t="shared" si="372"/>
        <v>0</v>
      </c>
      <c r="AE2622">
        <f t="shared" si="368"/>
        <v>1.0316669999999999</v>
      </c>
      <c r="AF2622" s="2">
        <f t="shared" si="373"/>
        <v>0</v>
      </c>
      <c r="AG2622" s="2">
        <f t="shared" si="374"/>
        <v>0</v>
      </c>
      <c r="AH2622" s="1">
        <f t="shared" si="375"/>
        <v>0</v>
      </c>
    </row>
    <row r="2623" spans="1:34" x14ac:dyDescent="0.55000000000000004">
      <c r="A2623">
        <v>92689781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2.11526907023123E-3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X2623" s="2">
        <f t="shared" si="369"/>
        <v>2.11526907023123E-3</v>
      </c>
      <c r="Y2623" s="2">
        <f t="shared" si="370"/>
        <v>0</v>
      </c>
      <c r="Z2623" s="2">
        <f>IF(Y2623&gt;$W$1,HLOOKUP(Y2623,B2623:$U$2835,ROW($B$2836)-ROW($A2623),FALSE),0)</f>
        <v>0</v>
      </c>
      <c r="AA2623" s="2">
        <f t="shared" si="371"/>
        <v>0</v>
      </c>
      <c r="AB2623" s="2">
        <f>VLOOKUP(A2623,segment3_SB_quantity!$A$2:$B$2834,2,FALSE)</f>
        <v>169</v>
      </c>
      <c r="AC2623" s="3">
        <f t="shared" si="367"/>
        <v>1.3599999999999999E-2</v>
      </c>
      <c r="AD2623">
        <f t="shared" si="372"/>
        <v>0</v>
      </c>
      <c r="AE2623">
        <f t="shared" si="368"/>
        <v>1.0316669999999999</v>
      </c>
      <c r="AF2623" s="2">
        <f t="shared" si="373"/>
        <v>0</v>
      </c>
      <c r="AG2623" s="2">
        <f t="shared" si="374"/>
        <v>0</v>
      </c>
      <c r="AH2623" s="1">
        <f t="shared" si="375"/>
        <v>0</v>
      </c>
    </row>
    <row r="2624" spans="1:34" x14ac:dyDescent="0.55000000000000004">
      <c r="A2624">
        <v>92709799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X2624" s="2">
        <f t="shared" si="369"/>
        <v>0</v>
      </c>
      <c r="Y2624" s="2">
        <f t="shared" si="370"/>
        <v>0</v>
      </c>
      <c r="Z2624" s="2">
        <f>IF(Y2624&gt;$W$1,HLOOKUP(Y2624,B2624:$U$2835,ROW($B$2836)-ROW($A2624),FALSE),0)</f>
        <v>0</v>
      </c>
      <c r="AA2624" s="2">
        <f t="shared" si="371"/>
        <v>0</v>
      </c>
      <c r="AB2624" s="2">
        <f>VLOOKUP(A2624,segment3_SB_quantity!$A$2:$B$2834,2,FALSE)</f>
        <v>1</v>
      </c>
      <c r="AC2624" s="3">
        <f t="shared" si="367"/>
        <v>1.3599999999999999E-2</v>
      </c>
      <c r="AD2624">
        <f t="shared" si="372"/>
        <v>0</v>
      </c>
      <c r="AE2624">
        <f t="shared" si="368"/>
        <v>1.0316669999999999</v>
      </c>
      <c r="AF2624" s="2">
        <f t="shared" si="373"/>
        <v>0</v>
      </c>
      <c r="AG2624" s="2">
        <f t="shared" si="374"/>
        <v>0</v>
      </c>
      <c r="AH2624" s="1">
        <f t="shared" si="375"/>
        <v>0</v>
      </c>
    </row>
    <row r="2625" spans="1:34" x14ac:dyDescent="0.55000000000000004">
      <c r="A2625">
        <v>92729835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X2625" s="2">
        <f t="shared" si="369"/>
        <v>0</v>
      </c>
      <c r="Y2625" s="2">
        <f t="shared" si="370"/>
        <v>0</v>
      </c>
      <c r="Z2625" s="2">
        <f>IF(Y2625&gt;$W$1,HLOOKUP(Y2625,B2625:$U$2835,ROW($B$2836)-ROW($A2625),FALSE),0)</f>
        <v>0</v>
      </c>
      <c r="AA2625" s="2">
        <f t="shared" si="371"/>
        <v>0</v>
      </c>
      <c r="AB2625" s="2">
        <f>VLOOKUP(A2625,segment3_SB_quantity!$A$2:$B$2834,2,FALSE)</f>
        <v>1</v>
      </c>
      <c r="AC2625" s="3">
        <f t="shared" si="367"/>
        <v>1.3599999999999999E-2</v>
      </c>
      <c r="AD2625">
        <f t="shared" si="372"/>
        <v>0</v>
      </c>
      <c r="AE2625">
        <f t="shared" si="368"/>
        <v>1.0316669999999999</v>
      </c>
      <c r="AF2625" s="2">
        <f t="shared" si="373"/>
        <v>0</v>
      </c>
      <c r="AG2625" s="2">
        <f t="shared" si="374"/>
        <v>0</v>
      </c>
      <c r="AH2625" s="1">
        <f t="shared" si="375"/>
        <v>0</v>
      </c>
    </row>
    <row r="2626" spans="1:34" x14ac:dyDescent="0.55000000000000004">
      <c r="A2626">
        <v>92749636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1.6797262792762099E-2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X2626" s="2">
        <f t="shared" si="369"/>
        <v>1.6797262792762099E-2</v>
      </c>
      <c r="Y2626" s="2">
        <f t="shared" si="370"/>
        <v>0</v>
      </c>
      <c r="Z2626" s="2">
        <f>IF(Y2626&gt;$W$1,HLOOKUP(Y2626,B2626:$U$2835,ROW($B$2836)-ROW($A2626),FALSE),0)</f>
        <v>0</v>
      </c>
      <c r="AA2626" s="2">
        <f t="shared" si="371"/>
        <v>0</v>
      </c>
      <c r="AB2626" s="2">
        <f>VLOOKUP(A2626,segment3_SB_quantity!$A$2:$B$2834,2,FALSE)</f>
        <v>12</v>
      </c>
      <c r="AC2626" s="3">
        <f t="shared" si="367"/>
        <v>1.3599999999999999E-2</v>
      </c>
      <c r="AD2626">
        <f t="shared" si="372"/>
        <v>0</v>
      </c>
      <c r="AE2626">
        <f t="shared" si="368"/>
        <v>1.0316669999999999</v>
      </c>
      <c r="AF2626" s="2">
        <f t="shared" si="373"/>
        <v>0</v>
      </c>
      <c r="AG2626" s="2">
        <f t="shared" si="374"/>
        <v>0</v>
      </c>
      <c r="AH2626" s="1">
        <f t="shared" si="375"/>
        <v>0</v>
      </c>
    </row>
    <row r="2627" spans="1:34" x14ac:dyDescent="0.55000000000000004">
      <c r="A2627">
        <v>92809817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0.86382836261385099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X2627" s="2">
        <f t="shared" si="369"/>
        <v>0.86382836261385099</v>
      </c>
      <c r="Y2627" s="2">
        <f t="shared" si="370"/>
        <v>0.86382836261385099</v>
      </c>
      <c r="Z2627" s="2" t="str">
        <f>IF(Y2627&gt;$W$1,HLOOKUP(Y2627,B2627:$U$2835,ROW($B$2836)-ROW($A2627),FALSE),0)</f>
        <v>P_OL10</v>
      </c>
      <c r="AA2627" s="2">
        <f t="shared" si="371"/>
        <v>0.47499999999999992</v>
      </c>
      <c r="AB2627" s="2">
        <f>VLOOKUP(A2627,segment3_SB_quantity!$A$2:$B$2834,2,FALSE)</f>
        <v>13</v>
      </c>
      <c r="AC2627" s="3">
        <f t="shared" si="367"/>
        <v>1.3599999999999999E-2</v>
      </c>
      <c r="AD2627">
        <f t="shared" si="372"/>
        <v>0.17679999999999998</v>
      </c>
      <c r="AE2627">
        <f t="shared" si="368"/>
        <v>1.0316669999999999</v>
      </c>
      <c r="AF2627" s="2">
        <f t="shared" si="373"/>
        <v>0.18239872559999998</v>
      </c>
      <c r="AG2627" s="2">
        <f t="shared" si="374"/>
        <v>8.6639394659999966E-2</v>
      </c>
      <c r="AH2627" s="1">
        <f t="shared" si="375"/>
        <v>2.1052631578947376</v>
      </c>
    </row>
    <row r="2628" spans="1:34" x14ac:dyDescent="0.55000000000000004">
      <c r="A2628">
        <v>92809821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0.17971377762129401</v>
      </c>
      <c r="K2628" s="2">
        <v>0</v>
      </c>
      <c r="L2628" s="2">
        <v>0</v>
      </c>
      <c r="M2628" s="2">
        <v>0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X2628" s="2">
        <f t="shared" si="369"/>
        <v>0.17971377762129401</v>
      </c>
      <c r="Y2628" s="2">
        <f t="shared" si="370"/>
        <v>0</v>
      </c>
      <c r="Z2628" s="2">
        <f>IF(Y2628&gt;$W$1,HLOOKUP(Y2628,B2628:$U$2835,ROW($B$2836)-ROW($A2628),FALSE),0)</f>
        <v>0</v>
      </c>
      <c r="AA2628" s="2">
        <f t="shared" si="371"/>
        <v>0</v>
      </c>
      <c r="AB2628" s="2">
        <f>VLOOKUP(A2628,segment3_SB_quantity!$A$2:$B$2834,2,FALSE)</f>
        <v>57</v>
      </c>
      <c r="AC2628" s="3">
        <f t="shared" ref="AC2628:AC2691" si="376">AC2627</f>
        <v>1.3599999999999999E-2</v>
      </c>
      <c r="AD2628">
        <f t="shared" si="372"/>
        <v>0</v>
      </c>
      <c r="AE2628">
        <f t="shared" ref="AE2628:AE2691" si="377">AE2627</f>
        <v>1.0316669999999999</v>
      </c>
      <c r="AF2628" s="2">
        <f t="shared" si="373"/>
        <v>0</v>
      </c>
      <c r="AG2628" s="2">
        <f t="shared" si="374"/>
        <v>0</v>
      </c>
      <c r="AH2628" s="1">
        <f t="shared" si="375"/>
        <v>0</v>
      </c>
    </row>
    <row r="2629" spans="1:34" x14ac:dyDescent="0.55000000000000004">
      <c r="A2629">
        <v>92829861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8.9510856666961004E-3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X2629" s="2">
        <f t="shared" si="369"/>
        <v>8.9510856666961004E-3</v>
      </c>
      <c r="Y2629" s="2">
        <f t="shared" si="370"/>
        <v>0</v>
      </c>
      <c r="Z2629" s="2">
        <f>IF(Y2629&gt;$W$1,HLOOKUP(Y2629,B2629:$U$2835,ROW($B$2836)-ROW($A2629),FALSE),0)</f>
        <v>0</v>
      </c>
      <c r="AA2629" s="2">
        <f t="shared" si="371"/>
        <v>0</v>
      </c>
      <c r="AB2629" s="2">
        <f>VLOOKUP(A2629,segment3_SB_quantity!$A$2:$B$2834,2,FALSE)</f>
        <v>10</v>
      </c>
      <c r="AC2629" s="3">
        <f t="shared" si="376"/>
        <v>1.3599999999999999E-2</v>
      </c>
      <c r="AD2629">
        <f t="shared" si="372"/>
        <v>0</v>
      </c>
      <c r="AE2629">
        <f t="shared" si="377"/>
        <v>1.0316669999999999</v>
      </c>
      <c r="AF2629" s="2">
        <f t="shared" si="373"/>
        <v>0</v>
      </c>
      <c r="AG2629" s="2">
        <f t="shared" si="374"/>
        <v>0</v>
      </c>
      <c r="AH2629" s="1">
        <f t="shared" si="375"/>
        <v>0</v>
      </c>
    </row>
    <row r="2630" spans="1:34" x14ac:dyDescent="0.55000000000000004">
      <c r="A2630">
        <v>92859658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X2630" s="2">
        <f t="shared" si="369"/>
        <v>0</v>
      </c>
      <c r="Y2630" s="2">
        <f t="shared" si="370"/>
        <v>0</v>
      </c>
      <c r="Z2630" s="2">
        <f>IF(Y2630&gt;$W$1,HLOOKUP(Y2630,B2630:$U$2835,ROW($B$2836)-ROW($A2630),FALSE),0)</f>
        <v>0</v>
      </c>
      <c r="AA2630" s="2">
        <f t="shared" si="371"/>
        <v>0</v>
      </c>
      <c r="AB2630" s="2">
        <f>VLOOKUP(A2630,segment3_SB_quantity!$A$2:$B$2834,2,FALSE)</f>
        <v>18</v>
      </c>
      <c r="AC2630" s="3">
        <f t="shared" si="376"/>
        <v>1.3599999999999999E-2</v>
      </c>
      <c r="AD2630">
        <f t="shared" si="372"/>
        <v>0</v>
      </c>
      <c r="AE2630">
        <f t="shared" si="377"/>
        <v>1.0316669999999999</v>
      </c>
      <c r="AF2630" s="2">
        <f t="shared" si="373"/>
        <v>0</v>
      </c>
      <c r="AG2630" s="2">
        <f t="shared" si="374"/>
        <v>0</v>
      </c>
      <c r="AH2630" s="1">
        <f t="shared" si="375"/>
        <v>0</v>
      </c>
    </row>
    <row r="2631" spans="1:34" x14ac:dyDescent="0.55000000000000004">
      <c r="A2631">
        <v>92869591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8.9781445207769497E-4</v>
      </c>
      <c r="J2631" s="2">
        <v>0</v>
      </c>
      <c r="K2631" s="2">
        <v>0</v>
      </c>
      <c r="L2631" s="2">
        <v>0</v>
      </c>
      <c r="M2631" s="2"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X2631" s="2">
        <f t="shared" si="369"/>
        <v>8.9781445207769497E-4</v>
      </c>
      <c r="Y2631" s="2">
        <f t="shared" si="370"/>
        <v>0</v>
      </c>
      <c r="Z2631" s="2">
        <f>IF(Y2631&gt;$W$1,HLOOKUP(Y2631,B2631:$U$2835,ROW($B$2836)-ROW($A2631),FALSE),0)</f>
        <v>0</v>
      </c>
      <c r="AA2631" s="2">
        <f t="shared" si="371"/>
        <v>0</v>
      </c>
      <c r="AB2631" s="2">
        <f>VLOOKUP(A2631,segment3_SB_quantity!$A$2:$B$2834,2,FALSE)</f>
        <v>190</v>
      </c>
      <c r="AC2631" s="3">
        <f t="shared" si="376"/>
        <v>1.3599999999999999E-2</v>
      </c>
      <c r="AD2631">
        <f t="shared" si="372"/>
        <v>0</v>
      </c>
      <c r="AE2631">
        <f t="shared" si="377"/>
        <v>1.0316669999999999</v>
      </c>
      <c r="AF2631" s="2">
        <f t="shared" si="373"/>
        <v>0</v>
      </c>
      <c r="AG2631" s="2">
        <f t="shared" si="374"/>
        <v>0</v>
      </c>
      <c r="AH2631" s="1">
        <f t="shared" si="375"/>
        <v>0</v>
      </c>
    </row>
    <row r="2632" spans="1:34" x14ac:dyDescent="0.55000000000000004">
      <c r="A2632">
        <v>92889644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0.18303766484037101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X2632" s="2">
        <f t="shared" si="369"/>
        <v>0.18303766484037101</v>
      </c>
      <c r="Y2632" s="2">
        <f t="shared" si="370"/>
        <v>0</v>
      </c>
      <c r="Z2632" s="2">
        <f>IF(Y2632&gt;$W$1,HLOOKUP(Y2632,B2632:$U$2835,ROW($B$2836)-ROW($A2632),FALSE),0)</f>
        <v>0</v>
      </c>
      <c r="AA2632" s="2">
        <f t="shared" si="371"/>
        <v>0</v>
      </c>
      <c r="AB2632" s="2">
        <f>VLOOKUP(A2632,segment3_SB_quantity!$A$2:$B$2834,2,FALSE)</f>
        <v>24</v>
      </c>
      <c r="AC2632" s="3">
        <f t="shared" si="376"/>
        <v>1.3599999999999999E-2</v>
      </c>
      <c r="AD2632">
        <f t="shared" si="372"/>
        <v>0</v>
      </c>
      <c r="AE2632">
        <f t="shared" si="377"/>
        <v>1.0316669999999999</v>
      </c>
      <c r="AF2632" s="2">
        <f t="shared" si="373"/>
        <v>0</v>
      </c>
      <c r="AG2632" s="2">
        <f t="shared" si="374"/>
        <v>0</v>
      </c>
      <c r="AH2632" s="1">
        <f t="shared" si="375"/>
        <v>0</v>
      </c>
    </row>
    <row r="2633" spans="1:34" x14ac:dyDescent="0.55000000000000004">
      <c r="A2633">
        <v>92899909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5.5085457759413798E-3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X2633" s="2">
        <f t="shared" ref="X2633:X2696" si="378">MAX(B2633:U2633)</f>
        <v>5.5085457759413798E-3</v>
      </c>
      <c r="Y2633" s="2">
        <f t="shared" ref="Y2633:Y2696" si="379">IF(X2633&gt;$W$1,X2633,0)</f>
        <v>0</v>
      </c>
      <c r="Z2633" s="2">
        <f>IF(Y2633&gt;$W$1,HLOOKUP(Y2633,B2633:$U$2835,ROW($B$2836)-ROW($A2633),FALSE),0)</f>
        <v>0</v>
      </c>
      <c r="AA2633" s="2">
        <f t="shared" ref="AA2633:AA2696" si="380">IF(Z2633&gt;0,HLOOKUP(Z2633,$B$2835:$U$2836,2,FALSE),0)</f>
        <v>0</v>
      </c>
      <c r="AB2633" s="2">
        <f>VLOOKUP(A2633,segment3_SB_quantity!$A$2:$B$2834,2,FALSE)</f>
        <v>24</v>
      </c>
      <c r="AC2633" s="3">
        <f t="shared" si="376"/>
        <v>1.3599999999999999E-2</v>
      </c>
      <c r="AD2633">
        <f t="shared" ref="AD2633:AD2696" si="381">IF(AA2633&gt;0,AB2633*AC2633,0)</f>
        <v>0</v>
      </c>
      <c r="AE2633">
        <f t="shared" si="377"/>
        <v>1.0316669999999999</v>
      </c>
      <c r="AF2633" s="2">
        <f t="shared" ref="AF2633:AF2696" si="382">AD2633*AE2633</f>
        <v>0</v>
      </c>
      <c r="AG2633" s="2">
        <f t="shared" ref="AG2633:AG2696" si="383">AA2633*AE2633*AD2633</f>
        <v>0</v>
      </c>
      <c r="AH2633" s="1">
        <f t="shared" ref="AH2633:AH2696" si="384">IF(AG2633&gt;0,AF2633/AG2633,0)</f>
        <v>0</v>
      </c>
    </row>
    <row r="2634" spans="1:34" x14ac:dyDescent="0.55000000000000004">
      <c r="A2634">
        <v>92939553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0.319645156308764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X2634" s="2">
        <f t="shared" si="378"/>
        <v>0.319645156308764</v>
      </c>
      <c r="Y2634" s="2">
        <f t="shared" si="379"/>
        <v>0</v>
      </c>
      <c r="Z2634" s="2">
        <f>IF(Y2634&gt;$W$1,HLOOKUP(Y2634,B2634:$U$2835,ROW($B$2836)-ROW($A2634),FALSE),0)</f>
        <v>0</v>
      </c>
      <c r="AA2634" s="2">
        <f t="shared" si="380"/>
        <v>0</v>
      </c>
      <c r="AB2634" s="2">
        <f>VLOOKUP(A2634,segment3_SB_quantity!$A$2:$B$2834,2,FALSE)</f>
        <v>37</v>
      </c>
      <c r="AC2634" s="3">
        <f t="shared" si="376"/>
        <v>1.3599999999999999E-2</v>
      </c>
      <c r="AD2634">
        <f t="shared" si="381"/>
        <v>0</v>
      </c>
      <c r="AE2634">
        <f t="shared" si="377"/>
        <v>1.0316669999999999</v>
      </c>
      <c r="AF2634" s="2">
        <f t="shared" si="382"/>
        <v>0</v>
      </c>
      <c r="AG2634" s="2">
        <f t="shared" si="383"/>
        <v>0</v>
      </c>
      <c r="AH2634" s="1">
        <f t="shared" si="384"/>
        <v>0</v>
      </c>
    </row>
    <row r="2635" spans="1:34" x14ac:dyDescent="0.55000000000000004">
      <c r="A2635">
        <v>92949974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8.1786576947873698E-24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X2635" s="2">
        <f t="shared" si="378"/>
        <v>8.1786576947873698E-24</v>
      </c>
      <c r="Y2635" s="2">
        <f t="shared" si="379"/>
        <v>0</v>
      </c>
      <c r="Z2635" s="2">
        <f>IF(Y2635&gt;$W$1,HLOOKUP(Y2635,B2635:$U$2835,ROW($B$2836)-ROW($A2635),FALSE),0)</f>
        <v>0</v>
      </c>
      <c r="AA2635" s="2">
        <f t="shared" si="380"/>
        <v>0</v>
      </c>
      <c r="AB2635" s="2">
        <f>VLOOKUP(A2635,segment3_SB_quantity!$A$2:$B$2834,2,FALSE)</f>
        <v>1</v>
      </c>
      <c r="AC2635" s="3">
        <f t="shared" si="376"/>
        <v>1.3599999999999999E-2</v>
      </c>
      <c r="AD2635">
        <f t="shared" si="381"/>
        <v>0</v>
      </c>
      <c r="AE2635">
        <f t="shared" si="377"/>
        <v>1.0316669999999999</v>
      </c>
      <c r="AF2635" s="2">
        <f t="shared" si="382"/>
        <v>0</v>
      </c>
      <c r="AG2635" s="2">
        <f t="shared" si="383"/>
        <v>0</v>
      </c>
      <c r="AH2635" s="1">
        <f t="shared" si="384"/>
        <v>0</v>
      </c>
    </row>
    <row r="2636" spans="1:34" x14ac:dyDescent="0.55000000000000004">
      <c r="A2636">
        <v>92979822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6.0234001821486298E-2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X2636" s="2">
        <f t="shared" si="378"/>
        <v>6.0234001821486298E-2</v>
      </c>
      <c r="Y2636" s="2">
        <f t="shared" si="379"/>
        <v>0</v>
      </c>
      <c r="Z2636" s="2">
        <f>IF(Y2636&gt;$W$1,HLOOKUP(Y2636,B2636:$U$2835,ROW($B$2836)-ROW($A2636),FALSE),0)</f>
        <v>0</v>
      </c>
      <c r="AA2636" s="2">
        <f t="shared" si="380"/>
        <v>0</v>
      </c>
      <c r="AB2636" s="2">
        <f>VLOOKUP(A2636,segment3_SB_quantity!$A$2:$B$2834,2,FALSE)</f>
        <v>15</v>
      </c>
      <c r="AC2636" s="3">
        <f t="shared" si="376"/>
        <v>1.3599999999999999E-2</v>
      </c>
      <c r="AD2636">
        <f t="shared" si="381"/>
        <v>0</v>
      </c>
      <c r="AE2636">
        <f t="shared" si="377"/>
        <v>1.0316669999999999</v>
      </c>
      <c r="AF2636" s="2">
        <f t="shared" si="382"/>
        <v>0</v>
      </c>
      <c r="AG2636" s="2">
        <f t="shared" si="383"/>
        <v>0</v>
      </c>
      <c r="AH2636" s="1">
        <f t="shared" si="384"/>
        <v>0</v>
      </c>
    </row>
    <row r="2637" spans="1:34" x14ac:dyDescent="0.55000000000000004">
      <c r="A2637">
        <v>92979951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3.3740340734792298E-31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X2637" s="2">
        <f t="shared" si="378"/>
        <v>3.3740340734792298E-31</v>
      </c>
      <c r="Y2637" s="2">
        <f t="shared" si="379"/>
        <v>0</v>
      </c>
      <c r="Z2637" s="2">
        <f>IF(Y2637&gt;$W$1,HLOOKUP(Y2637,B2637:$U$2835,ROW($B$2836)-ROW($A2637),FALSE),0)</f>
        <v>0</v>
      </c>
      <c r="AA2637" s="2">
        <f t="shared" si="380"/>
        <v>0</v>
      </c>
      <c r="AB2637" s="2">
        <f>VLOOKUP(A2637,segment3_SB_quantity!$A$2:$B$2834,2,FALSE)</f>
        <v>1</v>
      </c>
      <c r="AC2637" s="3">
        <f t="shared" si="376"/>
        <v>1.3599999999999999E-2</v>
      </c>
      <c r="AD2637">
        <f t="shared" si="381"/>
        <v>0</v>
      </c>
      <c r="AE2637">
        <f t="shared" si="377"/>
        <v>1.0316669999999999</v>
      </c>
      <c r="AF2637" s="2">
        <f t="shared" si="382"/>
        <v>0</v>
      </c>
      <c r="AG2637" s="2">
        <f t="shared" si="383"/>
        <v>0</v>
      </c>
      <c r="AH2637" s="1">
        <f t="shared" si="384"/>
        <v>0</v>
      </c>
    </row>
    <row r="2638" spans="1:34" x14ac:dyDescent="0.55000000000000004">
      <c r="A2638">
        <v>92999824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0.151304483166953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X2638" s="2">
        <f t="shared" si="378"/>
        <v>0.151304483166953</v>
      </c>
      <c r="Y2638" s="2">
        <f t="shared" si="379"/>
        <v>0</v>
      </c>
      <c r="Z2638" s="2">
        <f>IF(Y2638&gt;$W$1,HLOOKUP(Y2638,B2638:$U$2835,ROW($B$2836)-ROW($A2638),FALSE),0)</f>
        <v>0</v>
      </c>
      <c r="AA2638" s="2">
        <f t="shared" si="380"/>
        <v>0</v>
      </c>
      <c r="AB2638" s="2">
        <f>VLOOKUP(A2638,segment3_SB_quantity!$A$2:$B$2834,2,FALSE)</f>
        <v>9</v>
      </c>
      <c r="AC2638" s="3">
        <f t="shared" si="376"/>
        <v>1.3599999999999999E-2</v>
      </c>
      <c r="AD2638">
        <f t="shared" si="381"/>
        <v>0</v>
      </c>
      <c r="AE2638">
        <f t="shared" si="377"/>
        <v>1.0316669999999999</v>
      </c>
      <c r="AF2638" s="2">
        <f t="shared" si="382"/>
        <v>0</v>
      </c>
      <c r="AG2638" s="2">
        <f t="shared" si="383"/>
        <v>0</v>
      </c>
      <c r="AH2638" s="1">
        <f t="shared" si="384"/>
        <v>0</v>
      </c>
    </row>
    <row r="2639" spans="1:34" x14ac:dyDescent="0.55000000000000004">
      <c r="A2639">
        <v>93009725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2.4967426795814002E-4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X2639" s="2">
        <f t="shared" si="378"/>
        <v>2.4967426795814002E-4</v>
      </c>
      <c r="Y2639" s="2">
        <f t="shared" si="379"/>
        <v>0</v>
      </c>
      <c r="Z2639" s="2">
        <f>IF(Y2639&gt;$W$1,HLOOKUP(Y2639,B2639:$U$2835,ROW($B$2836)-ROW($A2639),FALSE),0)</f>
        <v>0</v>
      </c>
      <c r="AA2639" s="2">
        <f t="shared" si="380"/>
        <v>0</v>
      </c>
      <c r="AB2639" s="2">
        <f>VLOOKUP(A2639,segment3_SB_quantity!$A$2:$B$2834,2,FALSE)</f>
        <v>49</v>
      </c>
      <c r="AC2639" s="3">
        <f t="shared" si="376"/>
        <v>1.3599999999999999E-2</v>
      </c>
      <c r="AD2639">
        <f t="shared" si="381"/>
        <v>0</v>
      </c>
      <c r="AE2639">
        <f t="shared" si="377"/>
        <v>1.0316669999999999</v>
      </c>
      <c r="AF2639" s="2">
        <f t="shared" si="382"/>
        <v>0</v>
      </c>
      <c r="AG2639" s="2">
        <f t="shared" si="383"/>
        <v>0</v>
      </c>
      <c r="AH2639" s="1">
        <f t="shared" si="384"/>
        <v>0</v>
      </c>
    </row>
    <row r="2640" spans="1:34" x14ac:dyDescent="0.55000000000000004">
      <c r="A2640">
        <v>93069776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4.0297812889965503E-3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X2640" s="2">
        <f t="shared" si="378"/>
        <v>4.0297812889965503E-3</v>
      </c>
      <c r="Y2640" s="2">
        <f t="shared" si="379"/>
        <v>0</v>
      </c>
      <c r="Z2640" s="2">
        <f>IF(Y2640&gt;$W$1,HLOOKUP(Y2640,B2640:$U$2835,ROW($B$2836)-ROW($A2640),FALSE),0)</f>
        <v>0</v>
      </c>
      <c r="AA2640" s="2">
        <f t="shared" si="380"/>
        <v>0</v>
      </c>
      <c r="AB2640" s="2">
        <f>VLOOKUP(A2640,segment3_SB_quantity!$A$2:$B$2834,2,FALSE)</f>
        <v>25</v>
      </c>
      <c r="AC2640" s="3">
        <f t="shared" si="376"/>
        <v>1.3599999999999999E-2</v>
      </c>
      <c r="AD2640">
        <f t="shared" si="381"/>
        <v>0</v>
      </c>
      <c r="AE2640">
        <f t="shared" si="377"/>
        <v>1.0316669999999999</v>
      </c>
      <c r="AF2640" s="2">
        <f t="shared" si="382"/>
        <v>0</v>
      </c>
      <c r="AG2640" s="2">
        <f t="shared" si="383"/>
        <v>0</v>
      </c>
      <c r="AH2640" s="1">
        <f t="shared" si="384"/>
        <v>0</v>
      </c>
    </row>
    <row r="2641" spans="1:34" x14ac:dyDescent="0.55000000000000004">
      <c r="A2641">
        <v>93089599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6.1742969359754103E-2</v>
      </c>
      <c r="K2641" s="2">
        <v>0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X2641" s="2">
        <f t="shared" si="378"/>
        <v>6.1742969359754103E-2</v>
      </c>
      <c r="Y2641" s="2">
        <f t="shared" si="379"/>
        <v>0</v>
      </c>
      <c r="Z2641" s="2">
        <f>IF(Y2641&gt;$W$1,HLOOKUP(Y2641,B2641:$U$2835,ROW($B$2836)-ROW($A2641),FALSE),0)</f>
        <v>0</v>
      </c>
      <c r="AA2641" s="2">
        <f t="shared" si="380"/>
        <v>0</v>
      </c>
      <c r="AB2641" s="2">
        <f>VLOOKUP(A2641,segment3_SB_quantity!$A$2:$B$2834,2,FALSE)</f>
        <v>184</v>
      </c>
      <c r="AC2641" s="3">
        <f t="shared" si="376"/>
        <v>1.3599999999999999E-2</v>
      </c>
      <c r="AD2641">
        <f t="shared" si="381"/>
        <v>0</v>
      </c>
      <c r="AE2641">
        <f t="shared" si="377"/>
        <v>1.0316669999999999</v>
      </c>
      <c r="AF2641" s="2">
        <f t="shared" si="382"/>
        <v>0</v>
      </c>
      <c r="AG2641" s="2">
        <f t="shared" si="383"/>
        <v>0</v>
      </c>
      <c r="AH2641" s="1">
        <f t="shared" si="384"/>
        <v>0</v>
      </c>
    </row>
    <row r="2642" spans="1:34" x14ac:dyDescent="0.55000000000000004">
      <c r="A2642">
        <v>93099895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3.0425934292342E-5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X2642" s="2">
        <f t="shared" si="378"/>
        <v>3.0425934292342E-5</v>
      </c>
      <c r="Y2642" s="2">
        <f t="shared" si="379"/>
        <v>0</v>
      </c>
      <c r="Z2642" s="2">
        <f>IF(Y2642&gt;$W$1,HLOOKUP(Y2642,B2642:$U$2835,ROW($B$2836)-ROW($A2642),FALSE),0)</f>
        <v>0</v>
      </c>
      <c r="AA2642" s="2">
        <f t="shared" si="380"/>
        <v>0</v>
      </c>
      <c r="AB2642" s="2">
        <f>VLOOKUP(A2642,segment3_SB_quantity!$A$2:$B$2834,2,FALSE)</f>
        <v>5</v>
      </c>
      <c r="AC2642" s="3">
        <f t="shared" si="376"/>
        <v>1.3599999999999999E-2</v>
      </c>
      <c r="AD2642">
        <f t="shared" si="381"/>
        <v>0</v>
      </c>
      <c r="AE2642">
        <f t="shared" si="377"/>
        <v>1.0316669999999999</v>
      </c>
      <c r="AF2642" s="2">
        <f t="shared" si="382"/>
        <v>0</v>
      </c>
      <c r="AG2642" s="2">
        <f t="shared" si="383"/>
        <v>0</v>
      </c>
      <c r="AH2642" s="1">
        <f t="shared" si="384"/>
        <v>0</v>
      </c>
    </row>
    <row r="2643" spans="1:34" x14ac:dyDescent="0.55000000000000004">
      <c r="A2643">
        <v>93209985</v>
      </c>
      <c r="B2643" s="2">
        <v>0</v>
      </c>
      <c r="C2643" s="2">
        <v>0</v>
      </c>
      <c r="D2643" s="2">
        <v>0</v>
      </c>
      <c r="E2643" s="2">
        <v>1.4840450082970099E-2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X2643" s="2">
        <f t="shared" si="378"/>
        <v>1.4840450082970099E-2</v>
      </c>
      <c r="Y2643" s="2">
        <f t="shared" si="379"/>
        <v>0</v>
      </c>
      <c r="Z2643" s="2">
        <f>IF(Y2643&gt;$W$1,HLOOKUP(Y2643,B2643:$U$2835,ROW($B$2836)-ROW($A2643),FALSE),0)</f>
        <v>0</v>
      </c>
      <c r="AA2643" s="2">
        <f t="shared" si="380"/>
        <v>0</v>
      </c>
      <c r="AB2643" s="2">
        <f>VLOOKUP(A2643,segment3_SB_quantity!$A$2:$B$2834,2,FALSE)</f>
        <v>56</v>
      </c>
      <c r="AC2643" s="3">
        <f t="shared" si="376"/>
        <v>1.3599999999999999E-2</v>
      </c>
      <c r="AD2643">
        <f t="shared" si="381"/>
        <v>0</v>
      </c>
      <c r="AE2643">
        <f t="shared" si="377"/>
        <v>1.0316669999999999</v>
      </c>
      <c r="AF2643" s="2">
        <f t="shared" si="382"/>
        <v>0</v>
      </c>
      <c r="AG2643" s="2">
        <f t="shared" si="383"/>
        <v>0</v>
      </c>
      <c r="AH2643" s="1">
        <f t="shared" si="384"/>
        <v>0</v>
      </c>
    </row>
    <row r="2644" spans="1:34" x14ac:dyDescent="0.55000000000000004">
      <c r="A2644">
        <v>93219650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1.4247653069933399E-55</v>
      </c>
      <c r="L2644" s="2">
        <v>0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X2644" s="2">
        <f t="shared" si="378"/>
        <v>1.4247653069933399E-55</v>
      </c>
      <c r="Y2644" s="2">
        <f t="shared" si="379"/>
        <v>0</v>
      </c>
      <c r="Z2644" s="2">
        <f>IF(Y2644&gt;$W$1,HLOOKUP(Y2644,B2644:$U$2835,ROW($B$2836)-ROW($A2644),FALSE),0)</f>
        <v>0</v>
      </c>
      <c r="AA2644" s="2">
        <f t="shared" si="380"/>
        <v>0</v>
      </c>
      <c r="AB2644" s="2">
        <f>VLOOKUP(A2644,segment3_SB_quantity!$A$2:$B$2834,2,FALSE)</f>
        <v>5</v>
      </c>
      <c r="AC2644" s="3">
        <f t="shared" si="376"/>
        <v>1.3599999999999999E-2</v>
      </c>
      <c r="AD2644">
        <f t="shared" si="381"/>
        <v>0</v>
      </c>
      <c r="AE2644">
        <f t="shared" si="377"/>
        <v>1.0316669999999999</v>
      </c>
      <c r="AF2644" s="2">
        <f t="shared" si="382"/>
        <v>0</v>
      </c>
      <c r="AG2644" s="2">
        <f t="shared" si="383"/>
        <v>0</v>
      </c>
      <c r="AH2644" s="1">
        <f t="shared" si="384"/>
        <v>0</v>
      </c>
    </row>
    <row r="2645" spans="1:34" x14ac:dyDescent="0.55000000000000004">
      <c r="A2645">
        <v>93299799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9.5228051409465705E-2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X2645" s="2">
        <f t="shared" si="378"/>
        <v>9.5228051409465705E-2</v>
      </c>
      <c r="Y2645" s="2">
        <f t="shared" si="379"/>
        <v>0</v>
      </c>
      <c r="Z2645" s="2">
        <f>IF(Y2645&gt;$W$1,HLOOKUP(Y2645,B2645:$U$2835,ROW($B$2836)-ROW($A2645),FALSE),0)</f>
        <v>0</v>
      </c>
      <c r="AA2645" s="2">
        <f t="shared" si="380"/>
        <v>0</v>
      </c>
      <c r="AB2645" s="2">
        <f>VLOOKUP(A2645,segment3_SB_quantity!$A$2:$B$2834,2,FALSE)</f>
        <v>19</v>
      </c>
      <c r="AC2645" s="3">
        <f t="shared" si="376"/>
        <v>1.3599999999999999E-2</v>
      </c>
      <c r="AD2645">
        <f t="shared" si="381"/>
        <v>0</v>
      </c>
      <c r="AE2645">
        <f t="shared" si="377"/>
        <v>1.0316669999999999</v>
      </c>
      <c r="AF2645" s="2">
        <f t="shared" si="382"/>
        <v>0</v>
      </c>
      <c r="AG2645" s="2">
        <f t="shared" si="383"/>
        <v>0</v>
      </c>
      <c r="AH2645" s="1">
        <f t="shared" si="384"/>
        <v>0</v>
      </c>
    </row>
    <row r="2646" spans="1:34" x14ac:dyDescent="0.55000000000000004">
      <c r="A2646">
        <v>93409697</v>
      </c>
      <c r="B2646" s="2">
        <v>0</v>
      </c>
      <c r="C2646" s="2">
        <v>0</v>
      </c>
      <c r="D2646" s="2">
        <v>0</v>
      </c>
      <c r="E2646" s="2">
        <v>1.2499761652537401E-2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X2646" s="2">
        <f t="shared" si="378"/>
        <v>1.2499761652537401E-2</v>
      </c>
      <c r="Y2646" s="2">
        <f t="shared" si="379"/>
        <v>0</v>
      </c>
      <c r="Z2646" s="2">
        <f>IF(Y2646&gt;$W$1,HLOOKUP(Y2646,B2646:$U$2835,ROW($B$2836)-ROW($A2646),FALSE),0)</f>
        <v>0</v>
      </c>
      <c r="AA2646" s="2">
        <f t="shared" si="380"/>
        <v>0</v>
      </c>
      <c r="AB2646" s="2">
        <f>VLOOKUP(A2646,segment3_SB_quantity!$A$2:$B$2834,2,FALSE)</f>
        <v>63</v>
      </c>
      <c r="AC2646" s="3">
        <f t="shared" si="376"/>
        <v>1.3599999999999999E-2</v>
      </c>
      <c r="AD2646">
        <f t="shared" si="381"/>
        <v>0</v>
      </c>
      <c r="AE2646">
        <f t="shared" si="377"/>
        <v>1.0316669999999999</v>
      </c>
      <c r="AF2646" s="2">
        <f t="shared" si="382"/>
        <v>0</v>
      </c>
      <c r="AG2646" s="2">
        <f t="shared" si="383"/>
        <v>0</v>
      </c>
      <c r="AH2646" s="1">
        <f t="shared" si="384"/>
        <v>0</v>
      </c>
    </row>
    <row r="2647" spans="1:34" x14ac:dyDescent="0.55000000000000004">
      <c r="A2647">
        <v>93439921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1.74376778049337E-16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X2647" s="2">
        <f t="shared" si="378"/>
        <v>1.74376778049337E-16</v>
      </c>
      <c r="Y2647" s="2">
        <f t="shared" si="379"/>
        <v>0</v>
      </c>
      <c r="Z2647" s="2">
        <f>IF(Y2647&gt;$W$1,HLOOKUP(Y2647,B2647:$U$2835,ROW($B$2836)-ROW($A2647),FALSE),0)</f>
        <v>0</v>
      </c>
      <c r="AA2647" s="2">
        <f t="shared" si="380"/>
        <v>0</v>
      </c>
      <c r="AB2647" s="2">
        <f>VLOOKUP(A2647,segment3_SB_quantity!$A$2:$B$2834,2,FALSE)</f>
        <v>14</v>
      </c>
      <c r="AC2647" s="3">
        <f t="shared" si="376"/>
        <v>1.3599999999999999E-2</v>
      </c>
      <c r="AD2647">
        <f t="shared" si="381"/>
        <v>0</v>
      </c>
      <c r="AE2647">
        <f t="shared" si="377"/>
        <v>1.0316669999999999</v>
      </c>
      <c r="AF2647" s="2">
        <f t="shared" si="382"/>
        <v>0</v>
      </c>
      <c r="AG2647" s="2">
        <f t="shared" si="383"/>
        <v>0</v>
      </c>
      <c r="AH2647" s="1">
        <f t="shared" si="384"/>
        <v>0</v>
      </c>
    </row>
    <row r="2648" spans="1:34" x14ac:dyDescent="0.55000000000000004">
      <c r="A2648">
        <v>93439979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3.7564645863570599E-3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X2648" s="2">
        <f t="shared" si="378"/>
        <v>3.7564645863570599E-3</v>
      </c>
      <c r="Y2648" s="2">
        <f t="shared" si="379"/>
        <v>0</v>
      </c>
      <c r="Z2648" s="2">
        <f>IF(Y2648&gt;$W$1,HLOOKUP(Y2648,B2648:$U$2835,ROW($B$2836)-ROW($A2648),FALSE),0)</f>
        <v>0</v>
      </c>
      <c r="AA2648" s="2">
        <f t="shared" si="380"/>
        <v>0</v>
      </c>
      <c r="AB2648" s="2">
        <f>VLOOKUP(A2648,segment3_SB_quantity!$A$2:$B$2834,2,FALSE)</f>
        <v>121</v>
      </c>
      <c r="AC2648" s="3">
        <f t="shared" si="376"/>
        <v>1.3599999999999999E-2</v>
      </c>
      <c r="AD2648">
        <f t="shared" si="381"/>
        <v>0</v>
      </c>
      <c r="AE2648">
        <f t="shared" si="377"/>
        <v>1.0316669999999999</v>
      </c>
      <c r="AF2648" s="2">
        <f t="shared" si="382"/>
        <v>0</v>
      </c>
      <c r="AG2648" s="2">
        <f t="shared" si="383"/>
        <v>0</v>
      </c>
      <c r="AH2648" s="1">
        <f t="shared" si="384"/>
        <v>0</v>
      </c>
    </row>
    <row r="2649" spans="1:34" x14ac:dyDescent="0.55000000000000004">
      <c r="A2649">
        <v>93479789</v>
      </c>
      <c r="B2649" s="2">
        <v>0</v>
      </c>
      <c r="C2649" s="2">
        <v>0</v>
      </c>
      <c r="D2649" s="2">
        <v>0</v>
      </c>
      <c r="E2649" s="2">
        <v>6.7805256477763099E-3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X2649" s="2">
        <f t="shared" si="378"/>
        <v>6.7805256477763099E-3</v>
      </c>
      <c r="Y2649" s="2">
        <f t="shared" si="379"/>
        <v>0</v>
      </c>
      <c r="Z2649" s="2">
        <f>IF(Y2649&gt;$W$1,HLOOKUP(Y2649,B2649:$U$2835,ROW($B$2836)-ROW($A2649),FALSE),0)</f>
        <v>0</v>
      </c>
      <c r="AA2649" s="2">
        <f t="shared" si="380"/>
        <v>0</v>
      </c>
      <c r="AB2649" s="2">
        <f>VLOOKUP(A2649,segment3_SB_quantity!$A$2:$B$2834,2,FALSE)</f>
        <v>23</v>
      </c>
      <c r="AC2649" s="3">
        <f t="shared" si="376"/>
        <v>1.3599999999999999E-2</v>
      </c>
      <c r="AD2649">
        <f t="shared" si="381"/>
        <v>0</v>
      </c>
      <c r="AE2649">
        <f t="shared" si="377"/>
        <v>1.0316669999999999</v>
      </c>
      <c r="AF2649" s="2">
        <f t="shared" si="382"/>
        <v>0</v>
      </c>
      <c r="AG2649" s="2">
        <f t="shared" si="383"/>
        <v>0</v>
      </c>
      <c r="AH2649" s="1">
        <f t="shared" si="384"/>
        <v>0</v>
      </c>
    </row>
    <row r="2650" spans="1:34" x14ac:dyDescent="0.55000000000000004">
      <c r="A2650">
        <v>93489904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3.23987742483153E-4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X2650" s="2">
        <f t="shared" si="378"/>
        <v>3.23987742483153E-4</v>
      </c>
      <c r="Y2650" s="2">
        <f t="shared" si="379"/>
        <v>0</v>
      </c>
      <c r="Z2650" s="2">
        <f>IF(Y2650&gt;$W$1,HLOOKUP(Y2650,B2650:$U$2835,ROW($B$2836)-ROW($A2650),FALSE),0)</f>
        <v>0</v>
      </c>
      <c r="AA2650" s="2">
        <f t="shared" si="380"/>
        <v>0</v>
      </c>
      <c r="AB2650" s="2">
        <f>VLOOKUP(A2650,segment3_SB_quantity!$A$2:$B$2834,2,FALSE)</f>
        <v>13</v>
      </c>
      <c r="AC2650" s="3">
        <f t="shared" si="376"/>
        <v>1.3599999999999999E-2</v>
      </c>
      <c r="AD2650">
        <f t="shared" si="381"/>
        <v>0</v>
      </c>
      <c r="AE2650">
        <f t="shared" si="377"/>
        <v>1.0316669999999999</v>
      </c>
      <c r="AF2650" s="2">
        <f t="shared" si="382"/>
        <v>0</v>
      </c>
      <c r="AG2650" s="2">
        <f t="shared" si="383"/>
        <v>0</v>
      </c>
      <c r="AH2650" s="1">
        <f t="shared" si="384"/>
        <v>0</v>
      </c>
    </row>
    <row r="2651" spans="1:34" x14ac:dyDescent="0.55000000000000004">
      <c r="A2651">
        <v>93529732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X2651" s="2">
        <f t="shared" si="378"/>
        <v>0</v>
      </c>
      <c r="Y2651" s="2">
        <f t="shared" si="379"/>
        <v>0</v>
      </c>
      <c r="Z2651" s="2">
        <f>IF(Y2651&gt;$W$1,HLOOKUP(Y2651,B2651:$U$2835,ROW($B$2836)-ROW($A2651),FALSE),0)</f>
        <v>0</v>
      </c>
      <c r="AA2651" s="2">
        <f t="shared" si="380"/>
        <v>0</v>
      </c>
      <c r="AB2651" s="2">
        <f>VLOOKUP(A2651,segment3_SB_quantity!$A$2:$B$2834,2,FALSE)</f>
        <v>3</v>
      </c>
      <c r="AC2651" s="3">
        <f t="shared" si="376"/>
        <v>1.3599999999999999E-2</v>
      </c>
      <c r="AD2651">
        <f t="shared" si="381"/>
        <v>0</v>
      </c>
      <c r="AE2651">
        <f t="shared" si="377"/>
        <v>1.0316669999999999</v>
      </c>
      <c r="AF2651" s="2">
        <f t="shared" si="382"/>
        <v>0</v>
      </c>
      <c r="AG2651" s="2">
        <f t="shared" si="383"/>
        <v>0</v>
      </c>
      <c r="AH2651" s="1">
        <f t="shared" si="384"/>
        <v>0</v>
      </c>
    </row>
    <row r="2652" spans="1:34" x14ac:dyDescent="0.55000000000000004">
      <c r="A2652">
        <v>93529776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7.7897115637316199E-3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X2652" s="2">
        <f t="shared" si="378"/>
        <v>7.7897115637316199E-3</v>
      </c>
      <c r="Y2652" s="2">
        <f t="shared" si="379"/>
        <v>0</v>
      </c>
      <c r="Z2652" s="2">
        <f>IF(Y2652&gt;$W$1,HLOOKUP(Y2652,B2652:$U$2835,ROW($B$2836)-ROW($A2652),FALSE),0)</f>
        <v>0</v>
      </c>
      <c r="AA2652" s="2">
        <f t="shared" si="380"/>
        <v>0</v>
      </c>
      <c r="AB2652" s="2">
        <f>VLOOKUP(A2652,segment3_SB_quantity!$A$2:$B$2834,2,FALSE)</f>
        <v>12</v>
      </c>
      <c r="AC2652" s="3">
        <f t="shared" si="376"/>
        <v>1.3599999999999999E-2</v>
      </c>
      <c r="AD2652">
        <f t="shared" si="381"/>
        <v>0</v>
      </c>
      <c r="AE2652">
        <f t="shared" si="377"/>
        <v>1.0316669999999999</v>
      </c>
      <c r="AF2652" s="2">
        <f t="shared" si="382"/>
        <v>0</v>
      </c>
      <c r="AG2652" s="2">
        <f t="shared" si="383"/>
        <v>0</v>
      </c>
      <c r="AH2652" s="1">
        <f t="shared" si="384"/>
        <v>0</v>
      </c>
    </row>
    <row r="2653" spans="1:34" x14ac:dyDescent="0.55000000000000004">
      <c r="A2653">
        <v>93529825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3.7572133386332498E-13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X2653" s="2">
        <f t="shared" si="378"/>
        <v>3.7572133386332498E-13</v>
      </c>
      <c r="Y2653" s="2">
        <f t="shared" si="379"/>
        <v>0</v>
      </c>
      <c r="Z2653" s="2">
        <f>IF(Y2653&gt;$W$1,HLOOKUP(Y2653,B2653:$U$2835,ROW($B$2836)-ROW($A2653),FALSE),0)</f>
        <v>0</v>
      </c>
      <c r="AA2653" s="2">
        <f t="shared" si="380"/>
        <v>0</v>
      </c>
      <c r="AB2653" s="2">
        <f>VLOOKUP(A2653,segment3_SB_quantity!$A$2:$B$2834,2,FALSE)</f>
        <v>84</v>
      </c>
      <c r="AC2653" s="3">
        <f t="shared" si="376"/>
        <v>1.3599999999999999E-2</v>
      </c>
      <c r="AD2653">
        <f t="shared" si="381"/>
        <v>0</v>
      </c>
      <c r="AE2653">
        <f t="shared" si="377"/>
        <v>1.0316669999999999</v>
      </c>
      <c r="AF2653" s="2">
        <f t="shared" si="382"/>
        <v>0</v>
      </c>
      <c r="AG2653" s="2">
        <f t="shared" si="383"/>
        <v>0</v>
      </c>
      <c r="AH2653" s="1">
        <f t="shared" si="384"/>
        <v>0</v>
      </c>
    </row>
    <row r="2654" spans="1:34" x14ac:dyDescent="0.55000000000000004">
      <c r="A2654">
        <v>93529942</v>
      </c>
      <c r="B2654" s="2">
        <v>0</v>
      </c>
      <c r="C2654" s="2">
        <v>0</v>
      </c>
      <c r="D2654" s="2">
        <v>0</v>
      </c>
      <c r="E2654" s="2">
        <v>1.7623929919392801E-2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X2654" s="2">
        <f t="shared" si="378"/>
        <v>1.7623929919392801E-2</v>
      </c>
      <c r="Y2654" s="2">
        <f t="shared" si="379"/>
        <v>0</v>
      </c>
      <c r="Z2654" s="2">
        <f>IF(Y2654&gt;$W$1,HLOOKUP(Y2654,B2654:$U$2835,ROW($B$2836)-ROW($A2654),FALSE),0)</f>
        <v>0</v>
      </c>
      <c r="AA2654" s="2">
        <f t="shared" si="380"/>
        <v>0</v>
      </c>
      <c r="AB2654" s="2">
        <f>VLOOKUP(A2654,segment3_SB_quantity!$A$2:$B$2834,2,FALSE)</f>
        <v>20</v>
      </c>
      <c r="AC2654" s="3">
        <f t="shared" si="376"/>
        <v>1.3599999999999999E-2</v>
      </c>
      <c r="AD2654">
        <f t="shared" si="381"/>
        <v>0</v>
      </c>
      <c r="AE2654">
        <f t="shared" si="377"/>
        <v>1.0316669999999999</v>
      </c>
      <c r="AF2654" s="2">
        <f t="shared" si="382"/>
        <v>0</v>
      </c>
      <c r="AG2654" s="2">
        <f t="shared" si="383"/>
        <v>0</v>
      </c>
      <c r="AH2654" s="1">
        <f t="shared" si="384"/>
        <v>0</v>
      </c>
    </row>
    <row r="2655" spans="1:34" x14ac:dyDescent="0.55000000000000004">
      <c r="A2655">
        <v>93569899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0.85489381396222897</v>
      </c>
      <c r="L2655" s="2">
        <v>0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X2655" s="2">
        <f t="shared" si="378"/>
        <v>0.85489381396222897</v>
      </c>
      <c r="Y2655" s="2">
        <f t="shared" si="379"/>
        <v>0.85489381396222897</v>
      </c>
      <c r="Z2655" s="2" t="str">
        <f>IF(Y2655&gt;$W$1,HLOOKUP(Y2655,B2655:$U$2835,ROW($B$2836)-ROW($A2655),FALSE),0)</f>
        <v>P_OL10</v>
      </c>
      <c r="AA2655" s="2">
        <f t="shared" si="380"/>
        <v>0.47499999999999992</v>
      </c>
      <c r="AB2655" s="2">
        <f>VLOOKUP(A2655,segment3_SB_quantity!$A$2:$B$2834,2,FALSE)</f>
        <v>32</v>
      </c>
      <c r="AC2655" s="3">
        <f t="shared" si="376"/>
        <v>1.3599999999999999E-2</v>
      </c>
      <c r="AD2655">
        <f t="shared" si="381"/>
        <v>0.43519999999999998</v>
      </c>
      <c r="AE2655">
        <f t="shared" si="377"/>
        <v>1.0316669999999999</v>
      </c>
      <c r="AF2655" s="2">
        <f t="shared" si="382"/>
        <v>0.44898147839999991</v>
      </c>
      <c r="AG2655" s="2">
        <f t="shared" si="383"/>
        <v>0.21326620223999992</v>
      </c>
      <c r="AH2655" s="1">
        <f t="shared" si="384"/>
        <v>2.1052631578947372</v>
      </c>
    </row>
    <row r="2656" spans="1:34" x14ac:dyDescent="0.55000000000000004">
      <c r="A2656">
        <v>93579729</v>
      </c>
      <c r="B2656" s="2">
        <v>0</v>
      </c>
      <c r="C2656" s="2">
        <v>4.4412198220001101E-2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X2656" s="2">
        <f t="shared" si="378"/>
        <v>4.4412198220001101E-2</v>
      </c>
      <c r="Y2656" s="2">
        <f t="shared" si="379"/>
        <v>0</v>
      </c>
      <c r="Z2656" s="2">
        <f>IF(Y2656&gt;$W$1,HLOOKUP(Y2656,B2656:$U$2835,ROW($B$2836)-ROW($A2656),FALSE),0)</f>
        <v>0</v>
      </c>
      <c r="AA2656" s="2">
        <f t="shared" si="380"/>
        <v>0</v>
      </c>
      <c r="AB2656" s="2">
        <f>VLOOKUP(A2656,segment3_SB_quantity!$A$2:$B$2834,2,FALSE)</f>
        <v>1</v>
      </c>
      <c r="AC2656" s="3">
        <f t="shared" si="376"/>
        <v>1.3599999999999999E-2</v>
      </c>
      <c r="AD2656">
        <f t="shared" si="381"/>
        <v>0</v>
      </c>
      <c r="AE2656">
        <f t="shared" si="377"/>
        <v>1.0316669999999999</v>
      </c>
      <c r="AF2656" s="2">
        <f t="shared" si="382"/>
        <v>0</v>
      </c>
      <c r="AG2656" s="2">
        <f t="shared" si="383"/>
        <v>0</v>
      </c>
      <c r="AH2656" s="1">
        <f t="shared" si="384"/>
        <v>0</v>
      </c>
    </row>
    <row r="2657" spans="1:34" x14ac:dyDescent="0.55000000000000004">
      <c r="A2657">
        <v>93719573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X2657" s="2">
        <f t="shared" si="378"/>
        <v>0</v>
      </c>
      <c r="Y2657" s="2">
        <f t="shared" si="379"/>
        <v>0</v>
      </c>
      <c r="Z2657" s="2">
        <f>IF(Y2657&gt;$W$1,HLOOKUP(Y2657,B2657:$U$2835,ROW($B$2836)-ROW($A2657),FALSE),0)</f>
        <v>0</v>
      </c>
      <c r="AA2657" s="2">
        <f t="shared" si="380"/>
        <v>0</v>
      </c>
      <c r="AB2657" s="2">
        <f>VLOOKUP(A2657,segment3_SB_quantity!$A$2:$B$2834,2,FALSE)</f>
        <v>1</v>
      </c>
      <c r="AC2657" s="3">
        <f t="shared" si="376"/>
        <v>1.3599999999999999E-2</v>
      </c>
      <c r="AD2657">
        <f t="shared" si="381"/>
        <v>0</v>
      </c>
      <c r="AE2657">
        <f t="shared" si="377"/>
        <v>1.0316669999999999</v>
      </c>
      <c r="AF2657" s="2">
        <f t="shared" si="382"/>
        <v>0</v>
      </c>
      <c r="AG2657" s="2">
        <f t="shared" si="383"/>
        <v>0</v>
      </c>
      <c r="AH2657" s="1">
        <f t="shared" si="384"/>
        <v>0</v>
      </c>
    </row>
    <row r="2658" spans="1:34" x14ac:dyDescent="0.55000000000000004">
      <c r="A2658">
        <v>93779687</v>
      </c>
      <c r="B2658" s="2">
        <v>0</v>
      </c>
      <c r="C2658" s="2">
        <v>0</v>
      </c>
      <c r="D2658" s="2">
        <v>0</v>
      </c>
      <c r="E2658" s="2">
        <v>1.4602301737609499E-2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X2658" s="2">
        <f t="shared" si="378"/>
        <v>1.4602301737609499E-2</v>
      </c>
      <c r="Y2658" s="2">
        <f t="shared" si="379"/>
        <v>0</v>
      </c>
      <c r="Z2658" s="2">
        <f>IF(Y2658&gt;$W$1,HLOOKUP(Y2658,B2658:$U$2835,ROW($B$2836)-ROW($A2658),FALSE),0)</f>
        <v>0</v>
      </c>
      <c r="AA2658" s="2">
        <f t="shared" si="380"/>
        <v>0</v>
      </c>
      <c r="AB2658" s="2">
        <f>VLOOKUP(A2658,segment3_SB_quantity!$A$2:$B$2834,2,FALSE)</f>
        <v>8</v>
      </c>
      <c r="AC2658" s="3">
        <f t="shared" si="376"/>
        <v>1.3599999999999999E-2</v>
      </c>
      <c r="AD2658">
        <f t="shared" si="381"/>
        <v>0</v>
      </c>
      <c r="AE2658">
        <f t="shared" si="377"/>
        <v>1.0316669999999999</v>
      </c>
      <c r="AF2658" s="2">
        <f t="shared" si="382"/>
        <v>0</v>
      </c>
      <c r="AG2658" s="2">
        <f t="shared" si="383"/>
        <v>0</v>
      </c>
      <c r="AH2658" s="1">
        <f t="shared" si="384"/>
        <v>0</v>
      </c>
    </row>
    <row r="2659" spans="1:34" x14ac:dyDescent="0.55000000000000004">
      <c r="A2659">
        <v>93819816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1.3129689696322801E-10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X2659" s="2">
        <f t="shared" si="378"/>
        <v>1.3129689696322801E-10</v>
      </c>
      <c r="Y2659" s="2">
        <f t="shared" si="379"/>
        <v>0</v>
      </c>
      <c r="Z2659" s="2">
        <f>IF(Y2659&gt;$W$1,HLOOKUP(Y2659,B2659:$U$2835,ROW($B$2836)-ROW($A2659),FALSE),0)</f>
        <v>0</v>
      </c>
      <c r="AA2659" s="2">
        <f t="shared" si="380"/>
        <v>0</v>
      </c>
      <c r="AB2659" s="2">
        <f>VLOOKUP(A2659,segment3_SB_quantity!$A$2:$B$2834,2,FALSE)</f>
        <v>79</v>
      </c>
      <c r="AC2659" s="3">
        <f t="shared" si="376"/>
        <v>1.3599999999999999E-2</v>
      </c>
      <c r="AD2659">
        <f t="shared" si="381"/>
        <v>0</v>
      </c>
      <c r="AE2659">
        <f t="shared" si="377"/>
        <v>1.0316669999999999</v>
      </c>
      <c r="AF2659" s="2">
        <f t="shared" si="382"/>
        <v>0</v>
      </c>
      <c r="AG2659" s="2">
        <f t="shared" si="383"/>
        <v>0</v>
      </c>
      <c r="AH2659" s="1">
        <f t="shared" si="384"/>
        <v>0</v>
      </c>
    </row>
    <row r="2660" spans="1:34" x14ac:dyDescent="0.55000000000000004">
      <c r="A2660">
        <v>93820000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2.27520597649404E-9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X2660" s="2">
        <f t="shared" si="378"/>
        <v>2.27520597649404E-9</v>
      </c>
      <c r="Y2660" s="2">
        <f t="shared" si="379"/>
        <v>0</v>
      </c>
      <c r="Z2660" s="2">
        <f>IF(Y2660&gt;$W$1,HLOOKUP(Y2660,B2660:$U$2835,ROW($B$2836)-ROW($A2660),FALSE),0)</f>
        <v>0</v>
      </c>
      <c r="AA2660" s="2">
        <f t="shared" si="380"/>
        <v>0</v>
      </c>
      <c r="AB2660" s="2">
        <f>VLOOKUP(A2660,segment3_SB_quantity!$A$2:$B$2834,2,FALSE)</f>
        <v>19</v>
      </c>
      <c r="AC2660" s="3">
        <f t="shared" si="376"/>
        <v>1.3599999999999999E-2</v>
      </c>
      <c r="AD2660">
        <f t="shared" si="381"/>
        <v>0</v>
      </c>
      <c r="AE2660">
        <f t="shared" si="377"/>
        <v>1.0316669999999999</v>
      </c>
      <c r="AF2660" s="2">
        <f t="shared" si="382"/>
        <v>0</v>
      </c>
      <c r="AG2660" s="2">
        <f t="shared" si="383"/>
        <v>0</v>
      </c>
      <c r="AH2660" s="1">
        <f t="shared" si="384"/>
        <v>0</v>
      </c>
    </row>
    <row r="2661" spans="1:34" x14ac:dyDescent="0.55000000000000004">
      <c r="A2661">
        <v>93889981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6.6085664917905302E-53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X2661" s="2">
        <f t="shared" si="378"/>
        <v>6.6085664917905302E-53</v>
      </c>
      <c r="Y2661" s="2">
        <f t="shared" si="379"/>
        <v>0</v>
      </c>
      <c r="Z2661" s="2">
        <f>IF(Y2661&gt;$W$1,HLOOKUP(Y2661,B2661:$U$2835,ROW($B$2836)-ROW($A2661),FALSE),0)</f>
        <v>0</v>
      </c>
      <c r="AA2661" s="2">
        <f t="shared" si="380"/>
        <v>0</v>
      </c>
      <c r="AB2661" s="2">
        <f>VLOOKUP(A2661,segment3_SB_quantity!$A$2:$B$2834,2,FALSE)</f>
        <v>10</v>
      </c>
      <c r="AC2661" s="3">
        <f t="shared" si="376"/>
        <v>1.3599999999999999E-2</v>
      </c>
      <c r="AD2661">
        <f t="shared" si="381"/>
        <v>0</v>
      </c>
      <c r="AE2661">
        <f t="shared" si="377"/>
        <v>1.0316669999999999</v>
      </c>
      <c r="AF2661" s="2">
        <f t="shared" si="382"/>
        <v>0</v>
      </c>
      <c r="AG2661" s="2">
        <f t="shared" si="383"/>
        <v>0</v>
      </c>
      <c r="AH2661" s="1">
        <f t="shared" si="384"/>
        <v>0</v>
      </c>
    </row>
    <row r="2662" spans="1:34" x14ac:dyDescent="0.55000000000000004">
      <c r="A2662">
        <v>93919987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X2662" s="2">
        <f t="shared" si="378"/>
        <v>0</v>
      </c>
      <c r="Y2662" s="2">
        <f t="shared" si="379"/>
        <v>0</v>
      </c>
      <c r="Z2662" s="2">
        <f>IF(Y2662&gt;$W$1,HLOOKUP(Y2662,B2662:$U$2835,ROW($B$2836)-ROW($A2662),FALSE),0)</f>
        <v>0</v>
      </c>
      <c r="AA2662" s="2">
        <f t="shared" si="380"/>
        <v>0</v>
      </c>
      <c r="AB2662" s="2">
        <f>VLOOKUP(A2662,segment3_SB_quantity!$A$2:$B$2834,2,FALSE)</f>
        <v>102</v>
      </c>
      <c r="AC2662" s="3">
        <f t="shared" si="376"/>
        <v>1.3599999999999999E-2</v>
      </c>
      <c r="AD2662">
        <f t="shared" si="381"/>
        <v>0</v>
      </c>
      <c r="AE2662">
        <f t="shared" si="377"/>
        <v>1.0316669999999999</v>
      </c>
      <c r="AF2662" s="2">
        <f t="shared" si="382"/>
        <v>0</v>
      </c>
      <c r="AG2662" s="2">
        <f t="shared" si="383"/>
        <v>0</v>
      </c>
      <c r="AH2662" s="1">
        <f t="shared" si="384"/>
        <v>0</v>
      </c>
    </row>
    <row r="2663" spans="1:34" x14ac:dyDescent="0.55000000000000004">
      <c r="A2663">
        <v>93979721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6.9839212589999098E-3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X2663" s="2">
        <f t="shared" si="378"/>
        <v>6.9839212589999098E-3</v>
      </c>
      <c r="Y2663" s="2">
        <f t="shared" si="379"/>
        <v>0</v>
      </c>
      <c r="Z2663" s="2">
        <f>IF(Y2663&gt;$W$1,HLOOKUP(Y2663,B2663:$U$2835,ROW($B$2836)-ROW($A2663),FALSE),0)</f>
        <v>0</v>
      </c>
      <c r="AA2663" s="2">
        <f t="shared" si="380"/>
        <v>0</v>
      </c>
      <c r="AB2663" s="2">
        <f>VLOOKUP(A2663,segment3_SB_quantity!$A$2:$B$2834,2,FALSE)</f>
        <v>3</v>
      </c>
      <c r="AC2663" s="3">
        <f t="shared" si="376"/>
        <v>1.3599999999999999E-2</v>
      </c>
      <c r="AD2663">
        <f t="shared" si="381"/>
        <v>0</v>
      </c>
      <c r="AE2663">
        <f t="shared" si="377"/>
        <v>1.0316669999999999</v>
      </c>
      <c r="AF2663" s="2">
        <f t="shared" si="382"/>
        <v>0</v>
      </c>
      <c r="AG2663" s="2">
        <f t="shared" si="383"/>
        <v>0</v>
      </c>
      <c r="AH2663" s="1">
        <f t="shared" si="384"/>
        <v>0</v>
      </c>
    </row>
    <row r="2664" spans="1:34" x14ac:dyDescent="0.55000000000000004">
      <c r="A2664">
        <v>93979814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2.7571025328908701E-16</v>
      </c>
      <c r="M2664" s="2">
        <v>0</v>
      </c>
      <c r="N2664" s="2">
        <v>0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X2664" s="2">
        <f t="shared" si="378"/>
        <v>2.7571025328908701E-16</v>
      </c>
      <c r="Y2664" s="2">
        <f t="shared" si="379"/>
        <v>0</v>
      </c>
      <c r="Z2664" s="2">
        <f>IF(Y2664&gt;$W$1,HLOOKUP(Y2664,B2664:$U$2835,ROW($B$2836)-ROW($A2664),FALSE),0)</f>
        <v>0</v>
      </c>
      <c r="AA2664" s="2">
        <f t="shared" si="380"/>
        <v>0</v>
      </c>
      <c r="AB2664" s="2">
        <f>VLOOKUP(A2664,segment3_SB_quantity!$A$2:$B$2834,2,FALSE)</f>
        <v>21</v>
      </c>
      <c r="AC2664" s="3">
        <f t="shared" si="376"/>
        <v>1.3599999999999999E-2</v>
      </c>
      <c r="AD2664">
        <f t="shared" si="381"/>
        <v>0</v>
      </c>
      <c r="AE2664">
        <f t="shared" si="377"/>
        <v>1.0316669999999999</v>
      </c>
      <c r="AF2664" s="2">
        <f t="shared" si="382"/>
        <v>0</v>
      </c>
      <c r="AG2664" s="2">
        <f t="shared" si="383"/>
        <v>0</v>
      </c>
      <c r="AH2664" s="1">
        <f t="shared" si="384"/>
        <v>0</v>
      </c>
    </row>
    <row r="2665" spans="1:34" x14ac:dyDescent="0.55000000000000004">
      <c r="A2665">
        <v>93999650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2">
        <v>2.8461481054444898E-11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X2665" s="2">
        <f t="shared" si="378"/>
        <v>2.8461481054444898E-11</v>
      </c>
      <c r="Y2665" s="2">
        <f t="shared" si="379"/>
        <v>0</v>
      </c>
      <c r="Z2665" s="2">
        <f>IF(Y2665&gt;$W$1,HLOOKUP(Y2665,B2665:$U$2835,ROW($B$2836)-ROW($A2665),FALSE),0)</f>
        <v>0</v>
      </c>
      <c r="AA2665" s="2">
        <f t="shared" si="380"/>
        <v>0</v>
      </c>
      <c r="AB2665" s="2">
        <f>VLOOKUP(A2665,segment3_SB_quantity!$A$2:$B$2834,2,FALSE)</f>
        <v>7</v>
      </c>
      <c r="AC2665" s="3">
        <f t="shared" si="376"/>
        <v>1.3599999999999999E-2</v>
      </c>
      <c r="AD2665">
        <f t="shared" si="381"/>
        <v>0</v>
      </c>
      <c r="AE2665">
        <f t="shared" si="377"/>
        <v>1.0316669999999999</v>
      </c>
      <c r="AF2665" s="2">
        <f t="shared" si="382"/>
        <v>0</v>
      </c>
      <c r="AG2665" s="2">
        <f t="shared" si="383"/>
        <v>0</v>
      </c>
      <c r="AH2665" s="1">
        <f t="shared" si="384"/>
        <v>0</v>
      </c>
    </row>
    <row r="2666" spans="1:34" x14ac:dyDescent="0.55000000000000004">
      <c r="A2666">
        <v>94019927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9.86138206671491E-228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X2666" s="2">
        <f t="shared" si="378"/>
        <v>9.86138206671491E-228</v>
      </c>
      <c r="Y2666" s="2">
        <f t="shared" si="379"/>
        <v>0</v>
      </c>
      <c r="Z2666" s="2">
        <f>IF(Y2666&gt;$W$1,HLOOKUP(Y2666,B2666:$U$2835,ROW($B$2836)-ROW($A2666),FALSE),0)</f>
        <v>0</v>
      </c>
      <c r="AA2666" s="2">
        <f t="shared" si="380"/>
        <v>0</v>
      </c>
      <c r="AB2666" s="2">
        <f>VLOOKUP(A2666,segment3_SB_quantity!$A$2:$B$2834,2,FALSE)</f>
        <v>2</v>
      </c>
      <c r="AC2666" s="3">
        <f t="shared" si="376"/>
        <v>1.3599999999999999E-2</v>
      </c>
      <c r="AD2666">
        <f t="shared" si="381"/>
        <v>0</v>
      </c>
      <c r="AE2666">
        <f t="shared" si="377"/>
        <v>1.0316669999999999</v>
      </c>
      <c r="AF2666" s="2">
        <f t="shared" si="382"/>
        <v>0</v>
      </c>
      <c r="AG2666" s="2">
        <f t="shared" si="383"/>
        <v>0</v>
      </c>
      <c r="AH2666" s="1">
        <f t="shared" si="384"/>
        <v>0</v>
      </c>
    </row>
    <row r="2667" spans="1:34" x14ac:dyDescent="0.55000000000000004">
      <c r="A2667">
        <v>94079555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1.2745937263364E-2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X2667" s="2">
        <f t="shared" si="378"/>
        <v>1.2745937263364E-2</v>
      </c>
      <c r="Y2667" s="2">
        <f t="shared" si="379"/>
        <v>0</v>
      </c>
      <c r="Z2667" s="2">
        <f>IF(Y2667&gt;$W$1,HLOOKUP(Y2667,B2667:$U$2835,ROW($B$2836)-ROW($A2667),FALSE),0)</f>
        <v>0</v>
      </c>
      <c r="AA2667" s="2">
        <f t="shared" si="380"/>
        <v>0</v>
      </c>
      <c r="AB2667" s="2">
        <f>VLOOKUP(A2667,segment3_SB_quantity!$A$2:$B$2834,2,FALSE)</f>
        <v>510</v>
      </c>
      <c r="AC2667" s="3">
        <f t="shared" si="376"/>
        <v>1.3599999999999999E-2</v>
      </c>
      <c r="AD2667">
        <f t="shared" si="381"/>
        <v>0</v>
      </c>
      <c r="AE2667">
        <f t="shared" si="377"/>
        <v>1.0316669999999999</v>
      </c>
      <c r="AF2667" s="2">
        <f t="shared" si="382"/>
        <v>0</v>
      </c>
      <c r="AG2667" s="2">
        <f t="shared" si="383"/>
        <v>0</v>
      </c>
      <c r="AH2667" s="1">
        <f t="shared" si="384"/>
        <v>0</v>
      </c>
    </row>
    <row r="2668" spans="1:34" x14ac:dyDescent="0.55000000000000004">
      <c r="A2668">
        <v>94079933</v>
      </c>
      <c r="B2668" s="2">
        <v>0</v>
      </c>
      <c r="C2668" s="2">
        <v>0</v>
      </c>
      <c r="D2668" s="2">
        <v>0</v>
      </c>
      <c r="E2668" s="2">
        <v>1.5312570839756999E-2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X2668" s="2">
        <f t="shared" si="378"/>
        <v>1.5312570839756999E-2</v>
      </c>
      <c r="Y2668" s="2">
        <f t="shared" si="379"/>
        <v>0</v>
      </c>
      <c r="Z2668" s="2">
        <f>IF(Y2668&gt;$W$1,HLOOKUP(Y2668,B2668:$U$2835,ROW($B$2836)-ROW($A2668),FALSE),0)</f>
        <v>0</v>
      </c>
      <c r="AA2668" s="2">
        <f t="shared" si="380"/>
        <v>0</v>
      </c>
      <c r="AB2668" s="2">
        <f>VLOOKUP(A2668,segment3_SB_quantity!$A$2:$B$2834,2,FALSE)</f>
        <v>4</v>
      </c>
      <c r="AC2668" s="3">
        <f t="shared" si="376"/>
        <v>1.3599999999999999E-2</v>
      </c>
      <c r="AD2668">
        <f t="shared" si="381"/>
        <v>0</v>
      </c>
      <c r="AE2668">
        <f t="shared" si="377"/>
        <v>1.0316669999999999</v>
      </c>
      <c r="AF2668" s="2">
        <f t="shared" si="382"/>
        <v>0</v>
      </c>
      <c r="AG2668" s="2">
        <f t="shared" si="383"/>
        <v>0</v>
      </c>
      <c r="AH2668" s="1">
        <f t="shared" si="384"/>
        <v>0</v>
      </c>
    </row>
    <row r="2669" spans="1:34" x14ac:dyDescent="0.55000000000000004">
      <c r="A2669">
        <v>94109885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0.15650153548908799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X2669" s="2">
        <f t="shared" si="378"/>
        <v>0.15650153548908799</v>
      </c>
      <c r="Y2669" s="2">
        <f t="shared" si="379"/>
        <v>0</v>
      </c>
      <c r="Z2669" s="2">
        <f>IF(Y2669&gt;$W$1,HLOOKUP(Y2669,B2669:$U$2835,ROW($B$2836)-ROW($A2669),FALSE),0)</f>
        <v>0</v>
      </c>
      <c r="AA2669" s="2">
        <f t="shared" si="380"/>
        <v>0</v>
      </c>
      <c r="AB2669" s="2">
        <f>VLOOKUP(A2669,segment3_SB_quantity!$A$2:$B$2834,2,FALSE)</f>
        <v>7</v>
      </c>
      <c r="AC2669" s="3">
        <f t="shared" si="376"/>
        <v>1.3599999999999999E-2</v>
      </c>
      <c r="AD2669">
        <f t="shared" si="381"/>
        <v>0</v>
      </c>
      <c r="AE2669">
        <f t="shared" si="377"/>
        <v>1.0316669999999999</v>
      </c>
      <c r="AF2669" s="2">
        <f t="shared" si="382"/>
        <v>0</v>
      </c>
      <c r="AG2669" s="2">
        <f t="shared" si="383"/>
        <v>0</v>
      </c>
      <c r="AH2669" s="1">
        <f t="shared" si="384"/>
        <v>0</v>
      </c>
    </row>
    <row r="2670" spans="1:34" x14ac:dyDescent="0.55000000000000004">
      <c r="A2670">
        <v>94119823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4.6203834407290301E-3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X2670" s="2">
        <f t="shared" si="378"/>
        <v>4.6203834407290301E-3</v>
      </c>
      <c r="Y2670" s="2">
        <f t="shared" si="379"/>
        <v>0</v>
      </c>
      <c r="Z2670" s="2">
        <f>IF(Y2670&gt;$W$1,HLOOKUP(Y2670,B2670:$U$2835,ROW($B$2836)-ROW($A2670),FALSE),0)</f>
        <v>0</v>
      </c>
      <c r="AA2670" s="2">
        <f t="shared" si="380"/>
        <v>0</v>
      </c>
      <c r="AB2670" s="2">
        <f>VLOOKUP(A2670,segment3_SB_quantity!$A$2:$B$2834,2,FALSE)</f>
        <v>61</v>
      </c>
      <c r="AC2670" s="3">
        <f t="shared" si="376"/>
        <v>1.3599999999999999E-2</v>
      </c>
      <c r="AD2670">
        <f t="shared" si="381"/>
        <v>0</v>
      </c>
      <c r="AE2670">
        <f t="shared" si="377"/>
        <v>1.0316669999999999</v>
      </c>
      <c r="AF2670" s="2">
        <f t="shared" si="382"/>
        <v>0</v>
      </c>
      <c r="AG2670" s="2">
        <f t="shared" si="383"/>
        <v>0</v>
      </c>
      <c r="AH2670" s="1">
        <f t="shared" si="384"/>
        <v>0</v>
      </c>
    </row>
    <row r="2671" spans="1:34" x14ac:dyDescent="0.55000000000000004">
      <c r="A2671">
        <v>94129559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1.37527681702031E-2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X2671" s="2">
        <f t="shared" si="378"/>
        <v>1.37527681702031E-2</v>
      </c>
      <c r="Y2671" s="2">
        <f t="shared" si="379"/>
        <v>0</v>
      </c>
      <c r="Z2671" s="2">
        <f>IF(Y2671&gt;$W$1,HLOOKUP(Y2671,B2671:$U$2835,ROW($B$2836)-ROW($A2671),FALSE),0)</f>
        <v>0</v>
      </c>
      <c r="AA2671" s="2">
        <f t="shared" si="380"/>
        <v>0</v>
      </c>
      <c r="AB2671" s="2">
        <f>VLOOKUP(A2671,segment3_SB_quantity!$A$2:$B$2834,2,FALSE)</f>
        <v>3</v>
      </c>
      <c r="AC2671" s="3">
        <f t="shared" si="376"/>
        <v>1.3599999999999999E-2</v>
      </c>
      <c r="AD2671">
        <f t="shared" si="381"/>
        <v>0</v>
      </c>
      <c r="AE2671">
        <f t="shared" si="377"/>
        <v>1.0316669999999999</v>
      </c>
      <c r="AF2671" s="2">
        <f t="shared" si="382"/>
        <v>0</v>
      </c>
      <c r="AG2671" s="2">
        <f t="shared" si="383"/>
        <v>0</v>
      </c>
      <c r="AH2671" s="1">
        <f t="shared" si="384"/>
        <v>0</v>
      </c>
    </row>
    <row r="2672" spans="1:34" x14ac:dyDescent="0.55000000000000004">
      <c r="A2672">
        <v>94129945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4.1045603741394999E-4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X2672" s="2">
        <f t="shared" si="378"/>
        <v>4.1045603741394999E-4</v>
      </c>
      <c r="Y2672" s="2">
        <f t="shared" si="379"/>
        <v>0</v>
      </c>
      <c r="Z2672" s="2">
        <f>IF(Y2672&gt;$W$1,HLOOKUP(Y2672,B2672:$U$2835,ROW($B$2836)-ROW($A2672),FALSE),0)</f>
        <v>0</v>
      </c>
      <c r="AA2672" s="2">
        <f t="shared" si="380"/>
        <v>0</v>
      </c>
      <c r="AB2672" s="2">
        <f>VLOOKUP(A2672,segment3_SB_quantity!$A$2:$B$2834,2,FALSE)</f>
        <v>79</v>
      </c>
      <c r="AC2672" s="3">
        <f t="shared" si="376"/>
        <v>1.3599999999999999E-2</v>
      </c>
      <c r="AD2672">
        <f t="shared" si="381"/>
        <v>0</v>
      </c>
      <c r="AE2672">
        <f t="shared" si="377"/>
        <v>1.0316669999999999</v>
      </c>
      <c r="AF2672" s="2">
        <f t="shared" si="382"/>
        <v>0</v>
      </c>
      <c r="AG2672" s="2">
        <f t="shared" si="383"/>
        <v>0</v>
      </c>
      <c r="AH2672" s="1">
        <f t="shared" si="384"/>
        <v>0</v>
      </c>
    </row>
    <row r="2673" spans="1:34" x14ac:dyDescent="0.55000000000000004">
      <c r="A2673">
        <v>94129999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6.2468476825234202E-2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X2673" s="2">
        <f t="shared" si="378"/>
        <v>6.2468476825234202E-2</v>
      </c>
      <c r="Y2673" s="2">
        <f t="shared" si="379"/>
        <v>0</v>
      </c>
      <c r="Z2673" s="2">
        <f>IF(Y2673&gt;$W$1,HLOOKUP(Y2673,B2673:$U$2835,ROW($B$2836)-ROW($A2673),FALSE),0)</f>
        <v>0</v>
      </c>
      <c r="AA2673" s="2">
        <f t="shared" si="380"/>
        <v>0</v>
      </c>
      <c r="AB2673" s="2">
        <f>VLOOKUP(A2673,segment3_SB_quantity!$A$2:$B$2834,2,FALSE)</f>
        <v>95</v>
      </c>
      <c r="AC2673" s="3">
        <f t="shared" si="376"/>
        <v>1.3599999999999999E-2</v>
      </c>
      <c r="AD2673">
        <f t="shared" si="381"/>
        <v>0</v>
      </c>
      <c r="AE2673">
        <f t="shared" si="377"/>
        <v>1.0316669999999999</v>
      </c>
      <c r="AF2673" s="2">
        <f t="shared" si="382"/>
        <v>0</v>
      </c>
      <c r="AG2673" s="2">
        <f t="shared" si="383"/>
        <v>0</v>
      </c>
      <c r="AH2673" s="1">
        <f t="shared" si="384"/>
        <v>0</v>
      </c>
    </row>
    <row r="2674" spans="1:34" x14ac:dyDescent="0.55000000000000004">
      <c r="A2674">
        <v>94159608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3.1250115728447899E-3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X2674" s="2">
        <f t="shared" si="378"/>
        <v>3.1250115728447899E-3</v>
      </c>
      <c r="Y2674" s="2">
        <f t="shared" si="379"/>
        <v>0</v>
      </c>
      <c r="Z2674" s="2">
        <f>IF(Y2674&gt;$W$1,HLOOKUP(Y2674,B2674:$U$2835,ROW($B$2836)-ROW($A2674),FALSE),0)</f>
        <v>0</v>
      </c>
      <c r="AA2674" s="2">
        <f t="shared" si="380"/>
        <v>0</v>
      </c>
      <c r="AB2674" s="2">
        <f>VLOOKUP(A2674,segment3_SB_quantity!$A$2:$B$2834,2,FALSE)</f>
        <v>22</v>
      </c>
      <c r="AC2674" s="3">
        <f t="shared" si="376"/>
        <v>1.3599999999999999E-2</v>
      </c>
      <c r="AD2674">
        <f t="shared" si="381"/>
        <v>0</v>
      </c>
      <c r="AE2674">
        <f t="shared" si="377"/>
        <v>1.0316669999999999</v>
      </c>
      <c r="AF2674" s="2">
        <f t="shared" si="382"/>
        <v>0</v>
      </c>
      <c r="AG2674" s="2">
        <f t="shared" si="383"/>
        <v>0</v>
      </c>
      <c r="AH2674" s="1">
        <f t="shared" si="384"/>
        <v>0</v>
      </c>
    </row>
    <row r="2675" spans="1:34" x14ac:dyDescent="0.55000000000000004">
      <c r="A2675">
        <v>94159737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0.90320809444733896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X2675" s="2">
        <f t="shared" si="378"/>
        <v>0.90320809444733896</v>
      </c>
      <c r="Y2675" s="2">
        <f t="shared" si="379"/>
        <v>0.90320809444733896</v>
      </c>
      <c r="Z2675" s="2" t="str">
        <f>IF(Y2675&gt;$W$1,HLOOKUP(Y2675,B2675:$U$2835,ROW($B$2836)-ROW($A2675),FALSE),0)</f>
        <v>P_OL10</v>
      </c>
      <c r="AA2675" s="2">
        <f t="shared" si="380"/>
        <v>0.47499999999999992</v>
      </c>
      <c r="AB2675" s="2">
        <f>VLOOKUP(A2675,segment3_SB_quantity!$A$2:$B$2834,2,FALSE)</f>
        <v>31</v>
      </c>
      <c r="AC2675" s="3">
        <f t="shared" si="376"/>
        <v>1.3599999999999999E-2</v>
      </c>
      <c r="AD2675">
        <f t="shared" si="381"/>
        <v>0.42159999999999997</v>
      </c>
      <c r="AE2675">
        <f t="shared" si="377"/>
        <v>1.0316669999999999</v>
      </c>
      <c r="AF2675" s="2">
        <f t="shared" si="382"/>
        <v>0.4349508071999999</v>
      </c>
      <c r="AG2675" s="2">
        <f t="shared" si="383"/>
        <v>0.20660163341999993</v>
      </c>
      <c r="AH2675" s="1">
        <f t="shared" si="384"/>
        <v>2.1052631578947372</v>
      </c>
    </row>
    <row r="2676" spans="1:34" x14ac:dyDescent="0.55000000000000004">
      <c r="A2676">
        <v>94199868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1.31169921487758E-2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X2676" s="2">
        <f t="shared" si="378"/>
        <v>1.31169921487758E-2</v>
      </c>
      <c r="Y2676" s="2">
        <f t="shared" si="379"/>
        <v>0</v>
      </c>
      <c r="Z2676" s="2">
        <f>IF(Y2676&gt;$W$1,HLOOKUP(Y2676,B2676:$U$2835,ROW($B$2836)-ROW($A2676),FALSE),0)</f>
        <v>0</v>
      </c>
      <c r="AA2676" s="2">
        <f t="shared" si="380"/>
        <v>0</v>
      </c>
      <c r="AB2676" s="2">
        <f>VLOOKUP(A2676,segment3_SB_quantity!$A$2:$B$2834,2,FALSE)</f>
        <v>3</v>
      </c>
      <c r="AC2676" s="3">
        <f t="shared" si="376"/>
        <v>1.3599999999999999E-2</v>
      </c>
      <c r="AD2676">
        <f t="shared" si="381"/>
        <v>0</v>
      </c>
      <c r="AE2676">
        <f t="shared" si="377"/>
        <v>1.0316669999999999</v>
      </c>
      <c r="AF2676" s="2">
        <f t="shared" si="382"/>
        <v>0</v>
      </c>
      <c r="AG2676" s="2">
        <f t="shared" si="383"/>
        <v>0</v>
      </c>
      <c r="AH2676" s="1">
        <f t="shared" si="384"/>
        <v>0</v>
      </c>
    </row>
    <row r="2677" spans="1:34" x14ac:dyDescent="0.55000000000000004">
      <c r="A2677">
        <v>94339923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1.2668583699020901E-2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X2677" s="2">
        <f t="shared" si="378"/>
        <v>1.2668583699020901E-2</v>
      </c>
      <c r="Y2677" s="2">
        <f t="shared" si="379"/>
        <v>0</v>
      </c>
      <c r="Z2677" s="2">
        <f>IF(Y2677&gt;$W$1,HLOOKUP(Y2677,B2677:$U$2835,ROW($B$2836)-ROW($A2677),FALSE),0)</f>
        <v>0</v>
      </c>
      <c r="AA2677" s="2">
        <f t="shared" si="380"/>
        <v>0</v>
      </c>
      <c r="AB2677" s="2">
        <f>VLOOKUP(A2677,segment3_SB_quantity!$A$2:$B$2834,2,FALSE)</f>
        <v>7</v>
      </c>
      <c r="AC2677" s="3">
        <f t="shared" si="376"/>
        <v>1.3599999999999999E-2</v>
      </c>
      <c r="AD2677">
        <f t="shared" si="381"/>
        <v>0</v>
      </c>
      <c r="AE2677">
        <f t="shared" si="377"/>
        <v>1.0316669999999999</v>
      </c>
      <c r="AF2677" s="2">
        <f t="shared" si="382"/>
        <v>0</v>
      </c>
      <c r="AG2677" s="2">
        <f t="shared" si="383"/>
        <v>0</v>
      </c>
      <c r="AH2677" s="1">
        <f t="shared" si="384"/>
        <v>0</v>
      </c>
    </row>
    <row r="2678" spans="1:34" x14ac:dyDescent="0.55000000000000004">
      <c r="A2678">
        <v>94429986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3.40835593809969E-2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X2678" s="2">
        <f t="shared" si="378"/>
        <v>3.40835593809969E-2</v>
      </c>
      <c r="Y2678" s="2">
        <f t="shared" si="379"/>
        <v>0</v>
      </c>
      <c r="Z2678" s="2">
        <f>IF(Y2678&gt;$W$1,HLOOKUP(Y2678,B2678:$U$2835,ROW($B$2836)-ROW($A2678),FALSE),0)</f>
        <v>0</v>
      </c>
      <c r="AA2678" s="2">
        <f t="shared" si="380"/>
        <v>0</v>
      </c>
      <c r="AB2678" s="2">
        <f>VLOOKUP(A2678,segment3_SB_quantity!$A$2:$B$2834,2,FALSE)</f>
        <v>15</v>
      </c>
      <c r="AC2678" s="3">
        <f t="shared" si="376"/>
        <v>1.3599999999999999E-2</v>
      </c>
      <c r="AD2678">
        <f t="shared" si="381"/>
        <v>0</v>
      </c>
      <c r="AE2678">
        <f t="shared" si="377"/>
        <v>1.0316669999999999</v>
      </c>
      <c r="AF2678" s="2">
        <f t="shared" si="382"/>
        <v>0</v>
      </c>
      <c r="AG2678" s="2">
        <f t="shared" si="383"/>
        <v>0</v>
      </c>
      <c r="AH2678" s="1">
        <f t="shared" si="384"/>
        <v>0</v>
      </c>
    </row>
    <row r="2679" spans="1:34" x14ac:dyDescent="0.55000000000000004">
      <c r="A2679">
        <v>94449814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0.23997313039312701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X2679" s="2">
        <f t="shared" si="378"/>
        <v>0.23997313039312701</v>
      </c>
      <c r="Y2679" s="2">
        <f t="shared" si="379"/>
        <v>0</v>
      </c>
      <c r="Z2679" s="2">
        <f>IF(Y2679&gt;$W$1,HLOOKUP(Y2679,B2679:$U$2835,ROW($B$2836)-ROW($A2679),FALSE),0)</f>
        <v>0</v>
      </c>
      <c r="AA2679" s="2">
        <f t="shared" si="380"/>
        <v>0</v>
      </c>
      <c r="AB2679" s="2">
        <f>VLOOKUP(A2679,segment3_SB_quantity!$A$2:$B$2834,2,FALSE)</f>
        <v>33</v>
      </c>
      <c r="AC2679" s="3">
        <f t="shared" si="376"/>
        <v>1.3599999999999999E-2</v>
      </c>
      <c r="AD2679">
        <f t="shared" si="381"/>
        <v>0</v>
      </c>
      <c r="AE2679">
        <f t="shared" si="377"/>
        <v>1.0316669999999999</v>
      </c>
      <c r="AF2679" s="2">
        <f t="shared" si="382"/>
        <v>0</v>
      </c>
      <c r="AG2679" s="2">
        <f t="shared" si="383"/>
        <v>0</v>
      </c>
      <c r="AH2679" s="1">
        <f t="shared" si="384"/>
        <v>0</v>
      </c>
    </row>
    <row r="2680" spans="1:34" x14ac:dyDescent="0.55000000000000004">
      <c r="A2680">
        <v>94449952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7.0188864161349098E-162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X2680" s="2">
        <f t="shared" si="378"/>
        <v>7.0188864161349098E-162</v>
      </c>
      <c r="Y2680" s="2">
        <f t="shared" si="379"/>
        <v>0</v>
      </c>
      <c r="Z2680" s="2">
        <f>IF(Y2680&gt;$W$1,HLOOKUP(Y2680,B2680:$U$2835,ROW($B$2836)-ROW($A2680),FALSE),0)</f>
        <v>0</v>
      </c>
      <c r="AA2680" s="2">
        <f t="shared" si="380"/>
        <v>0</v>
      </c>
      <c r="AB2680" s="2">
        <f>VLOOKUP(A2680,segment3_SB_quantity!$A$2:$B$2834,2,FALSE)</f>
        <v>13</v>
      </c>
      <c r="AC2680" s="3">
        <f t="shared" si="376"/>
        <v>1.3599999999999999E-2</v>
      </c>
      <c r="AD2680">
        <f t="shared" si="381"/>
        <v>0</v>
      </c>
      <c r="AE2680">
        <f t="shared" si="377"/>
        <v>1.0316669999999999</v>
      </c>
      <c r="AF2680" s="2">
        <f t="shared" si="382"/>
        <v>0</v>
      </c>
      <c r="AG2680" s="2">
        <f t="shared" si="383"/>
        <v>0</v>
      </c>
      <c r="AH2680" s="1">
        <f t="shared" si="384"/>
        <v>0</v>
      </c>
    </row>
    <row r="2681" spans="1:34" x14ac:dyDescent="0.55000000000000004">
      <c r="A2681">
        <v>94479963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1.32910773272475E-2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X2681" s="2">
        <f t="shared" si="378"/>
        <v>1.32910773272475E-2</v>
      </c>
      <c r="Y2681" s="2">
        <f t="shared" si="379"/>
        <v>0</v>
      </c>
      <c r="Z2681" s="2">
        <f>IF(Y2681&gt;$W$1,HLOOKUP(Y2681,B2681:$U$2835,ROW($B$2836)-ROW($A2681),FALSE),0)</f>
        <v>0</v>
      </c>
      <c r="AA2681" s="2">
        <f t="shared" si="380"/>
        <v>0</v>
      </c>
      <c r="AB2681" s="2">
        <f>VLOOKUP(A2681,segment3_SB_quantity!$A$2:$B$2834,2,FALSE)</f>
        <v>3</v>
      </c>
      <c r="AC2681" s="3">
        <f t="shared" si="376"/>
        <v>1.3599999999999999E-2</v>
      </c>
      <c r="AD2681">
        <f t="shared" si="381"/>
        <v>0</v>
      </c>
      <c r="AE2681">
        <f t="shared" si="377"/>
        <v>1.0316669999999999</v>
      </c>
      <c r="AF2681" s="2">
        <f t="shared" si="382"/>
        <v>0</v>
      </c>
      <c r="AG2681" s="2">
        <f t="shared" si="383"/>
        <v>0</v>
      </c>
      <c r="AH2681" s="1">
        <f t="shared" si="384"/>
        <v>0</v>
      </c>
    </row>
    <row r="2682" spans="1:34" x14ac:dyDescent="0.55000000000000004">
      <c r="A2682">
        <v>94499650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8.3070711063541199E-138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X2682" s="2">
        <f t="shared" si="378"/>
        <v>8.3070711063541199E-138</v>
      </c>
      <c r="Y2682" s="2">
        <f t="shared" si="379"/>
        <v>0</v>
      </c>
      <c r="Z2682" s="2">
        <f>IF(Y2682&gt;$W$1,HLOOKUP(Y2682,B2682:$U$2835,ROW($B$2836)-ROW($A2682),FALSE),0)</f>
        <v>0</v>
      </c>
      <c r="AA2682" s="2">
        <f t="shared" si="380"/>
        <v>0</v>
      </c>
      <c r="AB2682" s="2">
        <f>VLOOKUP(A2682,segment3_SB_quantity!$A$2:$B$2834,2,FALSE)</f>
        <v>2</v>
      </c>
      <c r="AC2682" s="3">
        <f t="shared" si="376"/>
        <v>1.3599999999999999E-2</v>
      </c>
      <c r="AD2682">
        <f t="shared" si="381"/>
        <v>0</v>
      </c>
      <c r="AE2682">
        <f t="shared" si="377"/>
        <v>1.0316669999999999</v>
      </c>
      <c r="AF2682" s="2">
        <f t="shared" si="382"/>
        <v>0</v>
      </c>
      <c r="AG2682" s="2">
        <f t="shared" si="383"/>
        <v>0</v>
      </c>
      <c r="AH2682" s="1">
        <f t="shared" si="384"/>
        <v>0</v>
      </c>
    </row>
    <row r="2683" spans="1:34" x14ac:dyDescent="0.55000000000000004">
      <c r="A2683">
        <v>94499976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3.2880135353732499E-3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X2683" s="2">
        <f t="shared" si="378"/>
        <v>3.2880135353732499E-3</v>
      </c>
      <c r="Y2683" s="2">
        <f t="shared" si="379"/>
        <v>0</v>
      </c>
      <c r="Z2683" s="2">
        <f>IF(Y2683&gt;$W$1,HLOOKUP(Y2683,B2683:$U$2835,ROW($B$2836)-ROW($A2683),FALSE),0)</f>
        <v>0</v>
      </c>
      <c r="AA2683" s="2">
        <f t="shared" si="380"/>
        <v>0</v>
      </c>
      <c r="AB2683" s="2">
        <f>VLOOKUP(A2683,segment3_SB_quantity!$A$2:$B$2834,2,FALSE)</f>
        <v>19</v>
      </c>
      <c r="AC2683" s="3">
        <f t="shared" si="376"/>
        <v>1.3599999999999999E-2</v>
      </c>
      <c r="AD2683">
        <f t="shared" si="381"/>
        <v>0</v>
      </c>
      <c r="AE2683">
        <f t="shared" si="377"/>
        <v>1.0316669999999999</v>
      </c>
      <c r="AF2683" s="2">
        <f t="shared" si="382"/>
        <v>0</v>
      </c>
      <c r="AG2683" s="2">
        <f t="shared" si="383"/>
        <v>0</v>
      </c>
      <c r="AH2683" s="1">
        <f t="shared" si="384"/>
        <v>0</v>
      </c>
    </row>
    <row r="2684" spans="1:34" x14ac:dyDescent="0.55000000000000004">
      <c r="A2684">
        <v>94539621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1.4264833788488101E-2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X2684" s="2">
        <f t="shared" si="378"/>
        <v>1.4264833788488101E-2</v>
      </c>
      <c r="Y2684" s="2">
        <f t="shared" si="379"/>
        <v>0</v>
      </c>
      <c r="Z2684" s="2">
        <f>IF(Y2684&gt;$W$1,HLOOKUP(Y2684,B2684:$U$2835,ROW($B$2836)-ROW($A2684),FALSE),0)</f>
        <v>0</v>
      </c>
      <c r="AA2684" s="2">
        <f t="shared" si="380"/>
        <v>0</v>
      </c>
      <c r="AB2684" s="2">
        <f>VLOOKUP(A2684,segment3_SB_quantity!$A$2:$B$2834,2,FALSE)</f>
        <v>61</v>
      </c>
      <c r="AC2684" s="3">
        <f t="shared" si="376"/>
        <v>1.3599999999999999E-2</v>
      </c>
      <c r="AD2684">
        <f t="shared" si="381"/>
        <v>0</v>
      </c>
      <c r="AE2684">
        <f t="shared" si="377"/>
        <v>1.0316669999999999</v>
      </c>
      <c r="AF2684" s="2">
        <f t="shared" si="382"/>
        <v>0</v>
      </c>
      <c r="AG2684" s="2">
        <f t="shared" si="383"/>
        <v>0</v>
      </c>
      <c r="AH2684" s="1">
        <f t="shared" si="384"/>
        <v>0</v>
      </c>
    </row>
    <row r="2685" spans="1:34" x14ac:dyDescent="0.55000000000000004">
      <c r="A2685">
        <v>94549984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0.156613065377982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X2685" s="2">
        <f t="shared" si="378"/>
        <v>0.156613065377982</v>
      </c>
      <c r="Y2685" s="2">
        <f t="shared" si="379"/>
        <v>0</v>
      </c>
      <c r="Z2685" s="2">
        <f>IF(Y2685&gt;$W$1,HLOOKUP(Y2685,B2685:$U$2835,ROW($B$2836)-ROW($A2685),FALSE),0)</f>
        <v>0</v>
      </c>
      <c r="AA2685" s="2">
        <f t="shared" si="380"/>
        <v>0</v>
      </c>
      <c r="AB2685" s="2">
        <f>VLOOKUP(A2685,segment3_SB_quantity!$A$2:$B$2834,2,FALSE)</f>
        <v>6</v>
      </c>
      <c r="AC2685" s="3">
        <f t="shared" si="376"/>
        <v>1.3599999999999999E-2</v>
      </c>
      <c r="AD2685">
        <f t="shared" si="381"/>
        <v>0</v>
      </c>
      <c r="AE2685">
        <f t="shared" si="377"/>
        <v>1.0316669999999999</v>
      </c>
      <c r="AF2685" s="2">
        <f t="shared" si="382"/>
        <v>0</v>
      </c>
      <c r="AG2685" s="2">
        <f t="shared" si="383"/>
        <v>0</v>
      </c>
      <c r="AH2685" s="1">
        <f t="shared" si="384"/>
        <v>0</v>
      </c>
    </row>
    <row r="2686" spans="1:34" x14ac:dyDescent="0.55000000000000004">
      <c r="A2686">
        <v>94569799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3.5368301008142797E-2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X2686" s="2">
        <f t="shared" si="378"/>
        <v>3.5368301008142797E-2</v>
      </c>
      <c r="Y2686" s="2">
        <f t="shared" si="379"/>
        <v>0</v>
      </c>
      <c r="Z2686" s="2">
        <f>IF(Y2686&gt;$W$1,HLOOKUP(Y2686,B2686:$U$2835,ROW($B$2836)-ROW($A2686),FALSE),0)</f>
        <v>0</v>
      </c>
      <c r="AA2686" s="2">
        <f t="shared" si="380"/>
        <v>0</v>
      </c>
      <c r="AB2686" s="2">
        <f>VLOOKUP(A2686,segment3_SB_quantity!$A$2:$B$2834,2,FALSE)</f>
        <v>419</v>
      </c>
      <c r="AC2686" s="3">
        <f t="shared" si="376"/>
        <v>1.3599999999999999E-2</v>
      </c>
      <c r="AD2686">
        <f t="shared" si="381"/>
        <v>0</v>
      </c>
      <c r="AE2686">
        <f t="shared" si="377"/>
        <v>1.0316669999999999</v>
      </c>
      <c r="AF2686" s="2">
        <f t="shared" si="382"/>
        <v>0</v>
      </c>
      <c r="AG2686" s="2">
        <f t="shared" si="383"/>
        <v>0</v>
      </c>
      <c r="AH2686" s="1">
        <f t="shared" si="384"/>
        <v>0</v>
      </c>
    </row>
    <row r="2687" spans="1:34" x14ac:dyDescent="0.55000000000000004">
      <c r="A2687">
        <v>94579697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2.14473363794342E-2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X2687" s="2">
        <f t="shared" si="378"/>
        <v>2.14473363794342E-2</v>
      </c>
      <c r="Y2687" s="2">
        <f t="shared" si="379"/>
        <v>0</v>
      </c>
      <c r="Z2687" s="2">
        <f>IF(Y2687&gt;$W$1,HLOOKUP(Y2687,B2687:$U$2835,ROW($B$2836)-ROW($A2687),FALSE),0)</f>
        <v>0</v>
      </c>
      <c r="AA2687" s="2">
        <f t="shared" si="380"/>
        <v>0</v>
      </c>
      <c r="AB2687" s="2">
        <f>VLOOKUP(A2687,segment3_SB_quantity!$A$2:$B$2834,2,FALSE)</f>
        <v>28</v>
      </c>
      <c r="AC2687" s="3">
        <f t="shared" si="376"/>
        <v>1.3599999999999999E-2</v>
      </c>
      <c r="AD2687">
        <f t="shared" si="381"/>
        <v>0</v>
      </c>
      <c r="AE2687">
        <f t="shared" si="377"/>
        <v>1.0316669999999999</v>
      </c>
      <c r="AF2687" s="2">
        <f t="shared" si="382"/>
        <v>0</v>
      </c>
      <c r="AG2687" s="2">
        <f t="shared" si="383"/>
        <v>0</v>
      </c>
      <c r="AH2687" s="1">
        <f t="shared" si="384"/>
        <v>0</v>
      </c>
    </row>
    <row r="2688" spans="1:34" x14ac:dyDescent="0.55000000000000004">
      <c r="A2688">
        <v>94589655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1.5103281118073901E-6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X2688" s="2">
        <f t="shared" si="378"/>
        <v>1.5103281118073901E-6</v>
      </c>
      <c r="Y2688" s="2">
        <f t="shared" si="379"/>
        <v>0</v>
      </c>
      <c r="Z2688" s="2">
        <f>IF(Y2688&gt;$W$1,HLOOKUP(Y2688,B2688:$U$2835,ROW($B$2836)-ROW($A2688),FALSE),0)</f>
        <v>0</v>
      </c>
      <c r="AA2688" s="2">
        <f t="shared" si="380"/>
        <v>0</v>
      </c>
      <c r="AB2688" s="2">
        <f>VLOOKUP(A2688,segment3_SB_quantity!$A$2:$B$2834,2,FALSE)</f>
        <v>2</v>
      </c>
      <c r="AC2688" s="3">
        <f t="shared" si="376"/>
        <v>1.3599999999999999E-2</v>
      </c>
      <c r="AD2688">
        <f t="shared" si="381"/>
        <v>0</v>
      </c>
      <c r="AE2688">
        <f t="shared" si="377"/>
        <v>1.0316669999999999</v>
      </c>
      <c r="AF2688" s="2">
        <f t="shared" si="382"/>
        <v>0</v>
      </c>
      <c r="AG2688" s="2">
        <f t="shared" si="383"/>
        <v>0</v>
      </c>
      <c r="AH2688" s="1">
        <f t="shared" si="384"/>
        <v>0</v>
      </c>
    </row>
    <row r="2689" spans="1:34" x14ac:dyDescent="0.55000000000000004">
      <c r="A2689">
        <v>94599992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1.1642224358552701E-6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X2689" s="2">
        <f t="shared" si="378"/>
        <v>1.1642224358552701E-6</v>
      </c>
      <c r="Y2689" s="2">
        <f t="shared" si="379"/>
        <v>0</v>
      </c>
      <c r="Z2689" s="2">
        <f>IF(Y2689&gt;$W$1,HLOOKUP(Y2689,B2689:$U$2835,ROW($B$2836)-ROW($A2689),FALSE),0)</f>
        <v>0</v>
      </c>
      <c r="AA2689" s="2">
        <f t="shared" si="380"/>
        <v>0</v>
      </c>
      <c r="AB2689" s="2">
        <f>VLOOKUP(A2689,segment3_SB_quantity!$A$2:$B$2834,2,FALSE)</f>
        <v>3</v>
      </c>
      <c r="AC2689" s="3">
        <f t="shared" si="376"/>
        <v>1.3599999999999999E-2</v>
      </c>
      <c r="AD2689">
        <f t="shared" si="381"/>
        <v>0</v>
      </c>
      <c r="AE2689">
        <f t="shared" si="377"/>
        <v>1.0316669999999999</v>
      </c>
      <c r="AF2689" s="2">
        <f t="shared" si="382"/>
        <v>0</v>
      </c>
      <c r="AG2689" s="2">
        <f t="shared" si="383"/>
        <v>0</v>
      </c>
      <c r="AH2689" s="1">
        <f t="shared" si="384"/>
        <v>0</v>
      </c>
    </row>
    <row r="2690" spans="1:34" x14ac:dyDescent="0.55000000000000004">
      <c r="A2690">
        <v>94639676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X2690" s="2">
        <f t="shared" si="378"/>
        <v>0</v>
      </c>
      <c r="Y2690" s="2">
        <f t="shared" si="379"/>
        <v>0</v>
      </c>
      <c r="Z2690" s="2">
        <f>IF(Y2690&gt;$W$1,HLOOKUP(Y2690,B2690:$U$2835,ROW($B$2836)-ROW($A2690),FALSE),0)</f>
        <v>0</v>
      </c>
      <c r="AA2690" s="2">
        <f t="shared" si="380"/>
        <v>0</v>
      </c>
      <c r="AB2690" s="2">
        <f>VLOOKUP(A2690,segment3_SB_quantity!$A$2:$B$2834,2,FALSE)</f>
        <v>19</v>
      </c>
      <c r="AC2690" s="3">
        <f t="shared" si="376"/>
        <v>1.3599999999999999E-2</v>
      </c>
      <c r="AD2690">
        <f t="shared" si="381"/>
        <v>0</v>
      </c>
      <c r="AE2690">
        <f t="shared" si="377"/>
        <v>1.0316669999999999</v>
      </c>
      <c r="AF2690" s="2">
        <f t="shared" si="382"/>
        <v>0</v>
      </c>
      <c r="AG2690" s="2">
        <f t="shared" si="383"/>
        <v>0</v>
      </c>
      <c r="AH2690" s="1">
        <f t="shared" si="384"/>
        <v>0</v>
      </c>
    </row>
    <row r="2691" spans="1:34" x14ac:dyDescent="0.55000000000000004">
      <c r="A2691">
        <v>94669661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0.15317271081290301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X2691" s="2">
        <f t="shared" si="378"/>
        <v>0.15317271081290301</v>
      </c>
      <c r="Y2691" s="2">
        <f t="shared" si="379"/>
        <v>0</v>
      </c>
      <c r="Z2691" s="2">
        <f>IF(Y2691&gt;$W$1,HLOOKUP(Y2691,B2691:$U$2835,ROW($B$2836)-ROW($A2691),FALSE),0)</f>
        <v>0</v>
      </c>
      <c r="AA2691" s="2">
        <f t="shared" si="380"/>
        <v>0</v>
      </c>
      <c r="AB2691" s="2">
        <f>VLOOKUP(A2691,segment3_SB_quantity!$A$2:$B$2834,2,FALSE)</f>
        <v>6</v>
      </c>
      <c r="AC2691" s="3">
        <f t="shared" si="376"/>
        <v>1.3599999999999999E-2</v>
      </c>
      <c r="AD2691">
        <f t="shared" si="381"/>
        <v>0</v>
      </c>
      <c r="AE2691">
        <f t="shared" si="377"/>
        <v>1.0316669999999999</v>
      </c>
      <c r="AF2691" s="2">
        <f t="shared" si="382"/>
        <v>0</v>
      </c>
      <c r="AG2691" s="2">
        <f t="shared" si="383"/>
        <v>0</v>
      </c>
      <c r="AH2691" s="1">
        <f t="shared" si="384"/>
        <v>0</v>
      </c>
    </row>
    <row r="2692" spans="1:34" x14ac:dyDescent="0.55000000000000004">
      <c r="A2692">
        <v>94859825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4.6427734069032901E-17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X2692" s="2">
        <f t="shared" si="378"/>
        <v>4.6427734069032901E-17</v>
      </c>
      <c r="Y2692" s="2">
        <f t="shared" si="379"/>
        <v>0</v>
      </c>
      <c r="Z2692" s="2">
        <f>IF(Y2692&gt;$W$1,HLOOKUP(Y2692,B2692:$U$2835,ROW($B$2836)-ROW($A2692),FALSE),0)</f>
        <v>0</v>
      </c>
      <c r="AA2692" s="2">
        <f t="shared" si="380"/>
        <v>0</v>
      </c>
      <c r="AB2692" s="2">
        <f>VLOOKUP(A2692,segment3_SB_quantity!$A$2:$B$2834,2,FALSE)</f>
        <v>15</v>
      </c>
      <c r="AC2692" s="3">
        <f t="shared" ref="AC2692:AC2755" si="385">AC2691</f>
        <v>1.3599999999999999E-2</v>
      </c>
      <c r="AD2692">
        <f t="shared" si="381"/>
        <v>0</v>
      </c>
      <c r="AE2692">
        <f t="shared" ref="AE2692:AE2755" si="386">AE2691</f>
        <v>1.0316669999999999</v>
      </c>
      <c r="AF2692" s="2">
        <f t="shared" si="382"/>
        <v>0</v>
      </c>
      <c r="AG2692" s="2">
        <f t="shared" si="383"/>
        <v>0</v>
      </c>
      <c r="AH2692" s="1">
        <f t="shared" si="384"/>
        <v>0</v>
      </c>
    </row>
    <row r="2693" spans="1:34" x14ac:dyDescent="0.55000000000000004">
      <c r="A2693">
        <v>94859847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X2693" s="2">
        <f t="shared" si="378"/>
        <v>0</v>
      </c>
      <c r="Y2693" s="2">
        <f t="shared" si="379"/>
        <v>0</v>
      </c>
      <c r="Z2693" s="2">
        <f>IF(Y2693&gt;$W$1,HLOOKUP(Y2693,B2693:$U$2835,ROW($B$2836)-ROW($A2693),FALSE),0)</f>
        <v>0</v>
      </c>
      <c r="AA2693" s="2">
        <f t="shared" si="380"/>
        <v>0</v>
      </c>
      <c r="AB2693" s="2">
        <f>VLOOKUP(A2693,segment3_SB_quantity!$A$2:$B$2834,2,FALSE)</f>
        <v>43</v>
      </c>
      <c r="AC2693" s="3">
        <f t="shared" si="385"/>
        <v>1.3599999999999999E-2</v>
      </c>
      <c r="AD2693">
        <f t="shared" si="381"/>
        <v>0</v>
      </c>
      <c r="AE2693">
        <f t="shared" si="386"/>
        <v>1.0316669999999999</v>
      </c>
      <c r="AF2693" s="2">
        <f t="shared" si="382"/>
        <v>0</v>
      </c>
      <c r="AG2693" s="2">
        <f t="shared" si="383"/>
        <v>0</v>
      </c>
      <c r="AH2693" s="1">
        <f t="shared" si="384"/>
        <v>0</v>
      </c>
    </row>
    <row r="2694" spans="1:34" x14ac:dyDescent="0.55000000000000004">
      <c r="A2694">
        <v>94899613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1.3437886384971801E-2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X2694" s="2">
        <f t="shared" si="378"/>
        <v>1.3437886384971801E-2</v>
      </c>
      <c r="Y2694" s="2">
        <f t="shared" si="379"/>
        <v>0</v>
      </c>
      <c r="Z2694" s="2">
        <f>IF(Y2694&gt;$W$1,HLOOKUP(Y2694,B2694:$U$2835,ROW($B$2836)-ROW($A2694),FALSE),0)</f>
        <v>0</v>
      </c>
      <c r="AA2694" s="2">
        <f t="shared" si="380"/>
        <v>0</v>
      </c>
      <c r="AB2694" s="2">
        <f>VLOOKUP(A2694,segment3_SB_quantity!$A$2:$B$2834,2,FALSE)</f>
        <v>8</v>
      </c>
      <c r="AC2694" s="3">
        <f t="shared" si="385"/>
        <v>1.3599999999999999E-2</v>
      </c>
      <c r="AD2694">
        <f t="shared" si="381"/>
        <v>0</v>
      </c>
      <c r="AE2694">
        <f t="shared" si="386"/>
        <v>1.0316669999999999</v>
      </c>
      <c r="AF2694" s="2">
        <f t="shared" si="382"/>
        <v>0</v>
      </c>
      <c r="AG2694" s="2">
        <f t="shared" si="383"/>
        <v>0</v>
      </c>
      <c r="AH2694" s="1">
        <f t="shared" si="384"/>
        <v>0</v>
      </c>
    </row>
    <row r="2695" spans="1:34" x14ac:dyDescent="0.55000000000000004">
      <c r="A2695">
        <v>94949652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0.39948617488490801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X2695" s="2">
        <f t="shared" si="378"/>
        <v>0.39948617488490801</v>
      </c>
      <c r="Y2695" s="2">
        <f t="shared" si="379"/>
        <v>0</v>
      </c>
      <c r="Z2695" s="2">
        <f>IF(Y2695&gt;$W$1,HLOOKUP(Y2695,B2695:$U$2835,ROW($B$2836)-ROW($A2695),FALSE),0)</f>
        <v>0</v>
      </c>
      <c r="AA2695" s="2">
        <f t="shared" si="380"/>
        <v>0</v>
      </c>
      <c r="AB2695" s="2">
        <f>VLOOKUP(A2695,segment3_SB_quantity!$A$2:$B$2834,2,FALSE)</f>
        <v>1</v>
      </c>
      <c r="AC2695" s="3">
        <f t="shared" si="385"/>
        <v>1.3599999999999999E-2</v>
      </c>
      <c r="AD2695">
        <f t="shared" si="381"/>
        <v>0</v>
      </c>
      <c r="AE2695">
        <f t="shared" si="386"/>
        <v>1.0316669999999999</v>
      </c>
      <c r="AF2695" s="2">
        <f t="shared" si="382"/>
        <v>0</v>
      </c>
      <c r="AG2695" s="2">
        <f t="shared" si="383"/>
        <v>0</v>
      </c>
      <c r="AH2695" s="1">
        <f t="shared" si="384"/>
        <v>0</v>
      </c>
    </row>
    <row r="2696" spans="1:34" x14ac:dyDescent="0.55000000000000004">
      <c r="A2696">
        <v>94979631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7.5710075694083595E-10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X2696" s="2">
        <f t="shared" si="378"/>
        <v>7.5710075694083595E-10</v>
      </c>
      <c r="Y2696" s="2">
        <f t="shared" si="379"/>
        <v>0</v>
      </c>
      <c r="Z2696" s="2">
        <f>IF(Y2696&gt;$W$1,HLOOKUP(Y2696,B2696:$U$2835,ROW($B$2836)-ROW($A2696),FALSE),0)</f>
        <v>0</v>
      </c>
      <c r="AA2696" s="2">
        <f t="shared" si="380"/>
        <v>0</v>
      </c>
      <c r="AB2696" s="2">
        <f>VLOOKUP(A2696,segment3_SB_quantity!$A$2:$B$2834,2,FALSE)</f>
        <v>16</v>
      </c>
      <c r="AC2696" s="3">
        <f t="shared" si="385"/>
        <v>1.3599999999999999E-2</v>
      </c>
      <c r="AD2696">
        <f t="shared" si="381"/>
        <v>0</v>
      </c>
      <c r="AE2696">
        <f t="shared" si="386"/>
        <v>1.0316669999999999</v>
      </c>
      <c r="AF2696" s="2">
        <f t="shared" si="382"/>
        <v>0</v>
      </c>
      <c r="AG2696" s="2">
        <f t="shared" si="383"/>
        <v>0</v>
      </c>
      <c r="AH2696" s="1">
        <f t="shared" si="384"/>
        <v>0</v>
      </c>
    </row>
    <row r="2697" spans="1:34" x14ac:dyDescent="0.55000000000000004">
      <c r="A2697">
        <v>94999586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3.1963744389157699E-16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X2697" s="2">
        <f t="shared" ref="X2697:X2760" si="387">MAX(B2697:U2697)</f>
        <v>3.1963744389157699E-16</v>
      </c>
      <c r="Y2697" s="2">
        <f t="shared" ref="Y2697:Y2760" si="388">IF(X2697&gt;$W$1,X2697,0)</f>
        <v>0</v>
      </c>
      <c r="Z2697" s="2">
        <f>IF(Y2697&gt;$W$1,HLOOKUP(Y2697,B2697:$U$2835,ROW($B$2836)-ROW($A2697),FALSE),0)</f>
        <v>0</v>
      </c>
      <c r="AA2697" s="2">
        <f t="shared" ref="AA2697:AA2760" si="389">IF(Z2697&gt;0,HLOOKUP(Z2697,$B$2835:$U$2836,2,FALSE),0)</f>
        <v>0</v>
      </c>
      <c r="AB2697" s="2">
        <f>VLOOKUP(A2697,segment3_SB_quantity!$A$2:$B$2834,2,FALSE)</f>
        <v>110</v>
      </c>
      <c r="AC2697" s="3">
        <f t="shared" si="385"/>
        <v>1.3599999999999999E-2</v>
      </c>
      <c r="AD2697">
        <f t="shared" ref="AD2697:AD2760" si="390">IF(AA2697&gt;0,AB2697*AC2697,0)</f>
        <v>0</v>
      </c>
      <c r="AE2697">
        <f t="shared" si="386"/>
        <v>1.0316669999999999</v>
      </c>
      <c r="AF2697" s="2">
        <f t="shared" ref="AF2697:AF2760" si="391">AD2697*AE2697</f>
        <v>0</v>
      </c>
      <c r="AG2697" s="2">
        <f t="shared" ref="AG2697:AG2760" si="392">AA2697*AE2697*AD2697</f>
        <v>0</v>
      </c>
      <c r="AH2697" s="1">
        <f t="shared" ref="AH2697:AH2760" si="393">IF(AG2697&gt;0,AF2697/AG2697,0)</f>
        <v>0</v>
      </c>
    </row>
    <row r="2698" spans="1:34" x14ac:dyDescent="0.55000000000000004">
      <c r="A2698">
        <v>95059620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3.6626394802539899E-3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X2698" s="2">
        <f t="shared" si="387"/>
        <v>3.6626394802539899E-3</v>
      </c>
      <c r="Y2698" s="2">
        <f t="shared" si="388"/>
        <v>0</v>
      </c>
      <c r="Z2698" s="2">
        <f>IF(Y2698&gt;$W$1,HLOOKUP(Y2698,B2698:$U$2835,ROW($B$2836)-ROW($A2698),FALSE),0)</f>
        <v>0</v>
      </c>
      <c r="AA2698" s="2">
        <f t="shared" si="389"/>
        <v>0</v>
      </c>
      <c r="AB2698" s="2">
        <f>VLOOKUP(A2698,segment3_SB_quantity!$A$2:$B$2834,2,FALSE)</f>
        <v>38</v>
      </c>
      <c r="AC2698" s="3">
        <f t="shared" si="385"/>
        <v>1.3599999999999999E-2</v>
      </c>
      <c r="AD2698">
        <f t="shared" si="390"/>
        <v>0</v>
      </c>
      <c r="AE2698">
        <f t="shared" si="386"/>
        <v>1.0316669999999999</v>
      </c>
      <c r="AF2698" s="2">
        <f t="shared" si="391"/>
        <v>0</v>
      </c>
      <c r="AG2698" s="2">
        <f t="shared" si="392"/>
        <v>0</v>
      </c>
      <c r="AH2698" s="1">
        <f t="shared" si="393"/>
        <v>0</v>
      </c>
    </row>
    <row r="2699" spans="1:34" x14ac:dyDescent="0.55000000000000004">
      <c r="A2699">
        <v>95059820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1.1579524514006701E-2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X2699" s="2">
        <f t="shared" si="387"/>
        <v>1.1579524514006701E-2</v>
      </c>
      <c r="Y2699" s="2">
        <f t="shared" si="388"/>
        <v>0</v>
      </c>
      <c r="Z2699" s="2">
        <f>IF(Y2699&gt;$W$1,HLOOKUP(Y2699,B2699:$U$2835,ROW($B$2836)-ROW($A2699),FALSE),0)</f>
        <v>0</v>
      </c>
      <c r="AA2699" s="2">
        <f t="shared" si="389"/>
        <v>0</v>
      </c>
      <c r="AB2699" s="2">
        <f>VLOOKUP(A2699,segment3_SB_quantity!$A$2:$B$2834,2,FALSE)</f>
        <v>10</v>
      </c>
      <c r="AC2699" s="3">
        <f t="shared" si="385"/>
        <v>1.3599999999999999E-2</v>
      </c>
      <c r="AD2699">
        <f t="shared" si="390"/>
        <v>0</v>
      </c>
      <c r="AE2699">
        <f t="shared" si="386"/>
        <v>1.0316669999999999</v>
      </c>
      <c r="AF2699" s="2">
        <f t="shared" si="391"/>
        <v>0</v>
      </c>
      <c r="AG2699" s="2">
        <f t="shared" si="392"/>
        <v>0</v>
      </c>
      <c r="AH2699" s="1">
        <f t="shared" si="393"/>
        <v>0</v>
      </c>
    </row>
    <row r="2700" spans="1:34" x14ac:dyDescent="0.55000000000000004">
      <c r="A2700">
        <v>95099867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X2700" s="2">
        <f t="shared" si="387"/>
        <v>0</v>
      </c>
      <c r="Y2700" s="2">
        <f t="shared" si="388"/>
        <v>0</v>
      </c>
      <c r="Z2700" s="2">
        <f>IF(Y2700&gt;$W$1,HLOOKUP(Y2700,B2700:$U$2835,ROW($B$2836)-ROW($A2700),FALSE),0)</f>
        <v>0</v>
      </c>
      <c r="AA2700" s="2">
        <f t="shared" si="389"/>
        <v>0</v>
      </c>
      <c r="AB2700" s="2">
        <f>VLOOKUP(A2700,segment3_SB_quantity!$A$2:$B$2834,2,FALSE)</f>
        <v>7</v>
      </c>
      <c r="AC2700" s="3">
        <f t="shared" si="385"/>
        <v>1.3599999999999999E-2</v>
      </c>
      <c r="AD2700">
        <f t="shared" si="390"/>
        <v>0</v>
      </c>
      <c r="AE2700">
        <f t="shared" si="386"/>
        <v>1.0316669999999999</v>
      </c>
      <c r="AF2700" s="2">
        <f t="shared" si="391"/>
        <v>0</v>
      </c>
      <c r="AG2700" s="2">
        <f t="shared" si="392"/>
        <v>0</v>
      </c>
      <c r="AH2700" s="1">
        <f t="shared" si="393"/>
        <v>0</v>
      </c>
    </row>
    <row r="2701" spans="1:34" x14ac:dyDescent="0.55000000000000004">
      <c r="A2701">
        <v>95119997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2.63950527422319E-2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X2701" s="2">
        <f t="shared" si="387"/>
        <v>2.63950527422319E-2</v>
      </c>
      <c r="Y2701" s="2">
        <f t="shared" si="388"/>
        <v>0</v>
      </c>
      <c r="Z2701" s="2">
        <f>IF(Y2701&gt;$W$1,HLOOKUP(Y2701,B2701:$U$2835,ROW($B$2836)-ROW($A2701),FALSE),0)</f>
        <v>0</v>
      </c>
      <c r="AA2701" s="2">
        <f t="shared" si="389"/>
        <v>0</v>
      </c>
      <c r="AB2701" s="2">
        <f>VLOOKUP(A2701,segment3_SB_quantity!$A$2:$B$2834,2,FALSE)</f>
        <v>3</v>
      </c>
      <c r="AC2701" s="3">
        <f t="shared" si="385"/>
        <v>1.3599999999999999E-2</v>
      </c>
      <c r="AD2701">
        <f t="shared" si="390"/>
        <v>0</v>
      </c>
      <c r="AE2701">
        <f t="shared" si="386"/>
        <v>1.0316669999999999</v>
      </c>
      <c r="AF2701" s="2">
        <f t="shared" si="391"/>
        <v>0</v>
      </c>
      <c r="AG2701" s="2">
        <f t="shared" si="392"/>
        <v>0</v>
      </c>
      <c r="AH2701" s="1">
        <f t="shared" si="393"/>
        <v>0</v>
      </c>
    </row>
    <row r="2702" spans="1:34" x14ac:dyDescent="0.55000000000000004">
      <c r="A2702">
        <v>95149894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3.0687596533931901E-3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X2702" s="2">
        <f t="shared" si="387"/>
        <v>3.0687596533931901E-3</v>
      </c>
      <c r="Y2702" s="2">
        <f t="shared" si="388"/>
        <v>0</v>
      </c>
      <c r="Z2702" s="2">
        <f>IF(Y2702&gt;$W$1,HLOOKUP(Y2702,B2702:$U$2835,ROW($B$2836)-ROW($A2702),FALSE),0)</f>
        <v>0</v>
      </c>
      <c r="AA2702" s="2">
        <f t="shared" si="389"/>
        <v>0</v>
      </c>
      <c r="AB2702" s="2">
        <f>VLOOKUP(A2702,segment3_SB_quantity!$A$2:$B$2834,2,FALSE)</f>
        <v>3</v>
      </c>
      <c r="AC2702" s="3">
        <f t="shared" si="385"/>
        <v>1.3599999999999999E-2</v>
      </c>
      <c r="AD2702">
        <f t="shared" si="390"/>
        <v>0</v>
      </c>
      <c r="AE2702">
        <f t="shared" si="386"/>
        <v>1.0316669999999999</v>
      </c>
      <c r="AF2702" s="2">
        <f t="shared" si="391"/>
        <v>0</v>
      </c>
      <c r="AG2702" s="2">
        <f t="shared" si="392"/>
        <v>0</v>
      </c>
      <c r="AH2702" s="1">
        <f t="shared" si="393"/>
        <v>0</v>
      </c>
    </row>
    <row r="2703" spans="1:34" x14ac:dyDescent="0.55000000000000004">
      <c r="A2703">
        <v>95229569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0.65219253023064006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X2703" s="2">
        <f t="shared" si="387"/>
        <v>0.65219253023064006</v>
      </c>
      <c r="Y2703" s="2">
        <f t="shared" si="388"/>
        <v>0.65219253023064006</v>
      </c>
      <c r="Z2703" s="2" t="str">
        <f>IF(Y2703&gt;$W$1,HLOOKUP(Y2703,B2703:$U$2835,ROW($B$2836)-ROW($A2703),FALSE),0)</f>
        <v>P_OL10</v>
      </c>
      <c r="AA2703" s="2">
        <f t="shared" si="389"/>
        <v>0.47499999999999992</v>
      </c>
      <c r="AB2703" s="2">
        <f>VLOOKUP(A2703,segment3_SB_quantity!$A$2:$B$2834,2,FALSE)</f>
        <v>13</v>
      </c>
      <c r="AC2703" s="3">
        <f t="shared" si="385"/>
        <v>1.3599999999999999E-2</v>
      </c>
      <c r="AD2703">
        <f t="shared" si="390"/>
        <v>0.17679999999999998</v>
      </c>
      <c r="AE2703">
        <f t="shared" si="386"/>
        <v>1.0316669999999999</v>
      </c>
      <c r="AF2703" s="2">
        <f t="shared" si="391"/>
        <v>0.18239872559999998</v>
      </c>
      <c r="AG2703" s="2">
        <f t="shared" si="392"/>
        <v>8.6639394659999966E-2</v>
      </c>
      <c r="AH2703" s="1">
        <f t="shared" si="393"/>
        <v>2.1052631578947376</v>
      </c>
    </row>
    <row r="2704" spans="1:34" x14ac:dyDescent="0.55000000000000004">
      <c r="A2704">
        <v>95249810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0.16271288263008599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X2704" s="2">
        <f t="shared" si="387"/>
        <v>0.16271288263008599</v>
      </c>
      <c r="Y2704" s="2">
        <f t="shared" si="388"/>
        <v>0</v>
      </c>
      <c r="Z2704" s="2">
        <f>IF(Y2704&gt;$W$1,HLOOKUP(Y2704,B2704:$U$2835,ROW($B$2836)-ROW($A2704),FALSE),0)</f>
        <v>0</v>
      </c>
      <c r="AA2704" s="2">
        <f t="shared" si="389"/>
        <v>0</v>
      </c>
      <c r="AB2704" s="2">
        <f>VLOOKUP(A2704,segment3_SB_quantity!$A$2:$B$2834,2,FALSE)</f>
        <v>91</v>
      </c>
      <c r="AC2704" s="3">
        <f t="shared" si="385"/>
        <v>1.3599999999999999E-2</v>
      </c>
      <c r="AD2704">
        <f t="shared" si="390"/>
        <v>0</v>
      </c>
      <c r="AE2704">
        <f t="shared" si="386"/>
        <v>1.0316669999999999</v>
      </c>
      <c r="AF2704" s="2">
        <f t="shared" si="391"/>
        <v>0</v>
      </c>
      <c r="AG2704" s="2">
        <f t="shared" si="392"/>
        <v>0</v>
      </c>
      <c r="AH2704" s="1">
        <f t="shared" si="393"/>
        <v>0</v>
      </c>
    </row>
    <row r="2705" spans="1:34" x14ac:dyDescent="0.55000000000000004">
      <c r="A2705">
        <v>95289559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0.107609431834594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X2705" s="2">
        <f t="shared" si="387"/>
        <v>0.107609431834594</v>
      </c>
      <c r="Y2705" s="2">
        <f t="shared" si="388"/>
        <v>0</v>
      </c>
      <c r="Z2705" s="2">
        <f>IF(Y2705&gt;$W$1,HLOOKUP(Y2705,B2705:$U$2835,ROW($B$2836)-ROW($A2705),FALSE),0)</f>
        <v>0</v>
      </c>
      <c r="AA2705" s="2">
        <f t="shared" si="389"/>
        <v>0</v>
      </c>
      <c r="AB2705" s="2">
        <f>VLOOKUP(A2705,segment3_SB_quantity!$A$2:$B$2834,2,FALSE)</f>
        <v>37</v>
      </c>
      <c r="AC2705" s="3">
        <f t="shared" si="385"/>
        <v>1.3599999999999999E-2</v>
      </c>
      <c r="AD2705">
        <f t="shared" si="390"/>
        <v>0</v>
      </c>
      <c r="AE2705">
        <f t="shared" si="386"/>
        <v>1.0316669999999999</v>
      </c>
      <c r="AF2705" s="2">
        <f t="shared" si="391"/>
        <v>0</v>
      </c>
      <c r="AG2705" s="2">
        <f t="shared" si="392"/>
        <v>0</v>
      </c>
      <c r="AH2705" s="1">
        <f t="shared" si="393"/>
        <v>0</v>
      </c>
    </row>
    <row r="2706" spans="1:34" x14ac:dyDescent="0.55000000000000004">
      <c r="A2706">
        <v>95289859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0.26407072984381602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X2706" s="2">
        <f t="shared" si="387"/>
        <v>0.26407072984381602</v>
      </c>
      <c r="Y2706" s="2">
        <f t="shared" si="388"/>
        <v>0</v>
      </c>
      <c r="Z2706" s="2">
        <f>IF(Y2706&gt;$W$1,HLOOKUP(Y2706,B2706:$U$2835,ROW($B$2836)-ROW($A2706),FALSE),0)</f>
        <v>0</v>
      </c>
      <c r="AA2706" s="2">
        <f t="shared" si="389"/>
        <v>0</v>
      </c>
      <c r="AB2706" s="2">
        <f>VLOOKUP(A2706,segment3_SB_quantity!$A$2:$B$2834,2,FALSE)</f>
        <v>113</v>
      </c>
      <c r="AC2706" s="3">
        <f t="shared" si="385"/>
        <v>1.3599999999999999E-2</v>
      </c>
      <c r="AD2706">
        <f t="shared" si="390"/>
        <v>0</v>
      </c>
      <c r="AE2706">
        <f t="shared" si="386"/>
        <v>1.0316669999999999</v>
      </c>
      <c r="AF2706" s="2">
        <f t="shared" si="391"/>
        <v>0</v>
      </c>
      <c r="AG2706" s="2">
        <f t="shared" si="392"/>
        <v>0</v>
      </c>
      <c r="AH2706" s="1">
        <f t="shared" si="393"/>
        <v>0</v>
      </c>
    </row>
    <row r="2707" spans="1:34" x14ac:dyDescent="0.55000000000000004">
      <c r="A2707">
        <v>95299609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1.1903378031179899E-3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X2707" s="2">
        <f t="shared" si="387"/>
        <v>1.1903378031179899E-3</v>
      </c>
      <c r="Y2707" s="2">
        <f t="shared" si="388"/>
        <v>0</v>
      </c>
      <c r="Z2707" s="2">
        <f>IF(Y2707&gt;$W$1,HLOOKUP(Y2707,B2707:$U$2835,ROW($B$2836)-ROW($A2707),FALSE),0)</f>
        <v>0</v>
      </c>
      <c r="AA2707" s="2">
        <f t="shared" si="389"/>
        <v>0</v>
      </c>
      <c r="AB2707" s="2">
        <f>VLOOKUP(A2707,segment3_SB_quantity!$A$2:$B$2834,2,FALSE)</f>
        <v>22</v>
      </c>
      <c r="AC2707" s="3">
        <f t="shared" si="385"/>
        <v>1.3599999999999999E-2</v>
      </c>
      <c r="AD2707">
        <f t="shared" si="390"/>
        <v>0</v>
      </c>
      <c r="AE2707">
        <f t="shared" si="386"/>
        <v>1.0316669999999999</v>
      </c>
      <c r="AF2707" s="2">
        <f t="shared" si="391"/>
        <v>0</v>
      </c>
      <c r="AG2707" s="2">
        <f t="shared" si="392"/>
        <v>0</v>
      </c>
      <c r="AH2707" s="1">
        <f t="shared" si="393"/>
        <v>0</v>
      </c>
    </row>
    <row r="2708" spans="1:34" x14ac:dyDescent="0.55000000000000004">
      <c r="A2708">
        <v>95309674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1.83684274684036E-2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X2708" s="2">
        <f t="shared" si="387"/>
        <v>1.83684274684036E-2</v>
      </c>
      <c r="Y2708" s="2">
        <f t="shared" si="388"/>
        <v>0</v>
      </c>
      <c r="Z2708" s="2">
        <f>IF(Y2708&gt;$W$1,HLOOKUP(Y2708,B2708:$U$2835,ROW($B$2836)-ROW($A2708),FALSE),0)</f>
        <v>0</v>
      </c>
      <c r="AA2708" s="2">
        <f t="shared" si="389"/>
        <v>0</v>
      </c>
      <c r="AB2708" s="2">
        <f>VLOOKUP(A2708,segment3_SB_quantity!$A$2:$B$2834,2,FALSE)</f>
        <v>16</v>
      </c>
      <c r="AC2708" s="3">
        <f t="shared" si="385"/>
        <v>1.3599999999999999E-2</v>
      </c>
      <c r="AD2708">
        <f t="shared" si="390"/>
        <v>0</v>
      </c>
      <c r="AE2708">
        <f t="shared" si="386"/>
        <v>1.0316669999999999</v>
      </c>
      <c r="AF2708" s="2">
        <f t="shared" si="391"/>
        <v>0</v>
      </c>
      <c r="AG2708" s="2">
        <f t="shared" si="392"/>
        <v>0</v>
      </c>
      <c r="AH2708" s="1">
        <f t="shared" si="393"/>
        <v>0</v>
      </c>
    </row>
    <row r="2709" spans="1:34" x14ac:dyDescent="0.55000000000000004">
      <c r="A2709">
        <v>95349580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2.4191489589986798E-13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X2709" s="2">
        <f t="shared" si="387"/>
        <v>2.4191489589986798E-13</v>
      </c>
      <c r="Y2709" s="2">
        <f t="shared" si="388"/>
        <v>0</v>
      </c>
      <c r="Z2709" s="2">
        <f>IF(Y2709&gt;$W$1,HLOOKUP(Y2709,B2709:$U$2835,ROW($B$2836)-ROW($A2709),FALSE),0)</f>
        <v>0</v>
      </c>
      <c r="AA2709" s="2">
        <f t="shared" si="389"/>
        <v>0</v>
      </c>
      <c r="AB2709" s="2">
        <f>VLOOKUP(A2709,segment3_SB_quantity!$A$2:$B$2834,2,FALSE)</f>
        <v>17</v>
      </c>
      <c r="AC2709" s="3">
        <f t="shared" si="385"/>
        <v>1.3599999999999999E-2</v>
      </c>
      <c r="AD2709">
        <f t="shared" si="390"/>
        <v>0</v>
      </c>
      <c r="AE2709">
        <f t="shared" si="386"/>
        <v>1.0316669999999999</v>
      </c>
      <c r="AF2709" s="2">
        <f t="shared" si="391"/>
        <v>0</v>
      </c>
      <c r="AG2709" s="2">
        <f t="shared" si="392"/>
        <v>0</v>
      </c>
      <c r="AH2709" s="1">
        <f t="shared" si="393"/>
        <v>0</v>
      </c>
    </row>
    <row r="2710" spans="1:34" x14ac:dyDescent="0.55000000000000004">
      <c r="A2710">
        <v>95359802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8.7583533610539194E-2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X2710" s="2">
        <f t="shared" si="387"/>
        <v>8.7583533610539194E-2</v>
      </c>
      <c r="Y2710" s="2">
        <f t="shared" si="388"/>
        <v>0</v>
      </c>
      <c r="Z2710" s="2">
        <f>IF(Y2710&gt;$W$1,HLOOKUP(Y2710,B2710:$U$2835,ROW($B$2836)-ROW($A2710),FALSE),0)</f>
        <v>0</v>
      </c>
      <c r="AA2710" s="2">
        <f t="shared" si="389"/>
        <v>0</v>
      </c>
      <c r="AB2710" s="2">
        <f>VLOOKUP(A2710,segment3_SB_quantity!$A$2:$B$2834,2,FALSE)</f>
        <v>5</v>
      </c>
      <c r="AC2710" s="3">
        <f t="shared" si="385"/>
        <v>1.3599999999999999E-2</v>
      </c>
      <c r="AD2710">
        <f t="shared" si="390"/>
        <v>0</v>
      </c>
      <c r="AE2710">
        <f t="shared" si="386"/>
        <v>1.0316669999999999</v>
      </c>
      <c r="AF2710" s="2">
        <f t="shared" si="391"/>
        <v>0</v>
      </c>
      <c r="AG2710" s="2">
        <f t="shared" si="392"/>
        <v>0</v>
      </c>
      <c r="AH2710" s="1">
        <f t="shared" si="393"/>
        <v>0</v>
      </c>
    </row>
    <row r="2711" spans="1:34" x14ac:dyDescent="0.55000000000000004">
      <c r="A2711">
        <v>95399633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2.2785108254718598E-3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X2711" s="2">
        <f t="shared" si="387"/>
        <v>2.2785108254718598E-3</v>
      </c>
      <c r="Y2711" s="2">
        <f t="shared" si="388"/>
        <v>0</v>
      </c>
      <c r="Z2711" s="2">
        <f>IF(Y2711&gt;$W$1,HLOOKUP(Y2711,B2711:$U$2835,ROW($B$2836)-ROW($A2711),FALSE),0)</f>
        <v>0</v>
      </c>
      <c r="AA2711" s="2">
        <f t="shared" si="389"/>
        <v>0</v>
      </c>
      <c r="AB2711" s="2">
        <f>VLOOKUP(A2711,segment3_SB_quantity!$A$2:$B$2834,2,FALSE)</f>
        <v>7</v>
      </c>
      <c r="AC2711" s="3">
        <f t="shared" si="385"/>
        <v>1.3599999999999999E-2</v>
      </c>
      <c r="AD2711">
        <f t="shared" si="390"/>
        <v>0</v>
      </c>
      <c r="AE2711">
        <f t="shared" si="386"/>
        <v>1.0316669999999999</v>
      </c>
      <c r="AF2711" s="2">
        <f t="shared" si="391"/>
        <v>0</v>
      </c>
      <c r="AG2711" s="2">
        <f t="shared" si="392"/>
        <v>0</v>
      </c>
      <c r="AH2711" s="1">
        <f t="shared" si="393"/>
        <v>0</v>
      </c>
    </row>
    <row r="2712" spans="1:34" x14ac:dyDescent="0.55000000000000004">
      <c r="A2712">
        <v>95419643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4.3064384680073196E-3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X2712" s="2">
        <f t="shared" si="387"/>
        <v>4.3064384680073196E-3</v>
      </c>
      <c r="Y2712" s="2">
        <f t="shared" si="388"/>
        <v>0</v>
      </c>
      <c r="Z2712" s="2">
        <f>IF(Y2712&gt;$W$1,HLOOKUP(Y2712,B2712:$U$2835,ROW($B$2836)-ROW($A2712),FALSE),0)</f>
        <v>0</v>
      </c>
      <c r="AA2712" s="2">
        <f t="shared" si="389"/>
        <v>0</v>
      </c>
      <c r="AB2712" s="2">
        <f>VLOOKUP(A2712,segment3_SB_quantity!$A$2:$B$2834,2,FALSE)</f>
        <v>114</v>
      </c>
      <c r="AC2712" s="3">
        <f t="shared" si="385"/>
        <v>1.3599999999999999E-2</v>
      </c>
      <c r="AD2712">
        <f t="shared" si="390"/>
        <v>0</v>
      </c>
      <c r="AE2712">
        <f t="shared" si="386"/>
        <v>1.0316669999999999</v>
      </c>
      <c r="AF2712" s="2">
        <f t="shared" si="391"/>
        <v>0</v>
      </c>
      <c r="AG2712" s="2">
        <f t="shared" si="392"/>
        <v>0</v>
      </c>
      <c r="AH2712" s="1">
        <f t="shared" si="393"/>
        <v>0</v>
      </c>
    </row>
    <row r="2713" spans="1:34" x14ac:dyDescent="0.55000000000000004">
      <c r="A2713">
        <v>95469700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X2713" s="2">
        <f t="shared" si="387"/>
        <v>0</v>
      </c>
      <c r="Y2713" s="2">
        <f t="shared" si="388"/>
        <v>0</v>
      </c>
      <c r="Z2713" s="2">
        <f>IF(Y2713&gt;$W$1,HLOOKUP(Y2713,B2713:$U$2835,ROW($B$2836)-ROW($A2713),FALSE),0)</f>
        <v>0</v>
      </c>
      <c r="AA2713" s="2">
        <f t="shared" si="389"/>
        <v>0</v>
      </c>
      <c r="AB2713" s="2">
        <f>VLOOKUP(A2713,segment3_SB_quantity!$A$2:$B$2834,2,FALSE)</f>
        <v>3</v>
      </c>
      <c r="AC2713" s="3">
        <f t="shared" si="385"/>
        <v>1.3599999999999999E-2</v>
      </c>
      <c r="AD2713">
        <f t="shared" si="390"/>
        <v>0</v>
      </c>
      <c r="AE2713">
        <f t="shared" si="386"/>
        <v>1.0316669999999999</v>
      </c>
      <c r="AF2713" s="2">
        <f t="shared" si="391"/>
        <v>0</v>
      </c>
      <c r="AG2713" s="2">
        <f t="shared" si="392"/>
        <v>0</v>
      </c>
      <c r="AH2713" s="1">
        <f t="shared" si="393"/>
        <v>0</v>
      </c>
    </row>
    <row r="2714" spans="1:34" x14ac:dyDescent="0.55000000000000004">
      <c r="A2714">
        <v>95489949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2.4187414237540998E-3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X2714" s="2">
        <f t="shared" si="387"/>
        <v>2.4187414237540998E-3</v>
      </c>
      <c r="Y2714" s="2">
        <f t="shared" si="388"/>
        <v>0</v>
      </c>
      <c r="Z2714" s="2">
        <f>IF(Y2714&gt;$W$1,HLOOKUP(Y2714,B2714:$U$2835,ROW($B$2836)-ROW($A2714),FALSE),0)</f>
        <v>0</v>
      </c>
      <c r="AA2714" s="2">
        <f t="shared" si="389"/>
        <v>0</v>
      </c>
      <c r="AB2714" s="2">
        <f>VLOOKUP(A2714,segment3_SB_quantity!$A$2:$B$2834,2,FALSE)</f>
        <v>30</v>
      </c>
      <c r="AC2714" s="3">
        <f t="shared" si="385"/>
        <v>1.3599999999999999E-2</v>
      </c>
      <c r="AD2714">
        <f t="shared" si="390"/>
        <v>0</v>
      </c>
      <c r="AE2714">
        <f t="shared" si="386"/>
        <v>1.0316669999999999</v>
      </c>
      <c r="AF2714" s="2">
        <f t="shared" si="391"/>
        <v>0</v>
      </c>
      <c r="AG2714" s="2">
        <f t="shared" si="392"/>
        <v>0</v>
      </c>
      <c r="AH2714" s="1">
        <f t="shared" si="393"/>
        <v>0</v>
      </c>
    </row>
    <row r="2715" spans="1:34" x14ac:dyDescent="0.55000000000000004">
      <c r="A2715">
        <v>95489978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X2715" s="2">
        <f t="shared" si="387"/>
        <v>0</v>
      </c>
      <c r="Y2715" s="2">
        <f t="shared" si="388"/>
        <v>0</v>
      </c>
      <c r="Z2715" s="2">
        <f>IF(Y2715&gt;$W$1,HLOOKUP(Y2715,B2715:$U$2835,ROW($B$2836)-ROW($A2715),FALSE),0)</f>
        <v>0</v>
      </c>
      <c r="AA2715" s="2">
        <f t="shared" si="389"/>
        <v>0</v>
      </c>
      <c r="AB2715" s="2">
        <f>VLOOKUP(A2715,segment3_SB_quantity!$A$2:$B$2834,2,FALSE)</f>
        <v>1</v>
      </c>
      <c r="AC2715" s="3">
        <f t="shared" si="385"/>
        <v>1.3599999999999999E-2</v>
      </c>
      <c r="AD2715">
        <f t="shared" si="390"/>
        <v>0</v>
      </c>
      <c r="AE2715">
        <f t="shared" si="386"/>
        <v>1.0316669999999999</v>
      </c>
      <c r="AF2715" s="2">
        <f t="shared" si="391"/>
        <v>0</v>
      </c>
      <c r="AG2715" s="2">
        <f t="shared" si="392"/>
        <v>0</v>
      </c>
      <c r="AH2715" s="1">
        <f t="shared" si="393"/>
        <v>0</v>
      </c>
    </row>
    <row r="2716" spans="1:34" x14ac:dyDescent="0.55000000000000004">
      <c r="A2716">
        <v>95549630</v>
      </c>
      <c r="B2716" s="2">
        <v>0</v>
      </c>
      <c r="C2716" s="2">
        <v>0</v>
      </c>
      <c r="D2716" s="2">
        <v>0</v>
      </c>
      <c r="E2716" s="2">
        <v>1.60437576558351E-2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X2716" s="2">
        <f t="shared" si="387"/>
        <v>1.60437576558351E-2</v>
      </c>
      <c r="Y2716" s="2">
        <f t="shared" si="388"/>
        <v>0</v>
      </c>
      <c r="Z2716" s="2">
        <f>IF(Y2716&gt;$W$1,HLOOKUP(Y2716,B2716:$U$2835,ROW($B$2836)-ROW($A2716),FALSE),0)</f>
        <v>0</v>
      </c>
      <c r="AA2716" s="2">
        <f t="shared" si="389"/>
        <v>0</v>
      </c>
      <c r="AB2716" s="2">
        <f>VLOOKUP(A2716,segment3_SB_quantity!$A$2:$B$2834,2,FALSE)</f>
        <v>50</v>
      </c>
      <c r="AC2716" s="3">
        <f t="shared" si="385"/>
        <v>1.3599999999999999E-2</v>
      </c>
      <c r="AD2716">
        <f t="shared" si="390"/>
        <v>0</v>
      </c>
      <c r="AE2716">
        <f t="shared" si="386"/>
        <v>1.0316669999999999</v>
      </c>
      <c r="AF2716" s="2">
        <f t="shared" si="391"/>
        <v>0</v>
      </c>
      <c r="AG2716" s="2">
        <f t="shared" si="392"/>
        <v>0</v>
      </c>
      <c r="AH2716" s="1">
        <f t="shared" si="393"/>
        <v>0</v>
      </c>
    </row>
    <row r="2717" spans="1:34" x14ac:dyDescent="0.55000000000000004">
      <c r="A2717">
        <v>95559907</v>
      </c>
      <c r="B2717" s="2">
        <v>0</v>
      </c>
      <c r="C2717" s="2">
        <v>0</v>
      </c>
      <c r="D2717" s="2">
        <v>0</v>
      </c>
      <c r="E2717" s="2">
        <v>1.42378076220952E-2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X2717" s="2">
        <f t="shared" si="387"/>
        <v>1.42378076220952E-2</v>
      </c>
      <c r="Y2717" s="2">
        <f t="shared" si="388"/>
        <v>0</v>
      </c>
      <c r="Z2717" s="2">
        <f>IF(Y2717&gt;$W$1,HLOOKUP(Y2717,B2717:$U$2835,ROW($B$2836)-ROW($A2717),FALSE),0)</f>
        <v>0</v>
      </c>
      <c r="AA2717" s="2">
        <f t="shared" si="389"/>
        <v>0</v>
      </c>
      <c r="AB2717" s="2">
        <f>VLOOKUP(A2717,segment3_SB_quantity!$A$2:$B$2834,2,FALSE)</f>
        <v>7</v>
      </c>
      <c r="AC2717" s="3">
        <f t="shared" si="385"/>
        <v>1.3599999999999999E-2</v>
      </c>
      <c r="AD2717">
        <f t="shared" si="390"/>
        <v>0</v>
      </c>
      <c r="AE2717">
        <f t="shared" si="386"/>
        <v>1.0316669999999999</v>
      </c>
      <c r="AF2717" s="2">
        <f t="shared" si="391"/>
        <v>0</v>
      </c>
      <c r="AG2717" s="2">
        <f t="shared" si="392"/>
        <v>0</v>
      </c>
      <c r="AH2717" s="1">
        <f t="shared" si="393"/>
        <v>0</v>
      </c>
    </row>
    <row r="2718" spans="1:34" x14ac:dyDescent="0.55000000000000004">
      <c r="A2718">
        <v>95579938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1.7990801961628599E-9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X2718" s="2">
        <f t="shared" si="387"/>
        <v>1.7990801961628599E-9</v>
      </c>
      <c r="Y2718" s="2">
        <f t="shared" si="388"/>
        <v>0</v>
      </c>
      <c r="Z2718" s="2">
        <f>IF(Y2718&gt;$W$1,HLOOKUP(Y2718,B2718:$U$2835,ROW($B$2836)-ROW($A2718),FALSE),0)</f>
        <v>0</v>
      </c>
      <c r="AA2718" s="2">
        <f t="shared" si="389"/>
        <v>0</v>
      </c>
      <c r="AB2718" s="2">
        <f>VLOOKUP(A2718,segment3_SB_quantity!$A$2:$B$2834,2,FALSE)</f>
        <v>32</v>
      </c>
      <c r="AC2718" s="3">
        <f t="shared" si="385"/>
        <v>1.3599999999999999E-2</v>
      </c>
      <c r="AD2718">
        <f t="shared" si="390"/>
        <v>0</v>
      </c>
      <c r="AE2718">
        <f t="shared" si="386"/>
        <v>1.0316669999999999</v>
      </c>
      <c r="AF2718" s="2">
        <f t="shared" si="391"/>
        <v>0</v>
      </c>
      <c r="AG2718" s="2">
        <f t="shared" si="392"/>
        <v>0</v>
      </c>
      <c r="AH2718" s="1">
        <f t="shared" si="393"/>
        <v>0</v>
      </c>
    </row>
    <row r="2719" spans="1:34" x14ac:dyDescent="0.55000000000000004">
      <c r="A2719">
        <v>95619644</v>
      </c>
      <c r="B2719" s="2">
        <v>0</v>
      </c>
      <c r="C2719" s="2">
        <v>0</v>
      </c>
      <c r="D2719" s="2">
        <v>0</v>
      </c>
      <c r="E2719" s="2">
        <v>9.7148276509960406E-3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X2719" s="2">
        <f t="shared" si="387"/>
        <v>9.7148276509960406E-3</v>
      </c>
      <c r="Y2719" s="2">
        <f t="shared" si="388"/>
        <v>0</v>
      </c>
      <c r="Z2719" s="2">
        <f>IF(Y2719&gt;$W$1,HLOOKUP(Y2719,B2719:$U$2835,ROW($B$2836)-ROW($A2719),FALSE),0)</f>
        <v>0</v>
      </c>
      <c r="AA2719" s="2">
        <f t="shared" si="389"/>
        <v>0</v>
      </c>
      <c r="AB2719" s="2">
        <f>VLOOKUP(A2719,segment3_SB_quantity!$A$2:$B$2834,2,FALSE)</f>
        <v>10</v>
      </c>
      <c r="AC2719" s="3">
        <f t="shared" si="385"/>
        <v>1.3599999999999999E-2</v>
      </c>
      <c r="AD2719">
        <f t="shared" si="390"/>
        <v>0</v>
      </c>
      <c r="AE2719">
        <f t="shared" si="386"/>
        <v>1.0316669999999999</v>
      </c>
      <c r="AF2719" s="2">
        <f t="shared" si="391"/>
        <v>0</v>
      </c>
      <c r="AG2719" s="2">
        <f t="shared" si="392"/>
        <v>0</v>
      </c>
      <c r="AH2719" s="1">
        <f t="shared" si="393"/>
        <v>0</v>
      </c>
    </row>
    <row r="2720" spans="1:34" x14ac:dyDescent="0.55000000000000004">
      <c r="A2720">
        <v>95619957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2.2059297762792199E-2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X2720" s="2">
        <f t="shared" si="387"/>
        <v>2.2059297762792199E-2</v>
      </c>
      <c r="Y2720" s="2">
        <f t="shared" si="388"/>
        <v>0</v>
      </c>
      <c r="Z2720" s="2">
        <f>IF(Y2720&gt;$W$1,HLOOKUP(Y2720,B2720:$U$2835,ROW($B$2836)-ROW($A2720),FALSE),0)</f>
        <v>0</v>
      </c>
      <c r="AA2720" s="2">
        <f t="shared" si="389"/>
        <v>0</v>
      </c>
      <c r="AB2720" s="2">
        <f>VLOOKUP(A2720,segment3_SB_quantity!$A$2:$B$2834,2,FALSE)</f>
        <v>1</v>
      </c>
      <c r="AC2720" s="3">
        <f t="shared" si="385"/>
        <v>1.3599999999999999E-2</v>
      </c>
      <c r="AD2720">
        <f t="shared" si="390"/>
        <v>0</v>
      </c>
      <c r="AE2720">
        <f t="shared" si="386"/>
        <v>1.0316669999999999</v>
      </c>
      <c r="AF2720" s="2">
        <f t="shared" si="391"/>
        <v>0</v>
      </c>
      <c r="AG2720" s="2">
        <f t="shared" si="392"/>
        <v>0</v>
      </c>
      <c r="AH2720" s="1">
        <f t="shared" si="393"/>
        <v>0</v>
      </c>
    </row>
    <row r="2721" spans="1:34" x14ac:dyDescent="0.55000000000000004">
      <c r="A2721">
        <v>95709592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0.227959858331998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X2721" s="2">
        <f t="shared" si="387"/>
        <v>0.227959858331998</v>
      </c>
      <c r="Y2721" s="2">
        <f t="shared" si="388"/>
        <v>0</v>
      </c>
      <c r="Z2721" s="2">
        <f>IF(Y2721&gt;$W$1,HLOOKUP(Y2721,B2721:$U$2835,ROW($B$2836)-ROW($A2721),FALSE),0)</f>
        <v>0</v>
      </c>
      <c r="AA2721" s="2">
        <f t="shared" si="389"/>
        <v>0</v>
      </c>
      <c r="AB2721" s="2">
        <f>VLOOKUP(A2721,segment3_SB_quantity!$A$2:$B$2834,2,FALSE)</f>
        <v>1</v>
      </c>
      <c r="AC2721" s="3">
        <f t="shared" si="385"/>
        <v>1.3599999999999999E-2</v>
      </c>
      <c r="AD2721">
        <f t="shared" si="390"/>
        <v>0</v>
      </c>
      <c r="AE2721">
        <f t="shared" si="386"/>
        <v>1.0316669999999999</v>
      </c>
      <c r="AF2721" s="2">
        <f t="shared" si="391"/>
        <v>0</v>
      </c>
      <c r="AG2721" s="2">
        <f t="shared" si="392"/>
        <v>0</v>
      </c>
      <c r="AH2721" s="1">
        <f t="shared" si="393"/>
        <v>0</v>
      </c>
    </row>
    <row r="2722" spans="1:34" x14ac:dyDescent="0.55000000000000004">
      <c r="A2722">
        <v>95709748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5.96530611548865E-3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X2722" s="2">
        <f t="shared" si="387"/>
        <v>5.96530611548865E-3</v>
      </c>
      <c r="Y2722" s="2">
        <f t="shared" si="388"/>
        <v>0</v>
      </c>
      <c r="Z2722" s="2">
        <f>IF(Y2722&gt;$W$1,HLOOKUP(Y2722,B2722:$U$2835,ROW($B$2836)-ROW($A2722),FALSE),0)</f>
        <v>0</v>
      </c>
      <c r="AA2722" s="2">
        <f t="shared" si="389"/>
        <v>0</v>
      </c>
      <c r="AB2722" s="2">
        <f>VLOOKUP(A2722,segment3_SB_quantity!$A$2:$B$2834,2,FALSE)</f>
        <v>54</v>
      </c>
      <c r="AC2722" s="3">
        <f t="shared" si="385"/>
        <v>1.3599999999999999E-2</v>
      </c>
      <c r="AD2722">
        <f t="shared" si="390"/>
        <v>0</v>
      </c>
      <c r="AE2722">
        <f t="shared" si="386"/>
        <v>1.0316669999999999</v>
      </c>
      <c r="AF2722" s="2">
        <f t="shared" si="391"/>
        <v>0</v>
      </c>
      <c r="AG2722" s="2">
        <f t="shared" si="392"/>
        <v>0</v>
      </c>
      <c r="AH2722" s="1">
        <f t="shared" si="393"/>
        <v>0</v>
      </c>
    </row>
    <row r="2723" spans="1:34" x14ac:dyDescent="0.55000000000000004">
      <c r="A2723">
        <v>95759758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X2723" s="2">
        <f t="shared" si="387"/>
        <v>0</v>
      </c>
      <c r="Y2723" s="2">
        <f t="shared" si="388"/>
        <v>0</v>
      </c>
      <c r="Z2723" s="2">
        <f>IF(Y2723&gt;$W$1,HLOOKUP(Y2723,B2723:$U$2835,ROW($B$2836)-ROW($A2723),FALSE),0)</f>
        <v>0</v>
      </c>
      <c r="AA2723" s="2">
        <f t="shared" si="389"/>
        <v>0</v>
      </c>
      <c r="AB2723" s="2">
        <f>VLOOKUP(A2723,segment3_SB_quantity!$A$2:$B$2834,2,FALSE)</f>
        <v>1</v>
      </c>
      <c r="AC2723" s="3">
        <f t="shared" si="385"/>
        <v>1.3599999999999999E-2</v>
      </c>
      <c r="AD2723">
        <f t="shared" si="390"/>
        <v>0</v>
      </c>
      <c r="AE2723">
        <f t="shared" si="386"/>
        <v>1.0316669999999999</v>
      </c>
      <c r="AF2723" s="2">
        <f t="shared" si="391"/>
        <v>0</v>
      </c>
      <c r="AG2723" s="2">
        <f t="shared" si="392"/>
        <v>0</v>
      </c>
      <c r="AH2723" s="1">
        <f t="shared" si="393"/>
        <v>0</v>
      </c>
    </row>
    <row r="2724" spans="1:34" x14ac:dyDescent="0.55000000000000004">
      <c r="A2724">
        <v>95779963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0.19062435102255301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X2724" s="2">
        <f t="shared" si="387"/>
        <v>0.19062435102255301</v>
      </c>
      <c r="Y2724" s="2">
        <f t="shared" si="388"/>
        <v>0</v>
      </c>
      <c r="Z2724" s="2">
        <f>IF(Y2724&gt;$W$1,HLOOKUP(Y2724,B2724:$U$2835,ROW($B$2836)-ROW($A2724),FALSE),0)</f>
        <v>0</v>
      </c>
      <c r="AA2724" s="2">
        <f t="shared" si="389"/>
        <v>0</v>
      </c>
      <c r="AB2724" s="2">
        <f>VLOOKUP(A2724,segment3_SB_quantity!$A$2:$B$2834,2,FALSE)</f>
        <v>58</v>
      </c>
      <c r="AC2724" s="3">
        <f t="shared" si="385"/>
        <v>1.3599999999999999E-2</v>
      </c>
      <c r="AD2724">
        <f t="shared" si="390"/>
        <v>0</v>
      </c>
      <c r="AE2724">
        <f t="shared" si="386"/>
        <v>1.0316669999999999</v>
      </c>
      <c r="AF2724" s="2">
        <f t="shared" si="391"/>
        <v>0</v>
      </c>
      <c r="AG2724" s="2">
        <f t="shared" si="392"/>
        <v>0</v>
      </c>
      <c r="AH2724" s="1">
        <f t="shared" si="393"/>
        <v>0</v>
      </c>
    </row>
    <row r="2725" spans="1:34" x14ac:dyDescent="0.55000000000000004">
      <c r="A2725">
        <v>95799566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X2725" s="2">
        <f t="shared" si="387"/>
        <v>0</v>
      </c>
      <c r="Y2725" s="2">
        <f t="shared" si="388"/>
        <v>0</v>
      </c>
      <c r="Z2725" s="2">
        <f>IF(Y2725&gt;$W$1,HLOOKUP(Y2725,B2725:$U$2835,ROW($B$2836)-ROW($A2725),FALSE),0)</f>
        <v>0</v>
      </c>
      <c r="AA2725" s="2">
        <f t="shared" si="389"/>
        <v>0</v>
      </c>
      <c r="AB2725" s="2">
        <f>VLOOKUP(A2725,segment3_SB_quantity!$A$2:$B$2834,2,FALSE)</f>
        <v>2</v>
      </c>
      <c r="AC2725" s="3">
        <f t="shared" si="385"/>
        <v>1.3599999999999999E-2</v>
      </c>
      <c r="AD2725">
        <f t="shared" si="390"/>
        <v>0</v>
      </c>
      <c r="AE2725">
        <f t="shared" si="386"/>
        <v>1.0316669999999999</v>
      </c>
      <c r="AF2725" s="2">
        <f t="shared" si="391"/>
        <v>0</v>
      </c>
      <c r="AG2725" s="2">
        <f t="shared" si="392"/>
        <v>0</v>
      </c>
      <c r="AH2725" s="1">
        <f t="shared" si="393"/>
        <v>0</v>
      </c>
    </row>
    <row r="2726" spans="1:34" x14ac:dyDescent="0.55000000000000004">
      <c r="A2726">
        <v>95849895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2.1798714763372101E-10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X2726" s="2">
        <f t="shared" si="387"/>
        <v>2.1798714763372101E-10</v>
      </c>
      <c r="Y2726" s="2">
        <f t="shared" si="388"/>
        <v>0</v>
      </c>
      <c r="Z2726" s="2">
        <f>IF(Y2726&gt;$W$1,HLOOKUP(Y2726,B2726:$U$2835,ROW($B$2836)-ROW($A2726),FALSE),0)</f>
        <v>0</v>
      </c>
      <c r="AA2726" s="2">
        <f t="shared" si="389"/>
        <v>0</v>
      </c>
      <c r="AB2726" s="2">
        <f>VLOOKUP(A2726,segment3_SB_quantity!$A$2:$B$2834,2,FALSE)</f>
        <v>19</v>
      </c>
      <c r="AC2726" s="3">
        <f t="shared" si="385"/>
        <v>1.3599999999999999E-2</v>
      </c>
      <c r="AD2726">
        <f t="shared" si="390"/>
        <v>0</v>
      </c>
      <c r="AE2726">
        <f t="shared" si="386"/>
        <v>1.0316669999999999</v>
      </c>
      <c r="AF2726" s="2">
        <f t="shared" si="391"/>
        <v>0</v>
      </c>
      <c r="AG2726" s="2">
        <f t="shared" si="392"/>
        <v>0</v>
      </c>
      <c r="AH2726" s="1">
        <f t="shared" si="393"/>
        <v>0</v>
      </c>
    </row>
    <row r="2727" spans="1:34" x14ac:dyDescent="0.55000000000000004">
      <c r="A2727">
        <v>95859578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1.18188706029313E-7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X2727" s="2">
        <f t="shared" si="387"/>
        <v>1.18188706029313E-7</v>
      </c>
      <c r="Y2727" s="2">
        <f t="shared" si="388"/>
        <v>0</v>
      </c>
      <c r="Z2727" s="2">
        <f>IF(Y2727&gt;$W$1,HLOOKUP(Y2727,B2727:$U$2835,ROW($B$2836)-ROW($A2727),FALSE),0)</f>
        <v>0</v>
      </c>
      <c r="AA2727" s="2">
        <f t="shared" si="389"/>
        <v>0</v>
      </c>
      <c r="AB2727" s="2">
        <f>VLOOKUP(A2727,segment3_SB_quantity!$A$2:$B$2834,2,FALSE)</f>
        <v>55</v>
      </c>
      <c r="AC2727" s="3">
        <f t="shared" si="385"/>
        <v>1.3599999999999999E-2</v>
      </c>
      <c r="AD2727">
        <f t="shared" si="390"/>
        <v>0</v>
      </c>
      <c r="AE2727">
        <f t="shared" si="386"/>
        <v>1.0316669999999999</v>
      </c>
      <c r="AF2727" s="2">
        <f t="shared" si="391"/>
        <v>0</v>
      </c>
      <c r="AG2727" s="2">
        <f t="shared" si="392"/>
        <v>0</v>
      </c>
      <c r="AH2727" s="1">
        <f t="shared" si="393"/>
        <v>0</v>
      </c>
    </row>
    <row r="2728" spans="1:34" x14ac:dyDescent="0.55000000000000004">
      <c r="A2728">
        <v>95899578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X2728" s="2">
        <f t="shared" si="387"/>
        <v>0</v>
      </c>
      <c r="Y2728" s="2">
        <f t="shared" si="388"/>
        <v>0</v>
      </c>
      <c r="Z2728" s="2">
        <f>IF(Y2728&gt;$W$1,HLOOKUP(Y2728,B2728:$U$2835,ROW($B$2836)-ROW($A2728),FALSE),0)</f>
        <v>0</v>
      </c>
      <c r="AA2728" s="2">
        <f t="shared" si="389"/>
        <v>0</v>
      </c>
      <c r="AB2728" s="2">
        <f>VLOOKUP(A2728,segment3_SB_quantity!$A$2:$B$2834,2,FALSE)</f>
        <v>59</v>
      </c>
      <c r="AC2728" s="3">
        <f t="shared" si="385"/>
        <v>1.3599999999999999E-2</v>
      </c>
      <c r="AD2728">
        <f t="shared" si="390"/>
        <v>0</v>
      </c>
      <c r="AE2728">
        <f t="shared" si="386"/>
        <v>1.0316669999999999</v>
      </c>
      <c r="AF2728" s="2">
        <f t="shared" si="391"/>
        <v>0</v>
      </c>
      <c r="AG2728" s="2">
        <f t="shared" si="392"/>
        <v>0</v>
      </c>
      <c r="AH2728" s="1">
        <f t="shared" si="393"/>
        <v>0</v>
      </c>
    </row>
    <row r="2729" spans="1:34" x14ac:dyDescent="0.55000000000000004">
      <c r="A2729">
        <v>95899977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0.30240490335314502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X2729" s="2">
        <f t="shared" si="387"/>
        <v>0.30240490335314502</v>
      </c>
      <c r="Y2729" s="2">
        <f t="shared" si="388"/>
        <v>0</v>
      </c>
      <c r="Z2729" s="2">
        <f>IF(Y2729&gt;$W$1,HLOOKUP(Y2729,B2729:$U$2835,ROW($B$2836)-ROW($A2729),FALSE),0)</f>
        <v>0</v>
      </c>
      <c r="AA2729" s="2">
        <f t="shared" si="389"/>
        <v>0</v>
      </c>
      <c r="AB2729" s="2">
        <f>VLOOKUP(A2729,segment3_SB_quantity!$A$2:$B$2834,2,FALSE)</f>
        <v>21</v>
      </c>
      <c r="AC2729" s="3">
        <f t="shared" si="385"/>
        <v>1.3599999999999999E-2</v>
      </c>
      <c r="AD2729">
        <f t="shared" si="390"/>
        <v>0</v>
      </c>
      <c r="AE2729">
        <f t="shared" si="386"/>
        <v>1.0316669999999999</v>
      </c>
      <c r="AF2729" s="2">
        <f t="shared" si="391"/>
        <v>0</v>
      </c>
      <c r="AG2729" s="2">
        <f t="shared" si="392"/>
        <v>0</v>
      </c>
      <c r="AH2729" s="1">
        <f t="shared" si="393"/>
        <v>0</v>
      </c>
    </row>
    <row r="2730" spans="1:34" x14ac:dyDescent="0.55000000000000004">
      <c r="A2730">
        <v>95909803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1.4920870501544401E-2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X2730" s="2">
        <f t="shared" si="387"/>
        <v>1.4920870501544401E-2</v>
      </c>
      <c r="Y2730" s="2">
        <f t="shared" si="388"/>
        <v>0</v>
      </c>
      <c r="Z2730" s="2">
        <f>IF(Y2730&gt;$W$1,HLOOKUP(Y2730,B2730:$U$2835,ROW($B$2836)-ROW($A2730),FALSE),0)</f>
        <v>0</v>
      </c>
      <c r="AA2730" s="2">
        <f t="shared" si="389"/>
        <v>0</v>
      </c>
      <c r="AB2730" s="2">
        <f>VLOOKUP(A2730,segment3_SB_quantity!$A$2:$B$2834,2,FALSE)</f>
        <v>83</v>
      </c>
      <c r="AC2730" s="3">
        <f t="shared" si="385"/>
        <v>1.3599999999999999E-2</v>
      </c>
      <c r="AD2730">
        <f t="shared" si="390"/>
        <v>0</v>
      </c>
      <c r="AE2730">
        <f t="shared" si="386"/>
        <v>1.0316669999999999</v>
      </c>
      <c r="AF2730" s="2">
        <f t="shared" si="391"/>
        <v>0</v>
      </c>
      <c r="AG2730" s="2">
        <f t="shared" si="392"/>
        <v>0</v>
      </c>
      <c r="AH2730" s="1">
        <f t="shared" si="393"/>
        <v>0</v>
      </c>
    </row>
    <row r="2731" spans="1:34" x14ac:dyDescent="0.55000000000000004">
      <c r="A2731">
        <v>95959691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6.1960944268451497E-6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X2731" s="2">
        <f t="shared" si="387"/>
        <v>6.1960944268451497E-6</v>
      </c>
      <c r="Y2731" s="2">
        <f t="shared" si="388"/>
        <v>0</v>
      </c>
      <c r="Z2731" s="2">
        <f>IF(Y2731&gt;$W$1,HLOOKUP(Y2731,B2731:$U$2835,ROW($B$2836)-ROW($A2731),FALSE),0)</f>
        <v>0</v>
      </c>
      <c r="AA2731" s="2">
        <f t="shared" si="389"/>
        <v>0</v>
      </c>
      <c r="AB2731" s="2">
        <f>VLOOKUP(A2731,segment3_SB_quantity!$A$2:$B$2834,2,FALSE)</f>
        <v>122</v>
      </c>
      <c r="AC2731" s="3">
        <f t="shared" si="385"/>
        <v>1.3599999999999999E-2</v>
      </c>
      <c r="AD2731">
        <f t="shared" si="390"/>
        <v>0</v>
      </c>
      <c r="AE2731">
        <f t="shared" si="386"/>
        <v>1.0316669999999999</v>
      </c>
      <c r="AF2731" s="2">
        <f t="shared" si="391"/>
        <v>0</v>
      </c>
      <c r="AG2731" s="2">
        <f t="shared" si="392"/>
        <v>0</v>
      </c>
      <c r="AH2731" s="1">
        <f t="shared" si="393"/>
        <v>0</v>
      </c>
    </row>
    <row r="2732" spans="1:34" x14ac:dyDescent="0.55000000000000004">
      <c r="A2732">
        <v>96029807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X2732" s="2">
        <f t="shared" si="387"/>
        <v>0</v>
      </c>
      <c r="Y2732" s="2">
        <f t="shared" si="388"/>
        <v>0</v>
      </c>
      <c r="Z2732" s="2">
        <f>IF(Y2732&gt;$W$1,HLOOKUP(Y2732,B2732:$U$2835,ROW($B$2836)-ROW($A2732),FALSE),0)</f>
        <v>0</v>
      </c>
      <c r="AA2732" s="2">
        <f t="shared" si="389"/>
        <v>0</v>
      </c>
      <c r="AB2732" s="2">
        <f>VLOOKUP(A2732,segment3_SB_quantity!$A$2:$B$2834,2,FALSE)</f>
        <v>4</v>
      </c>
      <c r="AC2732" s="3">
        <f t="shared" si="385"/>
        <v>1.3599999999999999E-2</v>
      </c>
      <c r="AD2732">
        <f t="shared" si="390"/>
        <v>0</v>
      </c>
      <c r="AE2732">
        <f t="shared" si="386"/>
        <v>1.0316669999999999</v>
      </c>
      <c r="AF2732" s="2">
        <f t="shared" si="391"/>
        <v>0</v>
      </c>
      <c r="AG2732" s="2">
        <f t="shared" si="392"/>
        <v>0</v>
      </c>
      <c r="AH2732" s="1">
        <f t="shared" si="393"/>
        <v>0</v>
      </c>
    </row>
    <row r="2733" spans="1:34" x14ac:dyDescent="0.55000000000000004">
      <c r="A2733">
        <v>96049681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X2733" s="2">
        <f t="shared" si="387"/>
        <v>0</v>
      </c>
      <c r="Y2733" s="2">
        <f t="shared" si="388"/>
        <v>0</v>
      </c>
      <c r="Z2733" s="2">
        <f>IF(Y2733&gt;$W$1,HLOOKUP(Y2733,B2733:$U$2835,ROW($B$2836)-ROW($A2733),FALSE),0)</f>
        <v>0</v>
      </c>
      <c r="AA2733" s="2">
        <f t="shared" si="389"/>
        <v>0</v>
      </c>
      <c r="AB2733" s="2">
        <f>VLOOKUP(A2733,segment3_SB_quantity!$A$2:$B$2834,2,FALSE)</f>
        <v>2</v>
      </c>
      <c r="AC2733" s="3">
        <f t="shared" si="385"/>
        <v>1.3599999999999999E-2</v>
      </c>
      <c r="AD2733">
        <f t="shared" si="390"/>
        <v>0</v>
      </c>
      <c r="AE2733">
        <f t="shared" si="386"/>
        <v>1.0316669999999999</v>
      </c>
      <c r="AF2733" s="2">
        <f t="shared" si="391"/>
        <v>0</v>
      </c>
      <c r="AG2733" s="2">
        <f t="shared" si="392"/>
        <v>0</v>
      </c>
      <c r="AH2733" s="1">
        <f t="shared" si="393"/>
        <v>0</v>
      </c>
    </row>
    <row r="2734" spans="1:34" x14ac:dyDescent="0.55000000000000004">
      <c r="A2734">
        <v>96059734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X2734" s="2">
        <f t="shared" si="387"/>
        <v>0</v>
      </c>
      <c r="Y2734" s="2">
        <f t="shared" si="388"/>
        <v>0</v>
      </c>
      <c r="Z2734" s="2">
        <f>IF(Y2734&gt;$W$1,HLOOKUP(Y2734,B2734:$U$2835,ROW($B$2836)-ROW($A2734),FALSE),0)</f>
        <v>0</v>
      </c>
      <c r="AA2734" s="2">
        <f t="shared" si="389"/>
        <v>0</v>
      </c>
      <c r="AB2734" s="2">
        <f>VLOOKUP(A2734,segment3_SB_quantity!$A$2:$B$2834,2,FALSE)</f>
        <v>5</v>
      </c>
      <c r="AC2734" s="3">
        <f t="shared" si="385"/>
        <v>1.3599999999999999E-2</v>
      </c>
      <c r="AD2734">
        <f t="shared" si="390"/>
        <v>0</v>
      </c>
      <c r="AE2734">
        <f t="shared" si="386"/>
        <v>1.0316669999999999</v>
      </c>
      <c r="AF2734" s="2">
        <f t="shared" si="391"/>
        <v>0</v>
      </c>
      <c r="AG2734" s="2">
        <f t="shared" si="392"/>
        <v>0</v>
      </c>
      <c r="AH2734" s="1">
        <f t="shared" si="393"/>
        <v>0</v>
      </c>
    </row>
    <row r="2735" spans="1:34" x14ac:dyDescent="0.55000000000000004">
      <c r="A2735">
        <v>96069898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3.2300472010850402E-8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X2735" s="2">
        <f t="shared" si="387"/>
        <v>3.2300472010850402E-8</v>
      </c>
      <c r="Y2735" s="2">
        <f t="shared" si="388"/>
        <v>0</v>
      </c>
      <c r="Z2735" s="2">
        <f>IF(Y2735&gt;$W$1,HLOOKUP(Y2735,B2735:$U$2835,ROW($B$2836)-ROW($A2735),FALSE),0)</f>
        <v>0</v>
      </c>
      <c r="AA2735" s="2">
        <f t="shared" si="389"/>
        <v>0</v>
      </c>
      <c r="AB2735" s="2">
        <f>VLOOKUP(A2735,segment3_SB_quantity!$A$2:$B$2834,2,FALSE)</f>
        <v>1</v>
      </c>
      <c r="AC2735" s="3">
        <f t="shared" si="385"/>
        <v>1.3599999999999999E-2</v>
      </c>
      <c r="AD2735">
        <f t="shared" si="390"/>
        <v>0</v>
      </c>
      <c r="AE2735">
        <f t="shared" si="386"/>
        <v>1.0316669999999999</v>
      </c>
      <c r="AF2735" s="2">
        <f t="shared" si="391"/>
        <v>0</v>
      </c>
      <c r="AG2735" s="2">
        <f t="shared" si="392"/>
        <v>0</v>
      </c>
      <c r="AH2735" s="1">
        <f t="shared" si="393"/>
        <v>0</v>
      </c>
    </row>
    <row r="2736" spans="1:34" x14ac:dyDescent="0.55000000000000004">
      <c r="A2736">
        <v>96129589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X2736" s="2">
        <f t="shared" si="387"/>
        <v>0</v>
      </c>
      <c r="Y2736" s="2">
        <f t="shared" si="388"/>
        <v>0</v>
      </c>
      <c r="Z2736" s="2">
        <f>IF(Y2736&gt;$W$1,HLOOKUP(Y2736,B2736:$U$2835,ROW($B$2836)-ROW($A2736),FALSE),0)</f>
        <v>0</v>
      </c>
      <c r="AA2736" s="2">
        <f t="shared" si="389"/>
        <v>0</v>
      </c>
      <c r="AB2736" s="2">
        <f>VLOOKUP(A2736,segment3_SB_quantity!$A$2:$B$2834,2,FALSE)</f>
        <v>4</v>
      </c>
      <c r="AC2736" s="3">
        <f t="shared" si="385"/>
        <v>1.3599999999999999E-2</v>
      </c>
      <c r="AD2736">
        <f t="shared" si="390"/>
        <v>0</v>
      </c>
      <c r="AE2736">
        <f t="shared" si="386"/>
        <v>1.0316669999999999</v>
      </c>
      <c r="AF2736" s="2">
        <f t="shared" si="391"/>
        <v>0</v>
      </c>
      <c r="AG2736" s="2">
        <f t="shared" si="392"/>
        <v>0</v>
      </c>
      <c r="AH2736" s="1">
        <f t="shared" si="393"/>
        <v>0</v>
      </c>
    </row>
    <row r="2737" spans="1:34" x14ac:dyDescent="0.55000000000000004">
      <c r="A2737">
        <v>96179726</v>
      </c>
      <c r="B2737" s="2">
        <v>0</v>
      </c>
      <c r="C2737" s="2">
        <v>0</v>
      </c>
      <c r="D2737" s="2">
        <v>0</v>
      </c>
      <c r="E2737" s="2">
        <v>1.6167089156036499E-2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X2737" s="2">
        <f t="shared" si="387"/>
        <v>1.6167089156036499E-2</v>
      </c>
      <c r="Y2737" s="2">
        <f t="shared" si="388"/>
        <v>0</v>
      </c>
      <c r="Z2737" s="2">
        <f>IF(Y2737&gt;$W$1,HLOOKUP(Y2737,B2737:$U$2835,ROW($B$2836)-ROW($A2737),FALSE),0)</f>
        <v>0</v>
      </c>
      <c r="AA2737" s="2">
        <f t="shared" si="389"/>
        <v>0</v>
      </c>
      <c r="AB2737" s="2">
        <f>VLOOKUP(A2737,segment3_SB_quantity!$A$2:$B$2834,2,FALSE)</f>
        <v>10</v>
      </c>
      <c r="AC2737" s="3">
        <f t="shared" si="385"/>
        <v>1.3599999999999999E-2</v>
      </c>
      <c r="AD2737">
        <f t="shared" si="390"/>
        <v>0</v>
      </c>
      <c r="AE2737">
        <f t="shared" si="386"/>
        <v>1.0316669999999999</v>
      </c>
      <c r="AF2737" s="2">
        <f t="shared" si="391"/>
        <v>0</v>
      </c>
      <c r="AG2737" s="2">
        <f t="shared" si="392"/>
        <v>0</v>
      </c>
      <c r="AH2737" s="1">
        <f t="shared" si="393"/>
        <v>0</v>
      </c>
    </row>
    <row r="2738" spans="1:34" x14ac:dyDescent="0.55000000000000004">
      <c r="A2738">
        <v>96189548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6.0742789730752398E-4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X2738" s="2">
        <f t="shared" si="387"/>
        <v>6.0742789730752398E-4</v>
      </c>
      <c r="Y2738" s="2">
        <f t="shared" si="388"/>
        <v>0</v>
      </c>
      <c r="Z2738" s="2">
        <f>IF(Y2738&gt;$W$1,HLOOKUP(Y2738,B2738:$U$2835,ROW($B$2836)-ROW($A2738),FALSE),0)</f>
        <v>0</v>
      </c>
      <c r="AA2738" s="2">
        <f t="shared" si="389"/>
        <v>0</v>
      </c>
      <c r="AB2738" s="2">
        <f>VLOOKUP(A2738,segment3_SB_quantity!$A$2:$B$2834,2,FALSE)</f>
        <v>130</v>
      </c>
      <c r="AC2738" s="3">
        <f t="shared" si="385"/>
        <v>1.3599999999999999E-2</v>
      </c>
      <c r="AD2738">
        <f t="shared" si="390"/>
        <v>0</v>
      </c>
      <c r="AE2738">
        <f t="shared" si="386"/>
        <v>1.0316669999999999</v>
      </c>
      <c r="AF2738" s="2">
        <f t="shared" si="391"/>
        <v>0</v>
      </c>
      <c r="AG2738" s="2">
        <f t="shared" si="392"/>
        <v>0</v>
      </c>
      <c r="AH2738" s="1">
        <f t="shared" si="393"/>
        <v>0</v>
      </c>
    </row>
    <row r="2739" spans="1:34" x14ac:dyDescent="0.55000000000000004">
      <c r="A2739">
        <v>96209755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X2739" s="2">
        <f t="shared" si="387"/>
        <v>0</v>
      </c>
      <c r="Y2739" s="2">
        <f t="shared" si="388"/>
        <v>0</v>
      </c>
      <c r="Z2739" s="2">
        <f>IF(Y2739&gt;$W$1,HLOOKUP(Y2739,B2739:$U$2835,ROW($B$2836)-ROW($A2739),FALSE),0)</f>
        <v>0</v>
      </c>
      <c r="AA2739" s="2">
        <f t="shared" si="389"/>
        <v>0</v>
      </c>
      <c r="AB2739" s="2">
        <f>VLOOKUP(A2739,segment3_SB_quantity!$A$2:$B$2834,2,FALSE)</f>
        <v>4</v>
      </c>
      <c r="AC2739" s="3">
        <f t="shared" si="385"/>
        <v>1.3599999999999999E-2</v>
      </c>
      <c r="AD2739">
        <f t="shared" si="390"/>
        <v>0</v>
      </c>
      <c r="AE2739">
        <f t="shared" si="386"/>
        <v>1.0316669999999999</v>
      </c>
      <c r="AF2739" s="2">
        <f t="shared" si="391"/>
        <v>0</v>
      </c>
      <c r="AG2739" s="2">
        <f t="shared" si="392"/>
        <v>0</v>
      </c>
      <c r="AH2739" s="1">
        <f t="shared" si="393"/>
        <v>0</v>
      </c>
    </row>
    <row r="2740" spans="1:34" x14ac:dyDescent="0.55000000000000004">
      <c r="A2740">
        <v>96209808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0.18699030890211699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X2740" s="2">
        <f t="shared" si="387"/>
        <v>0.18699030890211699</v>
      </c>
      <c r="Y2740" s="2">
        <f t="shared" si="388"/>
        <v>0</v>
      </c>
      <c r="Z2740" s="2">
        <f>IF(Y2740&gt;$W$1,HLOOKUP(Y2740,B2740:$U$2835,ROW($B$2836)-ROW($A2740),FALSE),0)</f>
        <v>0</v>
      </c>
      <c r="AA2740" s="2">
        <f t="shared" si="389"/>
        <v>0</v>
      </c>
      <c r="AB2740" s="2">
        <f>VLOOKUP(A2740,segment3_SB_quantity!$A$2:$B$2834,2,FALSE)</f>
        <v>6</v>
      </c>
      <c r="AC2740" s="3">
        <f t="shared" si="385"/>
        <v>1.3599999999999999E-2</v>
      </c>
      <c r="AD2740">
        <f t="shared" si="390"/>
        <v>0</v>
      </c>
      <c r="AE2740">
        <f t="shared" si="386"/>
        <v>1.0316669999999999</v>
      </c>
      <c r="AF2740" s="2">
        <f t="shared" si="391"/>
        <v>0</v>
      </c>
      <c r="AG2740" s="2">
        <f t="shared" si="392"/>
        <v>0</v>
      </c>
      <c r="AH2740" s="1">
        <f t="shared" si="393"/>
        <v>0</v>
      </c>
    </row>
    <row r="2741" spans="1:34" x14ac:dyDescent="0.55000000000000004">
      <c r="A2741">
        <v>96219766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1.4256139550371201E-4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X2741" s="2">
        <f t="shared" si="387"/>
        <v>1.4256139550371201E-4</v>
      </c>
      <c r="Y2741" s="2">
        <f t="shared" si="388"/>
        <v>0</v>
      </c>
      <c r="Z2741" s="2">
        <f>IF(Y2741&gt;$W$1,HLOOKUP(Y2741,B2741:$U$2835,ROW($B$2836)-ROW($A2741),FALSE),0)</f>
        <v>0</v>
      </c>
      <c r="AA2741" s="2">
        <f t="shared" si="389"/>
        <v>0</v>
      </c>
      <c r="AB2741" s="2">
        <f>VLOOKUP(A2741,segment3_SB_quantity!$A$2:$B$2834,2,FALSE)</f>
        <v>9</v>
      </c>
      <c r="AC2741" s="3">
        <f t="shared" si="385"/>
        <v>1.3599999999999999E-2</v>
      </c>
      <c r="AD2741">
        <f t="shared" si="390"/>
        <v>0</v>
      </c>
      <c r="AE2741">
        <f t="shared" si="386"/>
        <v>1.0316669999999999</v>
      </c>
      <c r="AF2741" s="2">
        <f t="shared" si="391"/>
        <v>0</v>
      </c>
      <c r="AG2741" s="2">
        <f t="shared" si="392"/>
        <v>0</v>
      </c>
      <c r="AH2741" s="1">
        <f t="shared" si="393"/>
        <v>0</v>
      </c>
    </row>
    <row r="2742" spans="1:34" x14ac:dyDescent="0.55000000000000004">
      <c r="A2742">
        <v>96259757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2.7132506021125299E-3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X2742" s="2">
        <f t="shared" si="387"/>
        <v>2.7132506021125299E-3</v>
      </c>
      <c r="Y2742" s="2">
        <f t="shared" si="388"/>
        <v>0</v>
      </c>
      <c r="Z2742" s="2">
        <f>IF(Y2742&gt;$W$1,HLOOKUP(Y2742,B2742:$U$2835,ROW($B$2836)-ROW($A2742),FALSE),0)</f>
        <v>0</v>
      </c>
      <c r="AA2742" s="2">
        <f t="shared" si="389"/>
        <v>0</v>
      </c>
      <c r="AB2742" s="2">
        <f>VLOOKUP(A2742,segment3_SB_quantity!$A$2:$B$2834,2,FALSE)</f>
        <v>5</v>
      </c>
      <c r="AC2742" s="3">
        <f t="shared" si="385"/>
        <v>1.3599999999999999E-2</v>
      </c>
      <c r="AD2742">
        <f t="shared" si="390"/>
        <v>0</v>
      </c>
      <c r="AE2742">
        <f t="shared" si="386"/>
        <v>1.0316669999999999</v>
      </c>
      <c r="AF2742" s="2">
        <f t="shared" si="391"/>
        <v>0</v>
      </c>
      <c r="AG2742" s="2">
        <f t="shared" si="392"/>
        <v>0</v>
      </c>
      <c r="AH2742" s="1">
        <f t="shared" si="393"/>
        <v>0</v>
      </c>
    </row>
    <row r="2743" spans="1:34" x14ac:dyDescent="0.55000000000000004">
      <c r="A2743">
        <v>96259812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5.2187919138324199E-4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X2743" s="2">
        <f t="shared" si="387"/>
        <v>5.2187919138324199E-4</v>
      </c>
      <c r="Y2743" s="2">
        <f t="shared" si="388"/>
        <v>0</v>
      </c>
      <c r="Z2743" s="2">
        <f>IF(Y2743&gt;$W$1,HLOOKUP(Y2743,B2743:$U$2835,ROW($B$2836)-ROW($A2743),FALSE),0)</f>
        <v>0</v>
      </c>
      <c r="AA2743" s="2">
        <f t="shared" si="389"/>
        <v>0</v>
      </c>
      <c r="AB2743" s="2">
        <f>VLOOKUP(A2743,segment3_SB_quantity!$A$2:$B$2834,2,FALSE)</f>
        <v>83</v>
      </c>
      <c r="AC2743" s="3">
        <f t="shared" si="385"/>
        <v>1.3599999999999999E-2</v>
      </c>
      <c r="AD2743">
        <f t="shared" si="390"/>
        <v>0</v>
      </c>
      <c r="AE2743">
        <f t="shared" si="386"/>
        <v>1.0316669999999999</v>
      </c>
      <c r="AF2743" s="2">
        <f t="shared" si="391"/>
        <v>0</v>
      </c>
      <c r="AG2743" s="2">
        <f t="shared" si="392"/>
        <v>0</v>
      </c>
      <c r="AH2743" s="1">
        <f t="shared" si="393"/>
        <v>0</v>
      </c>
    </row>
    <row r="2744" spans="1:34" x14ac:dyDescent="0.55000000000000004">
      <c r="A2744">
        <v>96349973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0.63144029987832995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X2744" s="2">
        <f t="shared" si="387"/>
        <v>0.63144029987832995</v>
      </c>
      <c r="Y2744" s="2">
        <f t="shared" si="388"/>
        <v>0.63144029987832995</v>
      </c>
      <c r="Z2744" s="2" t="str">
        <f>IF(Y2744&gt;$W$1,HLOOKUP(Y2744,B2744:$U$2835,ROW($B$2836)-ROW($A2744),FALSE),0)</f>
        <v>P_OL10</v>
      </c>
      <c r="AA2744" s="2">
        <f t="shared" si="389"/>
        <v>0.47499999999999992</v>
      </c>
      <c r="AB2744" s="2">
        <f>VLOOKUP(A2744,segment3_SB_quantity!$A$2:$B$2834,2,FALSE)</f>
        <v>44</v>
      </c>
      <c r="AC2744" s="3">
        <f t="shared" si="385"/>
        <v>1.3599999999999999E-2</v>
      </c>
      <c r="AD2744">
        <f t="shared" si="390"/>
        <v>0.59839999999999993</v>
      </c>
      <c r="AE2744">
        <f t="shared" si="386"/>
        <v>1.0316669999999999</v>
      </c>
      <c r="AF2744" s="2">
        <f t="shared" si="391"/>
        <v>0.61734953279999982</v>
      </c>
      <c r="AG2744" s="2">
        <f t="shared" si="392"/>
        <v>0.29324102807999991</v>
      </c>
      <c r="AH2744" s="1">
        <f t="shared" si="393"/>
        <v>2.1052631578947367</v>
      </c>
    </row>
    <row r="2745" spans="1:34" x14ac:dyDescent="0.55000000000000004">
      <c r="A2745">
        <v>96489999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0.19449931033382201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X2745" s="2">
        <f t="shared" si="387"/>
        <v>0.19449931033382201</v>
      </c>
      <c r="Y2745" s="2">
        <f t="shared" si="388"/>
        <v>0</v>
      </c>
      <c r="Z2745" s="2">
        <f>IF(Y2745&gt;$W$1,HLOOKUP(Y2745,B2745:$U$2835,ROW($B$2836)-ROW($A2745),FALSE),0)</f>
        <v>0</v>
      </c>
      <c r="AA2745" s="2">
        <f t="shared" si="389"/>
        <v>0</v>
      </c>
      <c r="AB2745" s="2">
        <f>VLOOKUP(A2745,segment3_SB_quantity!$A$2:$B$2834,2,FALSE)</f>
        <v>10</v>
      </c>
      <c r="AC2745" s="3">
        <f t="shared" si="385"/>
        <v>1.3599999999999999E-2</v>
      </c>
      <c r="AD2745">
        <f t="shared" si="390"/>
        <v>0</v>
      </c>
      <c r="AE2745">
        <f t="shared" si="386"/>
        <v>1.0316669999999999</v>
      </c>
      <c r="AF2745" s="2">
        <f t="shared" si="391"/>
        <v>0</v>
      </c>
      <c r="AG2745" s="2">
        <f t="shared" si="392"/>
        <v>0</v>
      </c>
      <c r="AH2745" s="1">
        <f t="shared" si="393"/>
        <v>0</v>
      </c>
    </row>
    <row r="2746" spans="1:34" x14ac:dyDescent="0.55000000000000004">
      <c r="A2746">
        <v>96509803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X2746" s="2">
        <f t="shared" si="387"/>
        <v>0</v>
      </c>
      <c r="Y2746" s="2">
        <f t="shared" si="388"/>
        <v>0</v>
      </c>
      <c r="Z2746" s="2">
        <f>IF(Y2746&gt;$W$1,HLOOKUP(Y2746,B2746:$U$2835,ROW($B$2836)-ROW($A2746),FALSE),0)</f>
        <v>0</v>
      </c>
      <c r="AA2746" s="2">
        <f t="shared" si="389"/>
        <v>0</v>
      </c>
      <c r="AB2746" s="2">
        <f>VLOOKUP(A2746,segment3_SB_quantity!$A$2:$B$2834,2,FALSE)</f>
        <v>1</v>
      </c>
      <c r="AC2746" s="3">
        <f t="shared" si="385"/>
        <v>1.3599999999999999E-2</v>
      </c>
      <c r="AD2746">
        <f t="shared" si="390"/>
        <v>0</v>
      </c>
      <c r="AE2746">
        <f t="shared" si="386"/>
        <v>1.0316669999999999</v>
      </c>
      <c r="AF2746" s="2">
        <f t="shared" si="391"/>
        <v>0</v>
      </c>
      <c r="AG2746" s="2">
        <f t="shared" si="392"/>
        <v>0</v>
      </c>
      <c r="AH2746" s="1">
        <f t="shared" si="393"/>
        <v>0</v>
      </c>
    </row>
    <row r="2747" spans="1:34" x14ac:dyDescent="0.55000000000000004">
      <c r="A2747">
        <v>96529871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X2747" s="2">
        <f t="shared" si="387"/>
        <v>0</v>
      </c>
      <c r="Y2747" s="2">
        <f t="shared" si="388"/>
        <v>0</v>
      </c>
      <c r="Z2747" s="2">
        <f>IF(Y2747&gt;$W$1,HLOOKUP(Y2747,B2747:$U$2835,ROW($B$2836)-ROW($A2747),FALSE),0)</f>
        <v>0</v>
      </c>
      <c r="AA2747" s="2">
        <f t="shared" si="389"/>
        <v>0</v>
      </c>
      <c r="AB2747" s="2">
        <f>VLOOKUP(A2747,segment3_SB_quantity!$A$2:$B$2834,2,FALSE)</f>
        <v>6</v>
      </c>
      <c r="AC2747" s="3">
        <f t="shared" si="385"/>
        <v>1.3599999999999999E-2</v>
      </c>
      <c r="AD2747">
        <f t="shared" si="390"/>
        <v>0</v>
      </c>
      <c r="AE2747">
        <f t="shared" si="386"/>
        <v>1.0316669999999999</v>
      </c>
      <c r="AF2747" s="2">
        <f t="shared" si="391"/>
        <v>0</v>
      </c>
      <c r="AG2747" s="2">
        <f t="shared" si="392"/>
        <v>0</v>
      </c>
      <c r="AH2747" s="1">
        <f t="shared" si="393"/>
        <v>0</v>
      </c>
    </row>
    <row r="2748" spans="1:34" x14ac:dyDescent="0.55000000000000004">
      <c r="A2748">
        <v>96569981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X2748" s="2">
        <f t="shared" si="387"/>
        <v>0</v>
      </c>
      <c r="Y2748" s="2">
        <f t="shared" si="388"/>
        <v>0</v>
      </c>
      <c r="Z2748" s="2">
        <f>IF(Y2748&gt;$W$1,HLOOKUP(Y2748,B2748:$U$2835,ROW($B$2836)-ROW($A2748),FALSE),0)</f>
        <v>0</v>
      </c>
      <c r="AA2748" s="2">
        <f t="shared" si="389"/>
        <v>0</v>
      </c>
      <c r="AB2748" s="2">
        <f>VLOOKUP(A2748,segment3_SB_quantity!$A$2:$B$2834,2,FALSE)</f>
        <v>1</v>
      </c>
      <c r="AC2748" s="3">
        <f t="shared" si="385"/>
        <v>1.3599999999999999E-2</v>
      </c>
      <c r="AD2748">
        <f t="shared" si="390"/>
        <v>0</v>
      </c>
      <c r="AE2748">
        <f t="shared" si="386"/>
        <v>1.0316669999999999</v>
      </c>
      <c r="AF2748" s="2">
        <f t="shared" si="391"/>
        <v>0</v>
      </c>
      <c r="AG2748" s="2">
        <f t="shared" si="392"/>
        <v>0</v>
      </c>
      <c r="AH2748" s="1">
        <f t="shared" si="393"/>
        <v>0</v>
      </c>
    </row>
    <row r="2749" spans="1:34" x14ac:dyDescent="0.55000000000000004">
      <c r="A2749">
        <v>96579851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0.142817195874957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X2749" s="2">
        <f t="shared" si="387"/>
        <v>0.142817195874957</v>
      </c>
      <c r="Y2749" s="2">
        <f t="shared" si="388"/>
        <v>0</v>
      </c>
      <c r="Z2749" s="2">
        <f>IF(Y2749&gt;$W$1,HLOOKUP(Y2749,B2749:$U$2835,ROW($B$2836)-ROW($A2749),FALSE),0)</f>
        <v>0</v>
      </c>
      <c r="AA2749" s="2">
        <f t="shared" si="389"/>
        <v>0</v>
      </c>
      <c r="AB2749" s="2">
        <f>VLOOKUP(A2749,segment3_SB_quantity!$A$2:$B$2834,2,FALSE)</f>
        <v>108</v>
      </c>
      <c r="AC2749" s="3">
        <f t="shared" si="385"/>
        <v>1.3599999999999999E-2</v>
      </c>
      <c r="AD2749">
        <f t="shared" si="390"/>
        <v>0</v>
      </c>
      <c r="AE2749">
        <f t="shared" si="386"/>
        <v>1.0316669999999999</v>
      </c>
      <c r="AF2749" s="2">
        <f t="shared" si="391"/>
        <v>0</v>
      </c>
      <c r="AG2749" s="2">
        <f t="shared" si="392"/>
        <v>0</v>
      </c>
      <c r="AH2749" s="1">
        <f t="shared" si="393"/>
        <v>0</v>
      </c>
    </row>
    <row r="2750" spans="1:34" x14ac:dyDescent="0.55000000000000004">
      <c r="A2750">
        <v>96579930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X2750" s="2">
        <f t="shared" si="387"/>
        <v>0</v>
      </c>
      <c r="Y2750" s="2">
        <f t="shared" si="388"/>
        <v>0</v>
      </c>
      <c r="Z2750" s="2">
        <f>IF(Y2750&gt;$W$1,HLOOKUP(Y2750,B2750:$U$2835,ROW($B$2836)-ROW($A2750),FALSE),0)</f>
        <v>0</v>
      </c>
      <c r="AA2750" s="2">
        <f t="shared" si="389"/>
        <v>0</v>
      </c>
      <c r="AB2750" s="2">
        <f>VLOOKUP(A2750,segment3_SB_quantity!$A$2:$B$2834,2,FALSE)</f>
        <v>8</v>
      </c>
      <c r="AC2750" s="3">
        <f t="shared" si="385"/>
        <v>1.3599999999999999E-2</v>
      </c>
      <c r="AD2750">
        <f t="shared" si="390"/>
        <v>0</v>
      </c>
      <c r="AE2750">
        <f t="shared" si="386"/>
        <v>1.0316669999999999</v>
      </c>
      <c r="AF2750" s="2">
        <f t="shared" si="391"/>
        <v>0</v>
      </c>
      <c r="AG2750" s="2">
        <f t="shared" si="392"/>
        <v>0</v>
      </c>
      <c r="AH2750" s="1">
        <f t="shared" si="393"/>
        <v>0</v>
      </c>
    </row>
    <row r="2751" spans="1:34" x14ac:dyDescent="0.55000000000000004">
      <c r="A2751">
        <v>96689603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1.54387101173035E-2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X2751" s="2">
        <f t="shared" si="387"/>
        <v>1.54387101173035E-2</v>
      </c>
      <c r="Y2751" s="2">
        <f t="shared" si="388"/>
        <v>0</v>
      </c>
      <c r="Z2751" s="2">
        <f>IF(Y2751&gt;$W$1,HLOOKUP(Y2751,B2751:$U$2835,ROW($B$2836)-ROW($A2751),FALSE),0)</f>
        <v>0</v>
      </c>
      <c r="AA2751" s="2">
        <f t="shared" si="389"/>
        <v>0</v>
      </c>
      <c r="AB2751" s="2">
        <f>VLOOKUP(A2751,segment3_SB_quantity!$A$2:$B$2834,2,FALSE)</f>
        <v>112</v>
      </c>
      <c r="AC2751" s="3">
        <f t="shared" si="385"/>
        <v>1.3599999999999999E-2</v>
      </c>
      <c r="AD2751">
        <f t="shared" si="390"/>
        <v>0</v>
      </c>
      <c r="AE2751">
        <f t="shared" si="386"/>
        <v>1.0316669999999999</v>
      </c>
      <c r="AF2751" s="2">
        <f t="shared" si="391"/>
        <v>0</v>
      </c>
      <c r="AG2751" s="2">
        <f t="shared" si="392"/>
        <v>0</v>
      </c>
      <c r="AH2751" s="1">
        <f t="shared" si="393"/>
        <v>0</v>
      </c>
    </row>
    <row r="2752" spans="1:34" x14ac:dyDescent="0.55000000000000004">
      <c r="A2752">
        <v>96709938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X2752" s="2">
        <f t="shared" si="387"/>
        <v>0</v>
      </c>
      <c r="Y2752" s="2">
        <f t="shared" si="388"/>
        <v>0</v>
      </c>
      <c r="Z2752" s="2">
        <f>IF(Y2752&gt;$W$1,HLOOKUP(Y2752,B2752:$U$2835,ROW($B$2836)-ROW($A2752),FALSE),0)</f>
        <v>0</v>
      </c>
      <c r="AA2752" s="2">
        <f t="shared" si="389"/>
        <v>0</v>
      </c>
      <c r="AB2752" s="2">
        <f>VLOOKUP(A2752,segment3_SB_quantity!$A$2:$B$2834,2,FALSE)</f>
        <v>36</v>
      </c>
      <c r="AC2752" s="3">
        <f t="shared" si="385"/>
        <v>1.3599999999999999E-2</v>
      </c>
      <c r="AD2752">
        <f t="shared" si="390"/>
        <v>0</v>
      </c>
      <c r="AE2752">
        <f t="shared" si="386"/>
        <v>1.0316669999999999</v>
      </c>
      <c r="AF2752" s="2">
        <f t="shared" si="391"/>
        <v>0</v>
      </c>
      <c r="AG2752" s="2">
        <f t="shared" si="392"/>
        <v>0</v>
      </c>
      <c r="AH2752" s="1">
        <f t="shared" si="393"/>
        <v>0</v>
      </c>
    </row>
    <row r="2753" spans="1:34" x14ac:dyDescent="0.55000000000000004">
      <c r="A2753">
        <v>96769930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X2753" s="2">
        <f t="shared" si="387"/>
        <v>0</v>
      </c>
      <c r="Y2753" s="2">
        <f t="shared" si="388"/>
        <v>0</v>
      </c>
      <c r="Z2753" s="2">
        <f>IF(Y2753&gt;$W$1,HLOOKUP(Y2753,B2753:$U$2835,ROW($B$2836)-ROW($A2753),FALSE),0)</f>
        <v>0</v>
      </c>
      <c r="AA2753" s="2">
        <f t="shared" si="389"/>
        <v>0</v>
      </c>
      <c r="AB2753" s="2">
        <f>VLOOKUP(A2753,segment3_SB_quantity!$A$2:$B$2834,2,FALSE)</f>
        <v>8</v>
      </c>
      <c r="AC2753" s="3">
        <f t="shared" si="385"/>
        <v>1.3599999999999999E-2</v>
      </c>
      <c r="AD2753">
        <f t="shared" si="390"/>
        <v>0</v>
      </c>
      <c r="AE2753">
        <f t="shared" si="386"/>
        <v>1.0316669999999999</v>
      </c>
      <c r="AF2753" s="2">
        <f t="shared" si="391"/>
        <v>0</v>
      </c>
      <c r="AG2753" s="2">
        <f t="shared" si="392"/>
        <v>0</v>
      </c>
      <c r="AH2753" s="1">
        <f t="shared" si="393"/>
        <v>0</v>
      </c>
    </row>
    <row r="2754" spans="1:34" x14ac:dyDescent="0.55000000000000004">
      <c r="A2754">
        <v>96779824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1.08375468999036E-2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X2754" s="2">
        <f t="shared" si="387"/>
        <v>1.08375468999036E-2</v>
      </c>
      <c r="Y2754" s="2">
        <f t="shared" si="388"/>
        <v>0</v>
      </c>
      <c r="Z2754" s="2">
        <f>IF(Y2754&gt;$W$1,HLOOKUP(Y2754,B2754:$U$2835,ROW($B$2836)-ROW($A2754),FALSE),0)</f>
        <v>0</v>
      </c>
      <c r="AA2754" s="2">
        <f t="shared" si="389"/>
        <v>0</v>
      </c>
      <c r="AB2754" s="2">
        <f>VLOOKUP(A2754,segment3_SB_quantity!$A$2:$B$2834,2,FALSE)</f>
        <v>22</v>
      </c>
      <c r="AC2754" s="3">
        <f t="shared" si="385"/>
        <v>1.3599999999999999E-2</v>
      </c>
      <c r="AD2754">
        <f t="shared" si="390"/>
        <v>0</v>
      </c>
      <c r="AE2754">
        <f t="shared" si="386"/>
        <v>1.0316669999999999</v>
      </c>
      <c r="AF2754" s="2">
        <f t="shared" si="391"/>
        <v>0</v>
      </c>
      <c r="AG2754" s="2">
        <f t="shared" si="392"/>
        <v>0</v>
      </c>
      <c r="AH2754" s="1">
        <f t="shared" si="393"/>
        <v>0</v>
      </c>
    </row>
    <row r="2755" spans="1:34" x14ac:dyDescent="0.55000000000000004">
      <c r="A2755">
        <v>96819894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X2755" s="2">
        <f t="shared" si="387"/>
        <v>0</v>
      </c>
      <c r="Y2755" s="2">
        <f t="shared" si="388"/>
        <v>0</v>
      </c>
      <c r="Z2755" s="2">
        <f>IF(Y2755&gt;$W$1,HLOOKUP(Y2755,B2755:$U$2835,ROW($B$2836)-ROW($A2755),FALSE),0)</f>
        <v>0</v>
      </c>
      <c r="AA2755" s="2">
        <f t="shared" si="389"/>
        <v>0</v>
      </c>
      <c r="AB2755" s="2">
        <f>VLOOKUP(A2755,segment3_SB_quantity!$A$2:$B$2834,2,FALSE)</f>
        <v>2</v>
      </c>
      <c r="AC2755" s="3">
        <f t="shared" si="385"/>
        <v>1.3599999999999999E-2</v>
      </c>
      <c r="AD2755">
        <f t="shared" si="390"/>
        <v>0</v>
      </c>
      <c r="AE2755">
        <f t="shared" si="386"/>
        <v>1.0316669999999999</v>
      </c>
      <c r="AF2755" s="2">
        <f t="shared" si="391"/>
        <v>0</v>
      </c>
      <c r="AG2755" s="2">
        <f t="shared" si="392"/>
        <v>0</v>
      </c>
      <c r="AH2755" s="1">
        <f t="shared" si="393"/>
        <v>0</v>
      </c>
    </row>
    <row r="2756" spans="1:34" x14ac:dyDescent="0.55000000000000004">
      <c r="A2756">
        <v>96989820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0.195856084688245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X2756" s="2">
        <f t="shared" si="387"/>
        <v>0.195856084688245</v>
      </c>
      <c r="Y2756" s="2">
        <f t="shared" si="388"/>
        <v>0</v>
      </c>
      <c r="Z2756" s="2">
        <f>IF(Y2756&gt;$W$1,HLOOKUP(Y2756,B2756:$U$2835,ROW($B$2836)-ROW($A2756),FALSE),0)</f>
        <v>0</v>
      </c>
      <c r="AA2756" s="2">
        <f t="shared" si="389"/>
        <v>0</v>
      </c>
      <c r="AB2756" s="2">
        <f>VLOOKUP(A2756,segment3_SB_quantity!$A$2:$B$2834,2,FALSE)</f>
        <v>33</v>
      </c>
      <c r="AC2756" s="3">
        <f t="shared" ref="AC2756:AC2819" si="394">AC2755</f>
        <v>1.3599999999999999E-2</v>
      </c>
      <c r="AD2756">
        <f t="shared" si="390"/>
        <v>0</v>
      </c>
      <c r="AE2756">
        <f t="shared" ref="AE2756:AE2819" si="395">AE2755</f>
        <v>1.0316669999999999</v>
      </c>
      <c r="AF2756" s="2">
        <f t="shared" si="391"/>
        <v>0</v>
      </c>
      <c r="AG2756" s="2">
        <f t="shared" si="392"/>
        <v>0</v>
      </c>
      <c r="AH2756" s="1">
        <f t="shared" si="393"/>
        <v>0</v>
      </c>
    </row>
    <row r="2757" spans="1:34" x14ac:dyDescent="0.55000000000000004">
      <c r="A2757">
        <v>97009573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6.6141205835907495E-4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X2757" s="2">
        <f t="shared" si="387"/>
        <v>6.6141205835907495E-4</v>
      </c>
      <c r="Y2757" s="2">
        <f t="shared" si="388"/>
        <v>0</v>
      </c>
      <c r="Z2757" s="2">
        <f>IF(Y2757&gt;$W$1,HLOOKUP(Y2757,B2757:$U$2835,ROW($B$2836)-ROW($A2757),FALSE),0)</f>
        <v>0</v>
      </c>
      <c r="AA2757" s="2">
        <f t="shared" si="389"/>
        <v>0</v>
      </c>
      <c r="AB2757" s="2">
        <f>VLOOKUP(A2757,segment3_SB_quantity!$A$2:$B$2834,2,FALSE)</f>
        <v>30</v>
      </c>
      <c r="AC2757" s="3">
        <f t="shared" si="394"/>
        <v>1.3599999999999999E-2</v>
      </c>
      <c r="AD2757">
        <f t="shared" si="390"/>
        <v>0</v>
      </c>
      <c r="AE2757">
        <f t="shared" si="395"/>
        <v>1.0316669999999999</v>
      </c>
      <c r="AF2757" s="2">
        <f t="shared" si="391"/>
        <v>0</v>
      </c>
      <c r="AG2757" s="2">
        <f t="shared" si="392"/>
        <v>0</v>
      </c>
      <c r="AH2757" s="1">
        <f t="shared" si="393"/>
        <v>0</v>
      </c>
    </row>
    <row r="2758" spans="1:34" x14ac:dyDescent="0.55000000000000004">
      <c r="A2758">
        <v>97009991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8.5700881235495893E-2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X2758" s="2">
        <f t="shared" si="387"/>
        <v>8.5700881235495893E-2</v>
      </c>
      <c r="Y2758" s="2">
        <f t="shared" si="388"/>
        <v>0</v>
      </c>
      <c r="Z2758" s="2">
        <f>IF(Y2758&gt;$W$1,HLOOKUP(Y2758,B2758:$U$2835,ROW($B$2836)-ROW($A2758),FALSE),0)</f>
        <v>0</v>
      </c>
      <c r="AA2758" s="2">
        <f t="shared" si="389"/>
        <v>0</v>
      </c>
      <c r="AB2758" s="2">
        <f>VLOOKUP(A2758,segment3_SB_quantity!$A$2:$B$2834,2,FALSE)</f>
        <v>5</v>
      </c>
      <c r="AC2758" s="3">
        <f t="shared" si="394"/>
        <v>1.3599999999999999E-2</v>
      </c>
      <c r="AD2758">
        <f t="shared" si="390"/>
        <v>0</v>
      </c>
      <c r="AE2758">
        <f t="shared" si="395"/>
        <v>1.0316669999999999</v>
      </c>
      <c r="AF2758" s="2">
        <f t="shared" si="391"/>
        <v>0</v>
      </c>
      <c r="AG2758" s="2">
        <f t="shared" si="392"/>
        <v>0</v>
      </c>
      <c r="AH2758" s="1">
        <f t="shared" si="393"/>
        <v>0</v>
      </c>
    </row>
    <row r="2759" spans="1:34" x14ac:dyDescent="0.55000000000000004">
      <c r="A2759">
        <v>97149803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7.0644067533514503E-3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X2759" s="2">
        <f t="shared" si="387"/>
        <v>7.0644067533514503E-3</v>
      </c>
      <c r="Y2759" s="2">
        <f t="shared" si="388"/>
        <v>0</v>
      </c>
      <c r="Z2759" s="2">
        <f>IF(Y2759&gt;$W$1,HLOOKUP(Y2759,B2759:$U$2835,ROW($B$2836)-ROW($A2759),FALSE),0)</f>
        <v>0</v>
      </c>
      <c r="AA2759" s="2">
        <f t="shared" si="389"/>
        <v>0</v>
      </c>
      <c r="AB2759" s="2">
        <f>VLOOKUP(A2759,segment3_SB_quantity!$A$2:$B$2834,2,FALSE)</f>
        <v>114</v>
      </c>
      <c r="AC2759" s="3">
        <f t="shared" si="394"/>
        <v>1.3599999999999999E-2</v>
      </c>
      <c r="AD2759">
        <f t="shared" si="390"/>
        <v>0</v>
      </c>
      <c r="AE2759">
        <f t="shared" si="395"/>
        <v>1.0316669999999999</v>
      </c>
      <c r="AF2759" s="2">
        <f t="shared" si="391"/>
        <v>0</v>
      </c>
      <c r="AG2759" s="2">
        <f t="shared" si="392"/>
        <v>0</v>
      </c>
      <c r="AH2759" s="1">
        <f t="shared" si="393"/>
        <v>0</v>
      </c>
    </row>
    <row r="2760" spans="1:34" x14ac:dyDescent="0.55000000000000004">
      <c r="A2760">
        <v>97179990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8.48405230816692E-2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X2760" s="2">
        <f t="shared" si="387"/>
        <v>8.48405230816692E-2</v>
      </c>
      <c r="Y2760" s="2">
        <f t="shared" si="388"/>
        <v>0</v>
      </c>
      <c r="Z2760" s="2">
        <f>IF(Y2760&gt;$W$1,HLOOKUP(Y2760,B2760:$U$2835,ROW($B$2836)-ROW($A2760),FALSE),0)</f>
        <v>0</v>
      </c>
      <c r="AA2760" s="2">
        <f t="shared" si="389"/>
        <v>0</v>
      </c>
      <c r="AB2760" s="2">
        <f>VLOOKUP(A2760,segment3_SB_quantity!$A$2:$B$2834,2,FALSE)</f>
        <v>145</v>
      </c>
      <c r="AC2760" s="3">
        <f t="shared" si="394"/>
        <v>1.3599999999999999E-2</v>
      </c>
      <c r="AD2760">
        <f t="shared" si="390"/>
        <v>0</v>
      </c>
      <c r="AE2760">
        <f t="shared" si="395"/>
        <v>1.0316669999999999</v>
      </c>
      <c r="AF2760" s="2">
        <f t="shared" si="391"/>
        <v>0</v>
      </c>
      <c r="AG2760" s="2">
        <f t="shared" si="392"/>
        <v>0</v>
      </c>
      <c r="AH2760" s="1">
        <f t="shared" si="393"/>
        <v>0</v>
      </c>
    </row>
    <row r="2761" spans="1:34" x14ac:dyDescent="0.55000000000000004">
      <c r="A2761">
        <v>97199897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3.2823531437543398E-9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X2761" s="2">
        <f t="shared" ref="X2761:X2824" si="396">MAX(B2761:U2761)</f>
        <v>3.2823531437543398E-9</v>
      </c>
      <c r="Y2761" s="2">
        <f t="shared" ref="Y2761:Y2824" si="397">IF(X2761&gt;$W$1,X2761,0)</f>
        <v>0</v>
      </c>
      <c r="Z2761" s="2">
        <f>IF(Y2761&gt;$W$1,HLOOKUP(Y2761,B2761:$U$2835,ROW($B$2836)-ROW($A2761),FALSE),0)</f>
        <v>0</v>
      </c>
      <c r="AA2761" s="2">
        <f t="shared" ref="AA2761:AA2824" si="398">IF(Z2761&gt;0,HLOOKUP(Z2761,$B$2835:$U$2836,2,FALSE),0)</f>
        <v>0</v>
      </c>
      <c r="AB2761" s="2">
        <f>VLOOKUP(A2761,segment3_SB_quantity!$A$2:$B$2834,2,FALSE)</f>
        <v>49</v>
      </c>
      <c r="AC2761" s="3">
        <f t="shared" si="394"/>
        <v>1.3599999999999999E-2</v>
      </c>
      <c r="AD2761">
        <f t="shared" ref="AD2761:AD2824" si="399">IF(AA2761&gt;0,AB2761*AC2761,0)</f>
        <v>0</v>
      </c>
      <c r="AE2761">
        <f t="shared" si="395"/>
        <v>1.0316669999999999</v>
      </c>
      <c r="AF2761" s="2">
        <f t="shared" ref="AF2761:AF2824" si="400">AD2761*AE2761</f>
        <v>0</v>
      </c>
      <c r="AG2761" s="2">
        <f t="shared" ref="AG2761:AG2824" si="401">AA2761*AE2761*AD2761</f>
        <v>0</v>
      </c>
      <c r="AH2761" s="1">
        <f t="shared" ref="AH2761:AH2824" si="402">IF(AG2761&gt;0,AF2761/AG2761,0)</f>
        <v>0</v>
      </c>
    </row>
    <row r="2762" spans="1:34" x14ac:dyDescent="0.55000000000000004">
      <c r="A2762">
        <v>97279814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7.3352684673489807E-2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X2762" s="2">
        <f t="shared" si="396"/>
        <v>7.3352684673489807E-2</v>
      </c>
      <c r="Y2762" s="2">
        <f t="shared" si="397"/>
        <v>0</v>
      </c>
      <c r="Z2762" s="2">
        <f>IF(Y2762&gt;$W$1,HLOOKUP(Y2762,B2762:$U$2835,ROW($B$2836)-ROW($A2762),FALSE),0)</f>
        <v>0</v>
      </c>
      <c r="AA2762" s="2">
        <f t="shared" si="398"/>
        <v>0</v>
      </c>
      <c r="AB2762" s="2">
        <f>VLOOKUP(A2762,segment3_SB_quantity!$A$2:$B$2834,2,FALSE)</f>
        <v>90</v>
      </c>
      <c r="AC2762" s="3">
        <f t="shared" si="394"/>
        <v>1.3599999999999999E-2</v>
      </c>
      <c r="AD2762">
        <f t="shared" si="399"/>
        <v>0</v>
      </c>
      <c r="AE2762">
        <f t="shared" si="395"/>
        <v>1.0316669999999999</v>
      </c>
      <c r="AF2762" s="2">
        <f t="shared" si="400"/>
        <v>0</v>
      </c>
      <c r="AG2762" s="2">
        <f t="shared" si="401"/>
        <v>0</v>
      </c>
      <c r="AH2762" s="1">
        <f t="shared" si="402"/>
        <v>0</v>
      </c>
    </row>
    <row r="2763" spans="1:34" x14ac:dyDescent="0.55000000000000004">
      <c r="A2763">
        <v>97299984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3.1452753043608199E-3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X2763" s="2">
        <f t="shared" si="396"/>
        <v>3.1452753043608199E-3</v>
      </c>
      <c r="Y2763" s="2">
        <f t="shared" si="397"/>
        <v>0</v>
      </c>
      <c r="Z2763" s="2">
        <f>IF(Y2763&gt;$W$1,HLOOKUP(Y2763,B2763:$U$2835,ROW($B$2836)-ROW($A2763),FALSE),0)</f>
        <v>0</v>
      </c>
      <c r="AA2763" s="2">
        <f t="shared" si="398"/>
        <v>0</v>
      </c>
      <c r="AB2763" s="2">
        <f>VLOOKUP(A2763,segment3_SB_quantity!$A$2:$B$2834,2,FALSE)</f>
        <v>5</v>
      </c>
      <c r="AC2763" s="3">
        <f t="shared" si="394"/>
        <v>1.3599999999999999E-2</v>
      </c>
      <c r="AD2763">
        <f t="shared" si="399"/>
        <v>0</v>
      </c>
      <c r="AE2763">
        <f t="shared" si="395"/>
        <v>1.0316669999999999</v>
      </c>
      <c r="AF2763" s="2">
        <f t="shared" si="400"/>
        <v>0</v>
      </c>
      <c r="AG2763" s="2">
        <f t="shared" si="401"/>
        <v>0</v>
      </c>
      <c r="AH2763" s="1">
        <f t="shared" si="402"/>
        <v>0</v>
      </c>
    </row>
    <row r="2764" spans="1:34" x14ac:dyDescent="0.55000000000000004">
      <c r="A2764">
        <v>97339814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7.2657402078336E-2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X2764" s="2">
        <f t="shared" si="396"/>
        <v>7.2657402078336E-2</v>
      </c>
      <c r="Y2764" s="2">
        <f t="shared" si="397"/>
        <v>0</v>
      </c>
      <c r="Z2764" s="2">
        <f>IF(Y2764&gt;$W$1,HLOOKUP(Y2764,B2764:$U$2835,ROW($B$2836)-ROW($A2764),FALSE),0)</f>
        <v>0</v>
      </c>
      <c r="AA2764" s="2">
        <f t="shared" si="398"/>
        <v>0</v>
      </c>
      <c r="AB2764" s="2">
        <f>VLOOKUP(A2764,segment3_SB_quantity!$A$2:$B$2834,2,FALSE)</f>
        <v>148</v>
      </c>
      <c r="AC2764" s="3">
        <f t="shared" si="394"/>
        <v>1.3599999999999999E-2</v>
      </c>
      <c r="AD2764">
        <f t="shared" si="399"/>
        <v>0</v>
      </c>
      <c r="AE2764">
        <f t="shared" si="395"/>
        <v>1.0316669999999999</v>
      </c>
      <c r="AF2764" s="2">
        <f t="shared" si="400"/>
        <v>0</v>
      </c>
      <c r="AG2764" s="2">
        <f t="shared" si="401"/>
        <v>0</v>
      </c>
      <c r="AH2764" s="1">
        <f t="shared" si="402"/>
        <v>0</v>
      </c>
    </row>
    <row r="2765" spans="1:34" x14ac:dyDescent="0.55000000000000004">
      <c r="A2765">
        <v>97339976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X2765" s="2">
        <f t="shared" si="396"/>
        <v>0</v>
      </c>
      <c r="Y2765" s="2">
        <f t="shared" si="397"/>
        <v>0</v>
      </c>
      <c r="Z2765" s="2">
        <f>IF(Y2765&gt;$W$1,HLOOKUP(Y2765,B2765:$U$2835,ROW($B$2836)-ROW($A2765),FALSE),0)</f>
        <v>0</v>
      </c>
      <c r="AA2765" s="2">
        <f t="shared" si="398"/>
        <v>0</v>
      </c>
      <c r="AB2765" s="2">
        <f>VLOOKUP(A2765,segment3_SB_quantity!$A$2:$B$2834,2,FALSE)</f>
        <v>8</v>
      </c>
      <c r="AC2765" s="3">
        <f t="shared" si="394"/>
        <v>1.3599999999999999E-2</v>
      </c>
      <c r="AD2765">
        <f t="shared" si="399"/>
        <v>0</v>
      </c>
      <c r="AE2765">
        <f t="shared" si="395"/>
        <v>1.0316669999999999</v>
      </c>
      <c r="AF2765" s="2">
        <f t="shared" si="400"/>
        <v>0</v>
      </c>
      <c r="AG2765" s="2">
        <f t="shared" si="401"/>
        <v>0</v>
      </c>
      <c r="AH2765" s="1">
        <f t="shared" si="402"/>
        <v>0</v>
      </c>
    </row>
    <row r="2766" spans="1:34" x14ac:dyDescent="0.55000000000000004">
      <c r="A2766">
        <v>97439673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5.4123807561341102E-4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X2766" s="2">
        <f t="shared" si="396"/>
        <v>5.4123807561341102E-4</v>
      </c>
      <c r="Y2766" s="2">
        <f t="shared" si="397"/>
        <v>0</v>
      </c>
      <c r="Z2766" s="2">
        <f>IF(Y2766&gt;$W$1,HLOOKUP(Y2766,B2766:$U$2835,ROW($B$2836)-ROW($A2766),FALSE),0)</f>
        <v>0</v>
      </c>
      <c r="AA2766" s="2">
        <f t="shared" si="398"/>
        <v>0</v>
      </c>
      <c r="AB2766" s="2">
        <f>VLOOKUP(A2766,segment3_SB_quantity!$A$2:$B$2834,2,FALSE)</f>
        <v>7</v>
      </c>
      <c r="AC2766" s="3">
        <f t="shared" si="394"/>
        <v>1.3599999999999999E-2</v>
      </c>
      <c r="AD2766">
        <f t="shared" si="399"/>
        <v>0</v>
      </c>
      <c r="AE2766">
        <f t="shared" si="395"/>
        <v>1.0316669999999999</v>
      </c>
      <c r="AF2766" s="2">
        <f t="shared" si="400"/>
        <v>0</v>
      </c>
      <c r="AG2766" s="2">
        <f t="shared" si="401"/>
        <v>0</v>
      </c>
      <c r="AH2766" s="1">
        <f t="shared" si="402"/>
        <v>0</v>
      </c>
    </row>
    <row r="2767" spans="1:34" x14ac:dyDescent="0.55000000000000004">
      <c r="A2767">
        <v>97509978</v>
      </c>
      <c r="B2767" s="2">
        <v>0</v>
      </c>
      <c r="C2767" s="2">
        <v>5.9505387638220102E-2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X2767" s="2">
        <f t="shared" si="396"/>
        <v>5.9505387638220102E-2</v>
      </c>
      <c r="Y2767" s="2">
        <f t="shared" si="397"/>
        <v>0</v>
      </c>
      <c r="Z2767" s="2">
        <f>IF(Y2767&gt;$W$1,HLOOKUP(Y2767,B2767:$U$2835,ROW($B$2836)-ROW($A2767),FALSE),0)</f>
        <v>0</v>
      </c>
      <c r="AA2767" s="2">
        <f t="shared" si="398"/>
        <v>0</v>
      </c>
      <c r="AB2767" s="2">
        <f>VLOOKUP(A2767,segment3_SB_quantity!$A$2:$B$2834,2,FALSE)</f>
        <v>3</v>
      </c>
      <c r="AC2767" s="3">
        <f t="shared" si="394"/>
        <v>1.3599999999999999E-2</v>
      </c>
      <c r="AD2767">
        <f t="shared" si="399"/>
        <v>0</v>
      </c>
      <c r="AE2767">
        <f t="shared" si="395"/>
        <v>1.0316669999999999</v>
      </c>
      <c r="AF2767" s="2">
        <f t="shared" si="400"/>
        <v>0</v>
      </c>
      <c r="AG2767" s="2">
        <f t="shared" si="401"/>
        <v>0</v>
      </c>
      <c r="AH2767" s="1">
        <f t="shared" si="402"/>
        <v>0</v>
      </c>
    </row>
    <row r="2768" spans="1:34" x14ac:dyDescent="0.55000000000000004">
      <c r="A2768">
        <v>97519619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X2768" s="2">
        <f t="shared" si="396"/>
        <v>0</v>
      </c>
      <c r="Y2768" s="2">
        <f t="shared" si="397"/>
        <v>0</v>
      </c>
      <c r="Z2768" s="2">
        <f>IF(Y2768&gt;$W$1,HLOOKUP(Y2768,B2768:$U$2835,ROW($B$2836)-ROW($A2768),FALSE),0)</f>
        <v>0</v>
      </c>
      <c r="AA2768" s="2">
        <f t="shared" si="398"/>
        <v>0</v>
      </c>
      <c r="AB2768" s="2">
        <f>VLOOKUP(A2768,segment3_SB_quantity!$A$2:$B$2834,2,FALSE)</f>
        <v>103</v>
      </c>
      <c r="AC2768" s="3">
        <f t="shared" si="394"/>
        <v>1.3599999999999999E-2</v>
      </c>
      <c r="AD2768">
        <f t="shared" si="399"/>
        <v>0</v>
      </c>
      <c r="AE2768">
        <f t="shared" si="395"/>
        <v>1.0316669999999999</v>
      </c>
      <c r="AF2768" s="2">
        <f t="shared" si="400"/>
        <v>0</v>
      </c>
      <c r="AG2768" s="2">
        <f t="shared" si="401"/>
        <v>0</v>
      </c>
      <c r="AH2768" s="1">
        <f t="shared" si="402"/>
        <v>0</v>
      </c>
    </row>
    <row r="2769" spans="1:34" x14ac:dyDescent="0.55000000000000004">
      <c r="A2769">
        <v>97639840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0.108178979728486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X2769" s="2">
        <f t="shared" si="396"/>
        <v>0.108178979728486</v>
      </c>
      <c r="Y2769" s="2">
        <f t="shared" si="397"/>
        <v>0</v>
      </c>
      <c r="Z2769" s="2">
        <f>IF(Y2769&gt;$W$1,HLOOKUP(Y2769,B2769:$U$2835,ROW($B$2836)-ROW($A2769),FALSE),0)</f>
        <v>0</v>
      </c>
      <c r="AA2769" s="2">
        <f t="shared" si="398"/>
        <v>0</v>
      </c>
      <c r="AB2769" s="2">
        <f>VLOOKUP(A2769,segment3_SB_quantity!$A$2:$B$2834,2,FALSE)</f>
        <v>12</v>
      </c>
      <c r="AC2769" s="3">
        <f t="shared" si="394"/>
        <v>1.3599999999999999E-2</v>
      </c>
      <c r="AD2769">
        <f t="shared" si="399"/>
        <v>0</v>
      </c>
      <c r="AE2769">
        <f t="shared" si="395"/>
        <v>1.0316669999999999</v>
      </c>
      <c r="AF2769" s="2">
        <f t="shared" si="400"/>
        <v>0</v>
      </c>
      <c r="AG2769" s="2">
        <f t="shared" si="401"/>
        <v>0</v>
      </c>
      <c r="AH2769" s="1">
        <f t="shared" si="402"/>
        <v>0</v>
      </c>
    </row>
    <row r="2770" spans="1:34" x14ac:dyDescent="0.55000000000000004">
      <c r="A2770">
        <v>97649842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1.7372253513925299E-5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X2770" s="2">
        <f t="shared" si="396"/>
        <v>1.7372253513925299E-5</v>
      </c>
      <c r="Y2770" s="2">
        <f t="shared" si="397"/>
        <v>0</v>
      </c>
      <c r="Z2770" s="2">
        <f>IF(Y2770&gt;$W$1,HLOOKUP(Y2770,B2770:$U$2835,ROW($B$2836)-ROW($A2770),FALSE),0)</f>
        <v>0</v>
      </c>
      <c r="AA2770" s="2">
        <f t="shared" si="398"/>
        <v>0</v>
      </c>
      <c r="AB2770" s="2">
        <f>VLOOKUP(A2770,segment3_SB_quantity!$A$2:$B$2834,2,FALSE)</f>
        <v>175</v>
      </c>
      <c r="AC2770" s="3">
        <f t="shared" si="394"/>
        <v>1.3599999999999999E-2</v>
      </c>
      <c r="AD2770">
        <f t="shared" si="399"/>
        <v>0</v>
      </c>
      <c r="AE2770">
        <f t="shared" si="395"/>
        <v>1.0316669999999999</v>
      </c>
      <c r="AF2770" s="2">
        <f t="shared" si="400"/>
        <v>0</v>
      </c>
      <c r="AG2770" s="2">
        <f t="shared" si="401"/>
        <v>0</v>
      </c>
      <c r="AH2770" s="1">
        <f t="shared" si="402"/>
        <v>0</v>
      </c>
    </row>
    <row r="2771" spans="1:34" x14ac:dyDescent="0.55000000000000004">
      <c r="A2771">
        <v>97659571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X2771" s="2">
        <f t="shared" si="396"/>
        <v>0</v>
      </c>
      <c r="Y2771" s="2">
        <f t="shared" si="397"/>
        <v>0</v>
      </c>
      <c r="Z2771" s="2">
        <f>IF(Y2771&gt;$W$1,HLOOKUP(Y2771,B2771:$U$2835,ROW($B$2836)-ROW($A2771),FALSE),0)</f>
        <v>0</v>
      </c>
      <c r="AA2771" s="2">
        <f t="shared" si="398"/>
        <v>0</v>
      </c>
      <c r="AB2771" s="2">
        <f>VLOOKUP(A2771,segment3_SB_quantity!$A$2:$B$2834,2,FALSE)</f>
        <v>16</v>
      </c>
      <c r="AC2771" s="3">
        <f t="shared" si="394"/>
        <v>1.3599999999999999E-2</v>
      </c>
      <c r="AD2771">
        <f t="shared" si="399"/>
        <v>0</v>
      </c>
      <c r="AE2771">
        <f t="shared" si="395"/>
        <v>1.0316669999999999</v>
      </c>
      <c r="AF2771" s="2">
        <f t="shared" si="400"/>
        <v>0</v>
      </c>
      <c r="AG2771" s="2">
        <f t="shared" si="401"/>
        <v>0</v>
      </c>
      <c r="AH2771" s="1">
        <f t="shared" si="402"/>
        <v>0</v>
      </c>
    </row>
    <row r="2772" spans="1:34" x14ac:dyDescent="0.55000000000000004">
      <c r="A2772">
        <v>97669746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X2772" s="2">
        <f t="shared" si="396"/>
        <v>0</v>
      </c>
      <c r="Y2772" s="2">
        <f t="shared" si="397"/>
        <v>0</v>
      </c>
      <c r="Z2772" s="2">
        <f>IF(Y2772&gt;$W$1,HLOOKUP(Y2772,B2772:$U$2835,ROW($B$2836)-ROW($A2772),FALSE),0)</f>
        <v>0</v>
      </c>
      <c r="AA2772" s="2">
        <f t="shared" si="398"/>
        <v>0</v>
      </c>
      <c r="AB2772" s="2">
        <f>VLOOKUP(A2772,segment3_SB_quantity!$A$2:$B$2834,2,FALSE)</f>
        <v>3</v>
      </c>
      <c r="AC2772" s="3">
        <f t="shared" si="394"/>
        <v>1.3599999999999999E-2</v>
      </c>
      <c r="AD2772">
        <f t="shared" si="399"/>
        <v>0</v>
      </c>
      <c r="AE2772">
        <f t="shared" si="395"/>
        <v>1.0316669999999999</v>
      </c>
      <c r="AF2772" s="2">
        <f t="shared" si="400"/>
        <v>0</v>
      </c>
      <c r="AG2772" s="2">
        <f t="shared" si="401"/>
        <v>0</v>
      </c>
      <c r="AH2772" s="1">
        <f t="shared" si="402"/>
        <v>0</v>
      </c>
    </row>
    <row r="2773" spans="1:34" x14ac:dyDescent="0.55000000000000004">
      <c r="A2773">
        <v>97679735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1.4482527494965E-2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X2773" s="2">
        <f t="shared" si="396"/>
        <v>1.4482527494965E-2</v>
      </c>
      <c r="Y2773" s="2">
        <f t="shared" si="397"/>
        <v>0</v>
      </c>
      <c r="Z2773" s="2">
        <f>IF(Y2773&gt;$W$1,HLOOKUP(Y2773,B2773:$U$2835,ROW($B$2836)-ROW($A2773),FALSE),0)</f>
        <v>0</v>
      </c>
      <c r="AA2773" s="2">
        <f t="shared" si="398"/>
        <v>0</v>
      </c>
      <c r="AB2773" s="2">
        <f>VLOOKUP(A2773,segment3_SB_quantity!$A$2:$B$2834,2,FALSE)</f>
        <v>5</v>
      </c>
      <c r="AC2773" s="3">
        <f t="shared" si="394"/>
        <v>1.3599999999999999E-2</v>
      </c>
      <c r="AD2773">
        <f t="shared" si="399"/>
        <v>0</v>
      </c>
      <c r="AE2773">
        <f t="shared" si="395"/>
        <v>1.0316669999999999</v>
      </c>
      <c r="AF2773" s="2">
        <f t="shared" si="400"/>
        <v>0</v>
      </c>
      <c r="AG2773" s="2">
        <f t="shared" si="401"/>
        <v>0</v>
      </c>
      <c r="AH2773" s="1">
        <f t="shared" si="402"/>
        <v>0</v>
      </c>
    </row>
    <row r="2774" spans="1:34" x14ac:dyDescent="0.55000000000000004">
      <c r="A2774">
        <v>97799586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1.51849126808574E-2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X2774" s="2">
        <f t="shared" si="396"/>
        <v>1.51849126808574E-2</v>
      </c>
      <c r="Y2774" s="2">
        <f t="shared" si="397"/>
        <v>0</v>
      </c>
      <c r="Z2774" s="2">
        <f>IF(Y2774&gt;$W$1,HLOOKUP(Y2774,B2774:$U$2835,ROW($B$2836)-ROW($A2774),FALSE),0)</f>
        <v>0</v>
      </c>
      <c r="AA2774" s="2">
        <f t="shared" si="398"/>
        <v>0</v>
      </c>
      <c r="AB2774" s="2">
        <f>VLOOKUP(A2774,segment3_SB_quantity!$A$2:$B$2834,2,FALSE)</f>
        <v>77</v>
      </c>
      <c r="AC2774" s="3">
        <f t="shared" si="394"/>
        <v>1.3599999999999999E-2</v>
      </c>
      <c r="AD2774">
        <f t="shared" si="399"/>
        <v>0</v>
      </c>
      <c r="AE2774">
        <f t="shared" si="395"/>
        <v>1.0316669999999999</v>
      </c>
      <c r="AF2774" s="2">
        <f t="shared" si="400"/>
        <v>0</v>
      </c>
      <c r="AG2774" s="2">
        <f t="shared" si="401"/>
        <v>0</v>
      </c>
      <c r="AH2774" s="1">
        <f t="shared" si="402"/>
        <v>0</v>
      </c>
    </row>
    <row r="2775" spans="1:34" x14ac:dyDescent="0.55000000000000004">
      <c r="A2775">
        <v>97809684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2.35603326038266E-2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X2775" s="2">
        <f t="shared" si="396"/>
        <v>2.35603326038266E-2</v>
      </c>
      <c r="Y2775" s="2">
        <f t="shared" si="397"/>
        <v>0</v>
      </c>
      <c r="Z2775" s="2">
        <f>IF(Y2775&gt;$W$1,HLOOKUP(Y2775,B2775:$U$2835,ROW($B$2836)-ROW($A2775),FALSE),0)</f>
        <v>0</v>
      </c>
      <c r="AA2775" s="2">
        <f t="shared" si="398"/>
        <v>0</v>
      </c>
      <c r="AB2775" s="2">
        <f>VLOOKUP(A2775,segment3_SB_quantity!$A$2:$B$2834,2,FALSE)</f>
        <v>40</v>
      </c>
      <c r="AC2775" s="3">
        <f t="shared" si="394"/>
        <v>1.3599999999999999E-2</v>
      </c>
      <c r="AD2775">
        <f t="shared" si="399"/>
        <v>0</v>
      </c>
      <c r="AE2775">
        <f t="shared" si="395"/>
        <v>1.0316669999999999</v>
      </c>
      <c r="AF2775" s="2">
        <f t="shared" si="400"/>
        <v>0</v>
      </c>
      <c r="AG2775" s="2">
        <f t="shared" si="401"/>
        <v>0</v>
      </c>
      <c r="AH2775" s="1">
        <f t="shared" si="402"/>
        <v>0</v>
      </c>
    </row>
    <row r="2776" spans="1:34" x14ac:dyDescent="0.55000000000000004">
      <c r="A2776">
        <v>97849939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4.40369195442839E-3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X2776" s="2">
        <f t="shared" si="396"/>
        <v>4.40369195442839E-3</v>
      </c>
      <c r="Y2776" s="2">
        <f t="shared" si="397"/>
        <v>0</v>
      </c>
      <c r="Z2776" s="2">
        <f>IF(Y2776&gt;$W$1,HLOOKUP(Y2776,B2776:$U$2835,ROW($B$2836)-ROW($A2776),FALSE),0)</f>
        <v>0</v>
      </c>
      <c r="AA2776" s="2">
        <f t="shared" si="398"/>
        <v>0</v>
      </c>
      <c r="AB2776" s="2">
        <f>VLOOKUP(A2776,segment3_SB_quantity!$A$2:$B$2834,2,FALSE)</f>
        <v>154</v>
      </c>
      <c r="AC2776" s="3">
        <f t="shared" si="394"/>
        <v>1.3599999999999999E-2</v>
      </c>
      <c r="AD2776">
        <f t="shared" si="399"/>
        <v>0</v>
      </c>
      <c r="AE2776">
        <f t="shared" si="395"/>
        <v>1.0316669999999999</v>
      </c>
      <c r="AF2776" s="2">
        <f t="shared" si="400"/>
        <v>0</v>
      </c>
      <c r="AG2776" s="2">
        <f t="shared" si="401"/>
        <v>0</v>
      </c>
      <c r="AH2776" s="1">
        <f t="shared" si="402"/>
        <v>0</v>
      </c>
    </row>
    <row r="2777" spans="1:34" x14ac:dyDescent="0.55000000000000004">
      <c r="A2777">
        <v>97879953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1.9507768060498801E-16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X2777" s="2">
        <f t="shared" si="396"/>
        <v>1.9507768060498801E-16</v>
      </c>
      <c r="Y2777" s="2">
        <f t="shared" si="397"/>
        <v>0</v>
      </c>
      <c r="Z2777" s="2">
        <f>IF(Y2777&gt;$W$1,HLOOKUP(Y2777,B2777:$U$2835,ROW($B$2836)-ROW($A2777),FALSE),0)</f>
        <v>0</v>
      </c>
      <c r="AA2777" s="2">
        <f t="shared" si="398"/>
        <v>0</v>
      </c>
      <c r="AB2777" s="2">
        <f>VLOOKUP(A2777,segment3_SB_quantity!$A$2:$B$2834,2,FALSE)</f>
        <v>211</v>
      </c>
      <c r="AC2777" s="3">
        <f t="shared" si="394"/>
        <v>1.3599999999999999E-2</v>
      </c>
      <c r="AD2777">
        <f t="shared" si="399"/>
        <v>0</v>
      </c>
      <c r="AE2777">
        <f t="shared" si="395"/>
        <v>1.0316669999999999</v>
      </c>
      <c r="AF2777" s="2">
        <f t="shared" si="400"/>
        <v>0</v>
      </c>
      <c r="AG2777" s="2">
        <f t="shared" si="401"/>
        <v>0</v>
      </c>
      <c r="AH2777" s="1">
        <f t="shared" si="402"/>
        <v>0</v>
      </c>
    </row>
    <row r="2778" spans="1:34" x14ac:dyDescent="0.55000000000000004">
      <c r="A2778">
        <v>97889831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0.12331895342397201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X2778" s="2">
        <f t="shared" si="396"/>
        <v>0.12331895342397201</v>
      </c>
      <c r="Y2778" s="2">
        <f t="shared" si="397"/>
        <v>0</v>
      </c>
      <c r="Z2778" s="2">
        <f>IF(Y2778&gt;$W$1,HLOOKUP(Y2778,B2778:$U$2835,ROW($B$2836)-ROW($A2778),FALSE),0)</f>
        <v>0</v>
      </c>
      <c r="AA2778" s="2">
        <f t="shared" si="398"/>
        <v>0</v>
      </c>
      <c r="AB2778" s="2">
        <f>VLOOKUP(A2778,segment3_SB_quantity!$A$2:$B$2834,2,FALSE)</f>
        <v>30</v>
      </c>
      <c r="AC2778" s="3">
        <f t="shared" si="394"/>
        <v>1.3599999999999999E-2</v>
      </c>
      <c r="AD2778">
        <f t="shared" si="399"/>
        <v>0</v>
      </c>
      <c r="AE2778">
        <f t="shared" si="395"/>
        <v>1.0316669999999999</v>
      </c>
      <c r="AF2778" s="2">
        <f t="shared" si="400"/>
        <v>0</v>
      </c>
      <c r="AG2778" s="2">
        <f t="shared" si="401"/>
        <v>0</v>
      </c>
      <c r="AH2778" s="1">
        <f t="shared" si="402"/>
        <v>0</v>
      </c>
    </row>
    <row r="2779" spans="1:34" x14ac:dyDescent="0.55000000000000004">
      <c r="A2779">
        <v>97979605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0.117881466991683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X2779" s="2">
        <f t="shared" si="396"/>
        <v>0.117881466991683</v>
      </c>
      <c r="Y2779" s="2">
        <f t="shared" si="397"/>
        <v>0</v>
      </c>
      <c r="Z2779" s="2">
        <f>IF(Y2779&gt;$W$1,HLOOKUP(Y2779,B2779:$U$2835,ROW($B$2836)-ROW($A2779),FALSE),0)</f>
        <v>0</v>
      </c>
      <c r="AA2779" s="2">
        <f t="shared" si="398"/>
        <v>0</v>
      </c>
      <c r="AB2779" s="2">
        <f>VLOOKUP(A2779,segment3_SB_quantity!$A$2:$B$2834,2,FALSE)</f>
        <v>13</v>
      </c>
      <c r="AC2779" s="3">
        <f t="shared" si="394"/>
        <v>1.3599999999999999E-2</v>
      </c>
      <c r="AD2779">
        <f t="shared" si="399"/>
        <v>0</v>
      </c>
      <c r="AE2779">
        <f t="shared" si="395"/>
        <v>1.0316669999999999</v>
      </c>
      <c r="AF2779" s="2">
        <f t="shared" si="400"/>
        <v>0</v>
      </c>
      <c r="AG2779" s="2">
        <f t="shared" si="401"/>
        <v>0</v>
      </c>
      <c r="AH2779" s="1">
        <f t="shared" si="402"/>
        <v>0</v>
      </c>
    </row>
    <row r="2780" spans="1:34" x14ac:dyDescent="0.55000000000000004">
      <c r="A2780">
        <v>98069894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1.79762881326044E-33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X2780" s="2">
        <f t="shared" si="396"/>
        <v>1.79762881326044E-33</v>
      </c>
      <c r="Y2780" s="2">
        <f t="shared" si="397"/>
        <v>0</v>
      </c>
      <c r="Z2780" s="2">
        <f>IF(Y2780&gt;$W$1,HLOOKUP(Y2780,B2780:$U$2835,ROW($B$2836)-ROW($A2780),FALSE),0)</f>
        <v>0</v>
      </c>
      <c r="AA2780" s="2">
        <f t="shared" si="398"/>
        <v>0</v>
      </c>
      <c r="AB2780" s="2">
        <f>VLOOKUP(A2780,segment3_SB_quantity!$A$2:$B$2834,2,FALSE)</f>
        <v>88</v>
      </c>
      <c r="AC2780" s="3">
        <f t="shared" si="394"/>
        <v>1.3599999999999999E-2</v>
      </c>
      <c r="AD2780">
        <f t="shared" si="399"/>
        <v>0</v>
      </c>
      <c r="AE2780">
        <f t="shared" si="395"/>
        <v>1.0316669999999999</v>
      </c>
      <c r="AF2780" s="2">
        <f t="shared" si="400"/>
        <v>0</v>
      </c>
      <c r="AG2780" s="2">
        <f t="shared" si="401"/>
        <v>0</v>
      </c>
      <c r="AH2780" s="1">
        <f t="shared" si="402"/>
        <v>0</v>
      </c>
    </row>
    <row r="2781" spans="1:34" x14ac:dyDescent="0.55000000000000004">
      <c r="A2781">
        <v>98099763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0.119081697900842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X2781" s="2">
        <f t="shared" si="396"/>
        <v>0.119081697900842</v>
      </c>
      <c r="Y2781" s="2">
        <f t="shared" si="397"/>
        <v>0</v>
      </c>
      <c r="Z2781" s="2">
        <f>IF(Y2781&gt;$W$1,HLOOKUP(Y2781,B2781:$U$2835,ROW($B$2836)-ROW($A2781),FALSE),0)</f>
        <v>0</v>
      </c>
      <c r="AA2781" s="2">
        <f t="shared" si="398"/>
        <v>0</v>
      </c>
      <c r="AB2781" s="2">
        <f>VLOOKUP(A2781,segment3_SB_quantity!$A$2:$B$2834,2,FALSE)</f>
        <v>149</v>
      </c>
      <c r="AC2781" s="3">
        <f t="shared" si="394"/>
        <v>1.3599999999999999E-2</v>
      </c>
      <c r="AD2781">
        <f t="shared" si="399"/>
        <v>0</v>
      </c>
      <c r="AE2781">
        <f t="shared" si="395"/>
        <v>1.0316669999999999</v>
      </c>
      <c r="AF2781" s="2">
        <f t="shared" si="400"/>
        <v>0</v>
      </c>
      <c r="AG2781" s="2">
        <f t="shared" si="401"/>
        <v>0</v>
      </c>
      <c r="AH2781" s="1">
        <f t="shared" si="402"/>
        <v>0</v>
      </c>
    </row>
    <row r="2782" spans="1:34" x14ac:dyDescent="0.55000000000000004">
      <c r="A2782">
        <v>98109562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1.4493628116745701E-3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X2782" s="2">
        <f t="shared" si="396"/>
        <v>1.4493628116745701E-3</v>
      </c>
      <c r="Y2782" s="2">
        <f t="shared" si="397"/>
        <v>0</v>
      </c>
      <c r="Z2782" s="2">
        <f>IF(Y2782&gt;$W$1,HLOOKUP(Y2782,B2782:$U$2835,ROW($B$2836)-ROW($A2782),FALSE),0)</f>
        <v>0</v>
      </c>
      <c r="AA2782" s="2">
        <f t="shared" si="398"/>
        <v>0</v>
      </c>
      <c r="AB2782" s="2">
        <f>VLOOKUP(A2782,segment3_SB_quantity!$A$2:$B$2834,2,FALSE)</f>
        <v>192</v>
      </c>
      <c r="AC2782" s="3">
        <f t="shared" si="394"/>
        <v>1.3599999999999999E-2</v>
      </c>
      <c r="AD2782">
        <f t="shared" si="399"/>
        <v>0</v>
      </c>
      <c r="AE2782">
        <f t="shared" si="395"/>
        <v>1.0316669999999999</v>
      </c>
      <c r="AF2782" s="2">
        <f t="shared" si="400"/>
        <v>0</v>
      </c>
      <c r="AG2782" s="2">
        <f t="shared" si="401"/>
        <v>0</v>
      </c>
      <c r="AH2782" s="1">
        <f t="shared" si="402"/>
        <v>0</v>
      </c>
    </row>
    <row r="2783" spans="1:34" x14ac:dyDescent="0.55000000000000004">
      <c r="A2783">
        <v>98119644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7.3707977018332593E-2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X2783" s="2">
        <f t="shared" si="396"/>
        <v>7.3707977018332593E-2</v>
      </c>
      <c r="Y2783" s="2">
        <f t="shared" si="397"/>
        <v>0</v>
      </c>
      <c r="Z2783" s="2">
        <f>IF(Y2783&gt;$W$1,HLOOKUP(Y2783,B2783:$U$2835,ROW($B$2836)-ROW($A2783),FALSE),0)</f>
        <v>0</v>
      </c>
      <c r="AA2783" s="2">
        <f t="shared" si="398"/>
        <v>0</v>
      </c>
      <c r="AB2783" s="2">
        <f>VLOOKUP(A2783,segment3_SB_quantity!$A$2:$B$2834,2,FALSE)</f>
        <v>102</v>
      </c>
      <c r="AC2783" s="3">
        <f t="shared" si="394"/>
        <v>1.3599999999999999E-2</v>
      </c>
      <c r="AD2783">
        <f t="shared" si="399"/>
        <v>0</v>
      </c>
      <c r="AE2783">
        <f t="shared" si="395"/>
        <v>1.0316669999999999</v>
      </c>
      <c r="AF2783" s="2">
        <f t="shared" si="400"/>
        <v>0</v>
      </c>
      <c r="AG2783" s="2">
        <f t="shared" si="401"/>
        <v>0</v>
      </c>
      <c r="AH2783" s="1">
        <f t="shared" si="402"/>
        <v>0</v>
      </c>
    </row>
    <row r="2784" spans="1:34" x14ac:dyDescent="0.55000000000000004">
      <c r="A2784">
        <v>98139784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X2784" s="2">
        <f t="shared" si="396"/>
        <v>0</v>
      </c>
      <c r="Y2784" s="2">
        <f t="shared" si="397"/>
        <v>0</v>
      </c>
      <c r="Z2784" s="2">
        <f>IF(Y2784&gt;$W$1,HLOOKUP(Y2784,B2784:$U$2835,ROW($B$2836)-ROW($A2784),FALSE),0)</f>
        <v>0</v>
      </c>
      <c r="AA2784" s="2">
        <f t="shared" si="398"/>
        <v>0</v>
      </c>
      <c r="AB2784" s="2">
        <f>VLOOKUP(A2784,segment3_SB_quantity!$A$2:$B$2834,2,FALSE)</f>
        <v>1</v>
      </c>
      <c r="AC2784" s="3">
        <f t="shared" si="394"/>
        <v>1.3599999999999999E-2</v>
      </c>
      <c r="AD2784">
        <f t="shared" si="399"/>
        <v>0</v>
      </c>
      <c r="AE2784">
        <f t="shared" si="395"/>
        <v>1.0316669999999999</v>
      </c>
      <c r="AF2784" s="2">
        <f t="shared" si="400"/>
        <v>0</v>
      </c>
      <c r="AG2784" s="2">
        <f t="shared" si="401"/>
        <v>0</v>
      </c>
      <c r="AH2784" s="1">
        <f t="shared" si="402"/>
        <v>0</v>
      </c>
    </row>
    <row r="2785" spans="1:34" x14ac:dyDescent="0.55000000000000004">
      <c r="A2785">
        <v>98189860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1.59660838036108E-6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X2785" s="2">
        <f t="shared" si="396"/>
        <v>1.59660838036108E-6</v>
      </c>
      <c r="Y2785" s="2">
        <f t="shared" si="397"/>
        <v>0</v>
      </c>
      <c r="Z2785" s="2">
        <f>IF(Y2785&gt;$W$1,HLOOKUP(Y2785,B2785:$U$2835,ROW($B$2836)-ROW($A2785),FALSE),0)</f>
        <v>0</v>
      </c>
      <c r="AA2785" s="2">
        <f t="shared" si="398"/>
        <v>0</v>
      </c>
      <c r="AB2785" s="2">
        <f>VLOOKUP(A2785,segment3_SB_quantity!$A$2:$B$2834,2,FALSE)</f>
        <v>12</v>
      </c>
      <c r="AC2785" s="3">
        <f t="shared" si="394"/>
        <v>1.3599999999999999E-2</v>
      </c>
      <c r="AD2785">
        <f t="shared" si="399"/>
        <v>0</v>
      </c>
      <c r="AE2785">
        <f t="shared" si="395"/>
        <v>1.0316669999999999</v>
      </c>
      <c r="AF2785" s="2">
        <f t="shared" si="400"/>
        <v>0</v>
      </c>
      <c r="AG2785" s="2">
        <f t="shared" si="401"/>
        <v>0</v>
      </c>
      <c r="AH2785" s="1">
        <f t="shared" si="402"/>
        <v>0</v>
      </c>
    </row>
    <row r="2786" spans="1:34" x14ac:dyDescent="0.55000000000000004">
      <c r="A2786">
        <v>98199713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5.3089213752865096E-3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X2786" s="2">
        <f t="shared" si="396"/>
        <v>5.3089213752865096E-3</v>
      </c>
      <c r="Y2786" s="2">
        <f t="shared" si="397"/>
        <v>0</v>
      </c>
      <c r="Z2786" s="2">
        <f>IF(Y2786&gt;$W$1,HLOOKUP(Y2786,B2786:$U$2835,ROW($B$2836)-ROW($A2786),FALSE),0)</f>
        <v>0</v>
      </c>
      <c r="AA2786" s="2">
        <f t="shared" si="398"/>
        <v>0</v>
      </c>
      <c r="AB2786" s="2">
        <f>VLOOKUP(A2786,segment3_SB_quantity!$A$2:$B$2834,2,FALSE)</f>
        <v>3</v>
      </c>
      <c r="AC2786" s="3">
        <f t="shared" si="394"/>
        <v>1.3599999999999999E-2</v>
      </c>
      <c r="AD2786">
        <f t="shared" si="399"/>
        <v>0</v>
      </c>
      <c r="AE2786">
        <f t="shared" si="395"/>
        <v>1.0316669999999999</v>
      </c>
      <c r="AF2786" s="2">
        <f t="shared" si="400"/>
        <v>0</v>
      </c>
      <c r="AG2786" s="2">
        <f t="shared" si="401"/>
        <v>0</v>
      </c>
      <c r="AH2786" s="1">
        <f t="shared" si="402"/>
        <v>0</v>
      </c>
    </row>
    <row r="2787" spans="1:34" x14ac:dyDescent="0.55000000000000004">
      <c r="A2787">
        <v>98229906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8.3953220436476406E-2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X2787" s="2">
        <f t="shared" si="396"/>
        <v>8.3953220436476406E-2</v>
      </c>
      <c r="Y2787" s="2">
        <f t="shared" si="397"/>
        <v>0</v>
      </c>
      <c r="Z2787" s="2">
        <f>IF(Y2787&gt;$W$1,HLOOKUP(Y2787,B2787:$U$2835,ROW($B$2836)-ROW($A2787),FALSE),0)</f>
        <v>0</v>
      </c>
      <c r="AA2787" s="2">
        <f t="shared" si="398"/>
        <v>0</v>
      </c>
      <c r="AB2787" s="2">
        <f>VLOOKUP(A2787,segment3_SB_quantity!$A$2:$B$2834,2,FALSE)</f>
        <v>82</v>
      </c>
      <c r="AC2787" s="3">
        <f t="shared" si="394"/>
        <v>1.3599999999999999E-2</v>
      </c>
      <c r="AD2787">
        <f t="shared" si="399"/>
        <v>0</v>
      </c>
      <c r="AE2787">
        <f t="shared" si="395"/>
        <v>1.0316669999999999</v>
      </c>
      <c r="AF2787" s="2">
        <f t="shared" si="400"/>
        <v>0</v>
      </c>
      <c r="AG2787" s="2">
        <f t="shared" si="401"/>
        <v>0</v>
      </c>
      <c r="AH2787" s="1">
        <f t="shared" si="402"/>
        <v>0</v>
      </c>
    </row>
    <row r="2788" spans="1:34" x14ac:dyDescent="0.55000000000000004">
      <c r="A2788">
        <v>98249885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3.6007251085643302E-4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X2788" s="2">
        <f t="shared" si="396"/>
        <v>3.6007251085643302E-4</v>
      </c>
      <c r="Y2788" s="2">
        <f t="shared" si="397"/>
        <v>0</v>
      </c>
      <c r="Z2788" s="2">
        <f>IF(Y2788&gt;$W$1,HLOOKUP(Y2788,B2788:$U$2835,ROW($B$2836)-ROW($A2788),FALSE),0)</f>
        <v>0</v>
      </c>
      <c r="AA2788" s="2">
        <f t="shared" si="398"/>
        <v>0</v>
      </c>
      <c r="AB2788" s="2">
        <f>VLOOKUP(A2788,segment3_SB_quantity!$A$2:$B$2834,2,FALSE)</f>
        <v>31</v>
      </c>
      <c r="AC2788" s="3">
        <f t="shared" si="394"/>
        <v>1.3599999999999999E-2</v>
      </c>
      <c r="AD2788">
        <f t="shared" si="399"/>
        <v>0</v>
      </c>
      <c r="AE2788">
        <f t="shared" si="395"/>
        <v>1.0316669999999999</v>
      </c>
      <c r="AF2788" s="2">
        <f t="shared" si="400"/>
        <v>0</v>
      </c>
      <c r="AG2788" s="2">
        <f t="shared" si="401"/>
        <v>0</v>
      </c>
      <c r="AH2788" s="1">
        <f t="shared" si="402"/>
        <v>0</v>
      </c>
    </row>
    <row r="2789" spans="1:34" x14ac:dyDescent="0.55000000000000004">
      <c r="A2789">
        <v>98249905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X2789" s="2">
        <f t="shared" si="396"/>
        <v>0</v>
      </c>
      <c r="Y2789" s="2">
        <f t="shared" si="397"/>
        <v>0</v>
      </c>
      <c r="Z2789" s="2">
        <f>IF(Y2789&gt;$W$1,HLOOKUP(Y2789,B2789:$U$2835,ROW($B$2836)-ROW($A2789),FALSE),0)</f>
        <v>0</v>
      </c>
      <c r="AA2789" s="2">
        <f t="shared" si="398"/>
        <v>0</v>
      </c>
      <c r="AB2789" s="2">
        <f>VLOOKUP(A2789,segment3_SB_quantity!$A$2:$B$2834,2,FALSE)</f>
        <v>10</v>
      </c>
      <c r="AC2789" s="3">
        <f t="shared" si="394"/>
        <v>1.3599999999999999E-2</v>
      </c>
      <c r="AD2789">
        <f t="shared" si="399"/>
        <v>0</v>
      </c>
      <c r="AE2789">
        <f t="shared" si="395"/>
        <v>1.0316669999999999</v>
      </c>
      <c r="AF2789" s="2">
        <f t="shared" si="400"/>
        <v>0</v>
      </c>
      <c r="AG2789" s="2">
        <f t="shared" si="401"/>
        <v>0</v>
      </c>
      <c r="AH2789" s="1">
        <f t="shared" si="402"/>
        <v>0</v>
      </c>
    </row>
    <row r="2790" spans="1:34" x14ac:dyDescent="0.55000000000000004">
      <c r="A2790">
        <v>98339834</v>
      </c>
      <c r="B2790" s="2">
        <v>0</v>
      </c>
      <c r="C2790" s="2">
        <v>0</v>
      </c>
      <c r="D2790" s="2">
        <v>0</v>
      </c>
      <c r="E2790" s="2">
        <v>4.0957177129799599E-2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X2790" s="2">
        <f t="shared" si="396"/>
        <v>4.0957177129799599E-2</v>
      </c>
      <c r="Y2790" s="2">
        <f t="shared" si="397"/>
        <v>0</v>
      </c>
      <c r="Z2790" s="2">
        <f>IF(Y2790&gt;$W$1,HLOOKUP(Y2790,B2790:$U$2835,ROW($B$2836)-ROW($A2790),FALSE),0)</f>
        <v>0</v>
      </c>
      <c r="AA2790" s="2">
        <f t="shared" si="398"/>
        <v>0</v>
      </c>
      <c r="AB2790" s="2">
        <f>VLOOKUP(A2790,segment3_SB_quantity!$A$2:$B$2834,2,FALSE)</f>
        <v>7</v>
      </c>
      <c r="AC2790" s="3">
        <f t="shared" si="394"/>
        <v>1.3599999999999999E-2</v>
      </c>
      <c r="AD2790">
        <f t="shared" si="399"/>
        <v>0</v>
      </c>
      <c r="AE2790">
        <f t="shared" si="395"/>
        <v>1.0316669999999999</v>
      </c>
      <c r="AF2790" s="2">
        <f t="shared" si="400"/>
        <v>0</v>
      </c>
      <c r="AG2790" s="2">
        <f t="shared" si="401"/>
        <v>0</v>
      </c>
      <c r="AH2790" s="1">
        <f t="shared" si="402"/>
        <v>0</v>
      </c>
    </row>
    <row r="2791" spans="1:34" x14ac:dyDescent="0.55000000000000004">
      <c r="A2791">
        <v>98349945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1.1308000451213699E-3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X2791" s="2">
        <f t="shared" si="396"/>
        <v>1.1308000451213699E-3</v>
      </c>
      <c r="Y2791" s="2">
        <f t="shared" si="397"/>
        <v>0</v>
      </c>
      <c r="Z2791" s="2">
        <f>IF(Y2791&gt;$W$1,HLOOKUP(Y2791,B2791:$U$2835,ROW($B$2836)-ROW($A2791),FALSE),0)</f>
        <v>0</v>
      </c>
      <c r="AA2791" s="2">
        <f t="shared" si="398"/>
        <v>0</v>
      </c>
      <c r="AB2791" s="2">
        <f>VLOOKUP(A2791,segment3_SB_quantity!$A$2:$B$2834,2,FALSE)</f>
        <v>9</v>
      </c>
      <c r="AC2791" s="3">
        <f t="shared" si="394"/>
        <v>1.3599999999999999E-2</v>
      </c>
      <c r="AD2791">
        <f t="shared" si="399"/>
        <v>0</v>
      </c>
      <c r="AE2791">
        <f t="shared" si="395"/>
        <v>1.0316669999999999</v>
      </c>
      <c r="AF2791" s="2">
        <f t="shared" si="400"/>
        <v>0</v>
      </c>
      <c r="AG2791" s="2">
        <f t="shared" si="401"/>
        <v>0</v>
      </c>
      <c r="AH2791" s="1">
        <f t="shared" si="402"/>
        <v>0</v>
      </c>
    </row>
    <row r="2792" spans="1:34" x14ac:dyDescent="0.55000000000000004">
      <c r="A2792">
        <v>98399917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4.3194948209805697E-2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X2792" s="2">
        <f t="shared" si="396"/>
        <v>4.3194948209805697E-2</v>
      </c>
      <c r="Y2792" s="2">
        <f t="shared" si="397"/>
        <v>0</v>
      </c>
      <c r="Z2792" s="2">
        <f>IF(Y2792&gt;$W$1,HLOOKUP(Y2792,B2792:$U$2835,ROW($B$2836)-ROW($A2792),FALSE),0)</f>
        <v>0</v>
      </c>
      <c r="AA2792" s="2">
        <f t="shared" si="398"/>
        <v>0</v>
      </c>
      <c r="AB2792" s="2">
        <f>VLOOKUP(A2792,segment3_SB_quantity!$A$2:$B$2834,2,FALSE)</f>
        <v>84</v>
      </c>
      <c r="AC2792" s="3">
        <f t="shared" si="394"/>
        <v>1.3599999999999999E-2</v>
      </c>
      <c r="AD2792">
        <f t="shared" si="399"/>
        <v>0</v>
      </c>
      <c r="AE2792">
        <f t="shared" si="395"/>
        <v>1.0316669999999999</v>
      </c>
      <c r="AF2792" s="2">
        <f t="shared" si="400"/>
        <v>0</v>
      </c>
      <c r="AG2792" s="2">
        <f t="shared" si="401"/>
        <v>0</v>
      </c>
      <c r="AH2792" s="1">
        <f t="shared" si="402"/>
        <v>0</v>
      </c>
    </row>
    <row r="2793" spans="1:34" x14ac:dyDescent="0.55000000000000004">
      <c r="A2793">
        <v>98459597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1.44087317189643E-35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X2793" s="2">
        <f t="shared" si="396"/>
        <v>1.44087317189643E-35</v>
      </c>
      <c r="Y2793" s="2">
        <f t="shared" si="397"/>
        <v>0</v>
      </c>
      <c r="Z2793" s="2">
        <f>IF(Y2793&gt;$W$1,HLOOKUP(Y2793,B2793:$U$2835,ROW($B$2836)-ROW($A2793),FALSE),0)</f>
        <v>0</v>
      </c>
      <c r="AA2793" s="2">
        <f t="shared" si="398"/>
        <v>0</v>
      </c>
      <c r="AB2793" s="2">
        <f>VLOOKUP(A2793,segment3_SB_quantity!$A$2:$B$2834,2,FALSE)</f>
        <v>24</v>
      </c>
      <c r="AC2793" s="3">
        <f t="shared" si="394"/>
        <v>1.3599999999999999E-2</v>
      </c>
      <c r="AD2793">
        <f t="shared" si="399"/>
        <v>0</v>
      </c>
      <c r="AE2793">
        <f t="shared" si="395"/>
        <v>1.0316669999999999</v>
      </c>
      <c r="AF2793" s="2">
        <f t="shared" si="400"/>
        <v>0</v>
      </c>
      <c r="AG2793" s="2">
        <f t="shared" si="401"/>
        <v>0</v>
      </c>
      <c r="AH2793" s="1">
        <f t="shared" si="402"/>
        <v>0</v>
      </c>
    </row>
    <row r="2794" spans="1:34" x14ac:dyDescent="0.55000000000000004">
      <c r="A2794">
        <v>98619579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2.3004076213703099E-4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X2794" s="2">
        <f t="shared" si="396"/>
        <v>2.3004076213703099E-4</v>
      </c>
      <c r="Y2794" s="2">
        <f t="shared" si="397"/>
        <v>0</v>
      </c>
      <c r="Z2794" s="2">
        <f>IF(Y2794&gt;$W$1,HLOOKUP(Y2794,B2794:$U$2835,ROW($B$2836)-ROW($A2794),FALSE),0)</f>
        <v>0</v>
      </c>
      <c r="AA2794" s="2">
        <f t="shared" si="398"/>
        <v>0</v>
      </c>
      <c r="AB2794" s="2">
        <f>VLOOKUP(A2794,segment3_SB_quantity!$A$2:$B$2834,2,FALSE)</f>
        <v>4</v>
      </c>
      <c r="AC2794" s="3">
        <f t="shared" si="394"/>
        <v>1.3599999999999999E-2</v>
      </c>
      <c r="AD2794">
        <f t="shared" si="399"/>
        <v>0</v>
      </c>
      <c r="AE2794">
        <f t="shared" si="395"/>
        <v>1.0316669999999999</v>
      </c>
      <c r="AF2794" s="2">
        <f t="shared" si="400"/>
        <v>0</v>
      </c>
      <c r="AG2794" s="2">
        <f t="shared" si="401"/>
        <v>0</v>
      </c>
      <c r="AH2794" s="1">
        <f t="shared" si="402"/>
        <v>0</v>
      </c>
    </row>
    <row r="2795" spans="1:34" x14ac:dyDescent="0.55000000000000004">
      <c r="A2795">
        <v>98629985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2.18025179905406E-18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X2795" s="2">
        <f t="shared" si="396"/>
        <v>2.18025179905406E-18</v>
      </c>
      <c r="Y2795" s="2">
        <f t="shared" si="397"/>
        <v>0</v>
      </c>
      <c r="Z2795" s="2">
        <f>IF(Y2795&gt;$W$1,HLOOKUP(Y2795,B2795:$U$2835,ROW($B$2836)-ROW($A2795),FALSE),0)</f>
        <v>0</v>
      </c>
      <c r="AA2795" s="2">
        <f t="shared" si="398"/>
        <v>0</v>
      </c>
      <c r="AB2795" s="2">
        <f>VLOOKUP(A2795,segment3_SB_quantity!$A$2:$B$2834,2,FALSE)</f>
        <v>2</v>
      </c>
      <c r="AC2795" s="3">
        <f t="shared" si="394"/>
        <v>1.3599999999999999E-2</v>
      </c>
      <c r="AD2795">
        <f t="shared" si="399"/>
        <v>0</v>
      </c>
      <c r="AE2795">
        <f t="shared" si="395"/>
        <v>1.0316669999999999</v>
      </c>
      <c r="AF2795" s="2">
        <f t="shared" si="400"/>
        <v>0</v>
      </c>
      <c r="AG2795" s="2">
        <f t="shared" si="401"/>
        <v>0</v>
      </c>
      <c r="AH2795" s="1">
        <f t="shared" si="402"/>
        <v>0</v>
      </c>
    </row>
    <row r="2796" spans="1:34" x14ac:dyDescent="0.55000000000000004">
      <c r="A2796">
        <v>98659904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X2796" s="2">
        <f t="shared" si="396"/>
        <v>0</v>
      </c>
      <c r="Y2796" s="2">
        <f t="shared" si="397"/>
        <v>0</v>
      </c>
      <c r="Z2796" s="2">
        <f>IF(Y2796&gt;$W$1,HLOOKUP(Y2796,B2796:$U$2835,ROW($B$2836)-ROW($A2796),FALSE),0)</f>
        <v>0</v>
      </c>
      <c r="AA2796" s="2">
        <f t="shared" si="398"/>
        <v>0</v>
      </c>
      <c r="AB2796" s="2">
        <f>VLOOKUP(A2796,segment3_SB_quantity!$A$2:$B$2834,2,FALSE)</f>
        <v>6</v>
      </c>
      <c r="AC2796" s="3">
        <f t="shared" si="394"/>
        <v>1.3599999999999999E-2</v>
      </c>
      <c r="AD2796">
        <f t="shared" si="399"/>
        <v>0</v>
      </c>
      <c r="AE2796">
        <f t="shared" si="395"/>
        <v>1.0316669999999999</v>
      </c>
      <c r="AF2796" s="2">
        <f t="shared" si="400"/>
        <v>0</v>
      </c>
      <c r="AG2796" s="2">
        <f t="shared" si="401"/>
        <v>0</v>
      </c>
      <c r="AH2796" s="1">
        <f t="shared" si="402"/>
        <v>0</v>
      </c>
    </row>
    <row r="2797" spans="1:34" x14ac:dyDescent="0.55000000000000004">
      <c r="A2797">
        <v>98679988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0.379094958485371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X2797" s="2">
        <f t="shared" si="396"/>
        <v>0.379094958485371</v>
      </c>
      <c r="Y2797" s="2">
        <f t="shared" si="397"/>
        <v>0</v>
      </c>
      <c r="Z2797" s="2">
        <f>IF(Y2797&gt;$W$1,HLOOKUP(Y2797,B2797:$U$2835,ROW($B$2836)-ROW($A2797),FALSE),0)</f>
        <v>0</v>
      </c>
      <c r="AA2797" s="2">
        <f t="shared" si="398"/>
        <v>0</v>
      </c>
      <c r="AB2797" s="2">
        <f>VLOOKUP(A2797,segment3_SB_quantity!$A$2:$B$2834,2,FALSE)</f>
        <v>23</v>
      </c>
      <c r="AC2797" s="3">
        <f t="shared" si="394"/>
        <v>1.3599999999999999E-2</v>
      </c>
      <c r="AD2797">
        <f t="shared" si="399"/>
        <v>0</v>
      </c>
      <c r="AE2797">
        <f t="shared" si="395"/>
        <v>1.0316669999999999</v>
      </c>
      <c r="AF2797" s="2">
        <f t="shared" si="400"/>
        <v>0</v>
      </c>
      <c r="AG2797" s="2">
        <f t="shared" si="401"/>
        <v>0</v>
      </c>
      <c r="AH2797" s="1">
        <f t="shared" si="402"/>
        <v>0</v>
      </c>
    </row>
    <row r="2798" spans="1:34" x14ac:dyDescent="0.55000000000000004">
      <c r="A2798">
        <v>98709806</v>
      </c>
      <c r="B2798" s="2">
        <v>0</v>
      </c>
      <c r="C2798" s="2">
        <v>0</v>
      </c>
      <c r="D2798" s="2">
        <v>0</v>
      </c>
      <c r="E2798" s="2">
        <v>1.7993785286828001E-2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X2798" s="2">
        <f t="shared" si="396"/>
        <v>1.7993785286828001E-2</v>
      </c>
      <c r="Y2798" s="2">
        <f t="shared" si="397"/>
        <v>0</v>
      </c>
      <c r="Z2798" s="2">
        <f>IF(Y2798&gt;$W$1,HLOOKUP(Y2798,B2798:$U$2835,ROW($B$2836)-ROW($A2798),FALSE),0)</f>
        <v>0</v>
      </c>
      <c r="AA2798" s="2">
        <f t="shared" si="398"/>
        <v>0</v>
      </c>
      <c r="AB2798" s="2">
        <f>VLOOKUP(A2798,segment3_SB_quantity!$A$2:$B$2834,2,FALSE)</f>
        <v>5</v>
      </c>
      <c r="AC2798" s="3">
        <f t="shared" si="394"/>
        <v>1.3599999999999999E-2</v>
      </c>
      <c r="AD2798">
        <f t="shared" si="399"/>
        <v>0</v>
      </c>
      <c r="AE2798">
        <f t="shared" si="395"/>
        <v>1.0316669999999999</v>
      </c>
      <c r="AF2798" s="2">
        <f t="shared" si="400"/>
        <v>0</v>
      </c>
      <c r="AG2798" s="2">
        <f t="shared" si="401"/>
        <v>0</v>
      </c>
      <c r="AH2798" s="1">
        <f t="shared" si="402"/>
        <v>0</v>
      </c>
    </row>
    <row r="2799" spans="1:34" x14ac:dyDescent="0.55000000000000004">
      <c r="A2799">
        <v>98709960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2.17438948903622E-2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X2799" s="2">
        <f t="shared" si="396"/>
        <v>2.17438948903622E-2</v>
      </c>
      <c r="Y2799" s="2">
        <f t="shared" si="397"/>
        <v>0</v>
      </c>
      <c r="Z2799" s="2">
        <f>IF(Y2799&gt;$W$1,HLOOKUP(Y2799,B2799:$U$2835,ROW($B$2836)-ROW($A2799),FALSE),0)</f>
        <v>0</v>
      </c>
      <c r="AA2799" s="2">
        <f t="shared" si="398"/>
        <v>0</v>
      </c>
      <c r="AB2799" s="2">
        <f>VLOOKUP(A2799,segment3_SB_quantity!$A$2:$B$2834,2,FALSE)</f>
        <v>45</v>
      </c>
      <c r="AC2799" s="3">
        <f t="shared" si="394"/>
        <v>1.3599999999999999E-2</v>
      </c>
      <c r="AD2799">
        <f t="shared" si="399"/>
        <v>0</v>
      </c>
      <c r="AE2799">
        <f t="shared" si="395"/>
        <v>1.0316669999999999</v>
      </c>
      <c r="AF2799" s="2">
        <f t="shared" si="400"/>
        <v>0</v>
      </c>
      <c r="AG2799" s="2">
        <f t="shared" si="401"/>
        <v>0</v>
      </c>
      <c r="AH2799" s="1">
        <f t="shared" si="402"/>
        <v>0</v>
      </c>
    </row>
    <row r="2800" spans="1:34" x14ac:dyDescent="0.55000000000000004">
      <c r="A2800">
        <v>98729975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3.2824695662311401E-2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X2800" s="2">
        <f t="shared" si="396"/>
        <v>3.2824695662311401E-2</v>
      </c>
      <c r="Y2800" s="2">
        <f t="shared" si="397"/>
        <v>0</v>
      </c>
      <c r="Z2800" s="2">
        <f>IF(Y2800&gt;$W$1,HLOOKUP(Y2800,B2800:$U$2835,ROW($B$2836)-ROW($A2800),FALSE),0)</f>
        <v>0</v>
      </c>
      <c r="AA2800" s="2">
        <f t="shared" si="398"/>
        <v>0</v>
      </c>
      <c r="AB2800" s="2">
        <f>VLOOKUP(A2800,segment3_SB_quantity!$A$2:$B$2834,2,FALSE)</f>
        <v>1</v>
      </c>
      <c r="AC2800" s="3">
        <f t="shared" si="394"/>
        <v>1.3599999999999999E-2</v>
      </c>
      <c r="AD2800">
        <f t="shared" si="399"/>
        <v>0</v>
      </c>
      <c r="AE2800">
        <f t="shared" si="395"/>
        <v>1.0316669999999999</v>
      </c>
      <c r="AF2800" s="2">
        <f t="shared" si="400"/>
        <v>0</v>
      </c>
      <c r="AG2800" s="2">
        <f t="shared" si="401"/>
        <v>0</v>
      </c>
      <c r="AH2800" s="1">
        <f t="shared" si="402"/>
        <v>0</v>
      </c>
    </row>
    <row r="2801" spans="1:34" x14ac:dyDescent="0.55000000000000004">
      <c r="A2801">
        <v>98789964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X2801" s="2">
        <f t="shared" si="396"/>
        <v>0</v>
      </c>
      <c r="Y2801" s="2">
        <f t="shared" si="397"/>
        <v>0</v>
      </c>
      <c r="Z2801" s="2">
        <f>IF(Y2801&gt;$W$1,HLOOKUP(Y2801,B2801:$U$2835,ROW($B$2836)-ROW($A2801),FALSE),0)</f>
        <v>0</v>
      </c>
      <c r="AA2801" s="2">
        <f t="shared" si="398"/>
        <v>0</v>
      </c>
      <c r="AB2801" s="2">
        <f>VLOOKUP(A2801,segment3_SB_quantity!$A$2:$B$2834,2,FALSE)</f>
        <v>58</v>
      </c>
      <c r="AC2801" s="3">
        <f t="shared" si="394"/>
        <v>1.3599999999999999E-2</v>
      </c>
      <c r="AD2801">
        <f t="shared" si="399"/>
        <v>0</v>
      </c>
      <c r="AE2801">
        <f t="shared" si="395"/>
        <v>1.0316669999999999</v>
      </c>
      <c r="AF2801" s="2">
        <f t="shared" si="400"/>
        <v>0</v>
      </c>
      <c r="AG2801" s="2">
        <f t="shared" si="401"/>
        <v>0</v>
      </c>
      <c r="AH2801" s="1">
        <f t="shared" si="402"/>
        <v>0</v>
      </c>
    </row>
    <row r="2802" spans="1:34" x14ac:dyDescent="0.55000000000000004">
      <c r="A2802">
        <v>98829990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6.86156202577878E-3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X2802" s="2">
        <f t="shared" si="396"/>
        <v>6.86156202577878E-3</v>
      </c>
      <c r="Y2802" s="2">
        <f t="shared" si="397"/>
        <v>0</v>
      </c>
      <c r="Z2802" s="2">
        <f>IF(Y2802&gt;$W$1,HLOOKUP(Y2802,B2802:$U$2835,ROW($B$2836)-ROW($A2802),FALSE),0)</f>
        <v>0</v>
      </c>
      <c r="AA2802" s="2">
        <f t="shared" si="398"/>
        <v>0</v>
      </c>
      <c r="AB2802" s="2">
        <f>VLOOKUP(A2802,segment3_SB_quantity!$A$2:$B$2834,2,FALSE)</f>
        <v>11</v>
      </c>
      <c r="AC2802" s="3">
        <f t="shared" si="394"/>
        <v>1.3599999999999999E-2</v>
      </c>
      <c r="AD2802">
        <f t="shared" si="399"/>
        <v>0</v>
      </c>
      <c r="AE2802">
        <f t="shared" si="395"/>
        <v>1.0316669999999999</v>
      </c>
      <c r="AF2802" s="2">
        <f t="shared" si="400"/>
        <v>0</v>
      </c>
      <c r="AG2802" s="2">
        <f t="shared" si="401"/>
        <v>0</v>
      </c>
      <c r="AH2802" s="1">
        <f t="shared" si="402"/>
        <v>0</v>
      </c>
    </row>
    <row r="2803" spans="1:34" x14ac:dyDescent="0.55000000000000004">
      <c r="A2803">
        <v>98849939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1.07837829854149E-3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X2803" s="2">
        <f t="shared" si="396"/>
        <v>1.07837829854149E-3</v>
      </c>
      <c r="Y2803" s="2">
        <f t="shared" si="397"/>
        <v>0</v>
      </c>
      <c r="Z2803" s="2">
        <f>IF(Y2803&gt;$W$1,HLOOKUP(Y2803,B2803:$U$2835,ROW($B$2836)-ROW($A2803),FALSE),0)</f>
        <v>0</v>
      </c>
      <c r="AA2803" s="2">
        <f t="shared" si="398"/>
        <v>0</v>
      </c>
      <c r="AB2803" s="2">
        <f>VLOOKUP(A2803,segment3_SB_quantity!$A$2:$B$2834,2,FALSE)</f>
        <v>15</v>
      </c>
      <c r="AC2803" s="3">
        <f t="shared" si="394"/>
        <v>1.3599999999999999E-2</v>
      </c>
      <c r="AD2803">
        <f t="shared" si="399"/>
        <v>0</v>
      </c>
      <c r="AE2803">
        <f t="shared" si="395"/>
        <v>1.0316669999999999</v>
      </c>
      <c r="AF2803" s="2">
        <f t="shared" si="400"/>
        <v>0</v>
      </c>
      <c r="AG2803" s="2">
        <f t="shared" si="401"/>
        <v>0</v>
      </c>
      <c r="AH2803" s="1">
        <f t="shared" si="402"/>
        <v>0</v>
      </c>
    </row>
    <row r="2804" spans="1:34" x14ac:dyDescent="0.55000000000000004">
      <c r="A2804">
        <v>98899839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2.39291904725339E-2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X2804" s="2">
        <f t="shared" si="396"/>
        <v>2.39291904725339E-2</v>
      </c>
      <c r="Y2804" s="2">
        <f t="shared" si="397"/>
        <v>0</v>
      </c>
      <c r="Z2804" s="2">
        <f>IF(Y2804&gt;$W$1,HLOOKUP(Y2804,B2804:$U$2835,ROW($B$2836)-ROW($A2804),FALSE),0)</f>
        <v>0</v>
      </c>
      <c r="AA2804" s="2">
        <f t="shared" si="398"/>
        <v>0</v>
      </c>
      <c r="AB2804" s="2">
        <f>VLOOKUP(A2804,segment3_SB_quantity!$A$2:$B$2834,2,FALSE)</f>
        <v>269</v>
      </c>
      <c r="AC2804" s="3">
        <f t="shared" si="394"/>
        <v>1.3599999999999999E-2</v>
      </c>
      <c r="AD2804">
        <f t="shared" si="399"/>
        <v>0</v>
      </c>
      <c r="AE2804">
        <f t="shared" si="395"/>
        <v>1.0316669999999999</v>
      </c>
      <c r="AF2804" s="2">
        <f t="shared" si="400"/>
        <v>0</v>
      </c>
      <c r="AG2804" s="2">
        <f t="shared" si="401"/>
        <v>0</v>
      </c>
      <c r="AH2804" s="1">
        <f t="shared" si="402"/>
        <v>0</v>
      </c>
    </row>
    <row r="2805" spans="1:34" x14ac:dyDescent="0.55000000000000004">
      <c r="A2805">
        <v>98899915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8.0161067529560107E-6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X2805" s="2">
        <f t="shared" si="396"/>
        <v>8.0161067529560107E-6</v>
      </c>
      <c r="Y2805" s="2">
        <f t="shared" si="397"/>
        <v>0</v>
      </c>
      <c r="Z2805" s="2">
        <f>IF(Y2805&gt;$W$1,HLOOKUP(Y2805,B2805:$U$2835,ROW($B$2836)-ROW($A2805),FALSE),0)</f>
        <v>0</v>
      </c>
      <c r="AA2805" s="2">
        <f t="shared" si="398"/>
        <v>0</v>
      </c>
      <c r="AB2805" s="2">
        <f>VLOOKUP(A2805,segment3_SB_quantity!$A$2:$B$2834,2,FALSE)</f>
        <v>45</v>
      </c>
      <c r="AC2805" s="3">
        <f t="shared" si="394"/>
        <v>1.3599999999999999E-2</v>
      </c>
      <c r="AD2805">
        <f t="shared" si="399"/>
        <v>0</v>
      </c>
      <c r="AE2805">
        <f t="shared" si="395"/>
        <v>1.0316669999999999</v>
      </c>
      <c r="AF2805" s="2">
        <f t="shared" si="400"/>
        <v>0</v>
      </c>
      <c r="AG2805" s="2">
        <f t="shared" si="401"/>
        <v>0</v>
      </c>
      <c r="AH2805" s="1">
        <f t="shared" si="402"/>
        <v>0</v>
      </c>
    </row>
    <row r="2806" spans="1:34" x14ac:dyDescent="0.55000000000000004">
      <c r="A2806">
        <v>98919793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3.13723369829006E-3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X2806" s="2">
        <f t="shared" si="396"/>
        <v>3.13723369829006E-3</v>
      </c>
      <c r="Y2806" s="2">
        <f t="shared" si="397"/>
        <v>0</v>
      </c>
      <c r="Z2806" s="2">
        <f>IF(Y2806&gt;$W$1,HLOOKUP(Y2806,B2806:$U$2835,ROW($B$2836)-ROW($A2806),FALSE),0)</f>
        <v>0</v>
      </c>
      <c r="AA2806" s="2">
        <f t="shared" si="398"/>
        <v>0</v>
      </c>
      <c r="AB2806" s="2">
        <f>VLOOKUP(A2806,segment3_SB_quantity!$A$2:$B$2834,2,FALSE)</f>
        <v>25</v>
      </c>
      <c r="AC2806" s="3">
        <f t="shared" si="394"/>
        <v>1.3599999999999999E-2</v>
      </c>
      <c r="AD2806">
        <f t="shared" si="399"/>
        <v>0</v>
      </c>
      <c r="AE2806">
        <f t="shared" si="395"/>
        <v>1.0316669999999999</v>
      </c>
      <c r="AF2806" s="2">
        <f t="shared" si="400"/>
        <v>0</v>
      </c>
      <c r="AG2806" s="2">
        <f t="shared" si="401"/>
        <v>0</v>
      </c>
      <c r="AH2806" s="1">
        <f t="shared" si="402"/>
        <v>0</v>
      </c>
    </row>
    <row r="2807" spans="1:34" x14ac:dyDescent="0.55000000000000004">
      <c r="A2807">
        <v>98939585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3.0587136695449498E-33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X2807" s="2">
        <f t="shared" si="396"/>
        <v>3.0587136695449498E-33</v>
      </c>
      <c r="Y2807" s="2">
        <f t="shared" si="397"/>
        <v>0</v>
      </c>
      <c r="Z2807" s="2">
        <f>IF(Y2807&gt;$W$1,HLOOKUP(Y2807,B2807:$U$2835,ROW($B$2836)-ROW($A2807),FALSE),0)</f>
        <v>0</v>
      </c>
      <c r="AA2807" s="2">
        <f t="shared" si="398"/>
        <v>0</v>
      </c>
      <c r="AB2807" s="2">
        <f>VLOOKUP(A2807,segment3_SB_quantity!$A$2:$B$2834,2,FALSE)</f>
        <v>27</v>
      </c>
      <c r="AC2807" s="3">
        <f t="shared" si="394"/>
        <v>1.3599999999999999E-2</v>
      </c>
      <c r="AD2807">
        <f t="shared" si="399"/>
        <v>0</v>
      </c>
      <c r="AE2807">
        <f t="shared" si="395"/>
        <v>1.0316669999999999</v>
      </c>
      <c r="AF2807" s="2">
        <f t="shared" si="400"/>
        <v>0</v>
      </c>
      <c r="AG2807" s="2">
        <f t="shared" si="401"/>
        <v>0</v>
      </c>
      <c r="AH2807" s="1">
        <f t="shared" si="402"/>
        <v>0</v>
      </c>
    </row>
    <row r="2808" spans="1:34" x14ac:dyDescent="0.55000000000000004">
      <c r="A2808">
        <v>98999735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0.768595673109984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X2808" s="2">
        <f t="shared" si="396"/>
        <v>0.768595673109984</v>
      </c>
      <c r="Y2808" s="2">
        <f t="shared" si="397"/>
        <v>0.768595673109984</v>
      </c>
      <c r="Z2808" s="2" t="str">
        <f>IF(Y2808&gt;$W$1,HLOOKUP(Y2808,B2808:$U$2835,ROW($B$2836)-ROW($A2808),FALSE),0)</f>
        <v>P_OL10</v>
      </c>
      <c r="AA2808" s="2">
        <f t="shared" si="398"/>
        <v>0.47499999999999992</v>
      </c>
      <c r="AB2808" s="2">
        <f>VLOOKUP(A2808,segment3_SB_quantity!$A$2:$B$2834,2,FALSE)</f>
        <v>82</v>
      </c>
      <c r="AC2808" s="3">
        <f t="shared" si="394"/>
        <v>1.3599999999999999E-2</v>
      </c>
      <c r="AD2808">
        <f t="shared" si="399"/>
        <v>1.1152</v>
      </c>
      <c r="AE2808">
        <f t="shared" si="395"/>
        <v>1.0316669999999999</v>
      </c>
      <c r="AF2808" s="2">
        <f t="shared" si="400"/>
        <v>1.1505150383999998</v>
      </c>
      <c r="AG2808" s="2">
        <f t="shared" si="401"/>
        <v>0.54649464323999986</v>
      </c>
      <c r="AH2808" s="1">
        <f t="shared" si="402"/>
        <v>2.1052631578947372</v>
      </c>
    </row>
    <row r="2809" spans="1:34" x14ac:dyDescent="0.55000000000000004">
      <c r="A2809">
        <v>99099906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2">
        <v>3.9839663868153404E-3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X2809" s="2">
        <f t="shared" si="396"/>
        <v>3.9839663868153404E-3</v>
      </c>
      <c r="Y2809" s="2">
        <f t="shared" si="397"/>
        <v>0</v>
      </c>
      <c r="Z2809" s="2">
        <f>IF(Y2809&gt;$W$1,HLOOKUP(Y2809,B2809:$U$2835,ROW($B$2836)-ROW($A2809),FALSE),0)</f>
        <v>0</v>
      </c>
      <c r="AA2809" s="2">
        <f t="shared" si="398"/>
        <v>0</v>
      </c>
      <c r="AB2809" s="2">
        <f>VLOOKUP(A2809,segment3_SB_quantity!$A$2:$B$2834,2,FALSE)</f>
        <v>10</v>
      </c>
      <c r="AC2809" s="3">
        <f t="shared" si="394"/>
        <v>1.3599999999999999E-2</v>
      </c>
      <c r="AD2809">
        <f t="shared" si="399"/>
        <v>0</v>
      </c>
      <c r="AE2809">
        <f t="shared" si="395"/>
        <v>1.0316669999999999</v>
      </c>
      <c r="AF2809" s="2">
        <f t="shared" si="400"/>
        <v>0</v>
      </c>
      <c r="AG2809" s="2">
        <f t="shared" si="401"/>
        <v>0</v>
      </c>
      <c r="AH2809" s="1">
        <f t="shared" si="402"/>
        <v>0</v>
      </c>
    </row>
    <row r="2810" spans="1:34" x14ac:dyDescent="0.55000000000000004">
      <c r="A2810">
        <v>99139807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8.3562149468344796E-3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X2810" s="2">
        <f t="shared" si="396"/>
        <v>8.3562149468344796E-3</v>
      </c>
      <c r="Y2810" s="2">
        <f t="shared" si="397"/>
        <v>0</v>
      </c>
      <c r="Z2810" s="2">
        <f>IF(Y2810&gt;$W$1,HLOOKUP(Y2810,B2810:$U$2835,ROW($B$2836)-ROW($A2810),FALSE),0)</f>
        <v>0</v>
      </c>
      <c r="AA2810" s="2">
        <f t="shared" si="398"/>
        <v>0</v>
      </c>
      <c r="AB2810" s="2">
        <f>VLOOKUP(A2810,segment3_SB_quantity!$A$2:$B$2834,2,FALSE)</f>
        <v>17</v>
      </c>
      <c r="AC2810" s="3">
        <f t="shared" si="394"/>
        <v>1.3599999999999999E-2</v>
      </c>
      <c r="AD2810">
        <f t="shared" si="399"/>
        <v>0</v>
      </c>
      <c r="AE2810">
        <f t="shared" si="395"/>
        <v>1.0316669999999999</v>
      </c>
      <c r="AF2810" s="2">
        <f t="shared" si="400"/>
        <v>0</v>
      </c>
      <c r="AG2810" s="2">
        <f t="shared" si="401"/>
        <v>0</v>
      </c>
      <c r="AH2810" s="1">
        <f t="shared" si="402"/>
        <v>0</v>
      </c>
    </row>
    <row r="2811" spans="1:34" x14ac:dyDescent="0.55000000000000004">
      <c r="A2811">
        <v>99159943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X2811" s="2">
        <f t="shared" si="396"/>
        <v>0</v>
      </c>
      <c r="Y2811" s="2">
        <f t="shared" si="397"/>
        <v>0</v>
      </c>
      <c r="Z2811" s="2">
        <f>IF(Y2811&gt;$W$1,HLOOKUP(Y2811,B2811:$U$2835,ROW($B$2836)-ROW($A2811),FALSE),0)</f>
        <v>0</v>
      </c>
      <c r="AA2811" s="2">
        <f t="shared" si="398"/>
        <v>0</v>
      </c>
      <c r="AB2811" s="2">
        <f>VLOOKUP(A2811,segment3_SB_quantity!$A$2:$B$2834,2,FALSE)</f>
        <v>35</v>
      </c>
      <c r="AC2811" s="3">
        <f t="shared" si="394"/>
        <v>1.3599999999999999E-2</v>
      </c>
      <c r="AD2811">
        <f t="shared" si="399"/>
        <v>0</v>
      </c>
      <c r="AE2811">
        <f t="shared" si="395"/>
        <v>1.0316669999999999</v>
      </c>
      <c r="AF2811" s="2">
        <f t="shared" si="400"/>
        <v>0</v>
      </c>
      <c r="AG2811" s="2">
        <f t="shared" si="401"/>
        <v>0</v>
      </c>
      <c r="AH2811" s="1">
        <f t="shared" si="402"/>
        <v>0</v>
      </c>
    </row>
    <row r="2812" spans="1:34" x14ac:dyDescent="0.55000000000000004">
      <c r="A2812">
        <v>99199916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X2812" s="2">
        <f t="shared" si="396"/>
        <v>0</v>
      </c>
      <c r="Y2812" s="2">
        <f t="shared" si="397"/>
        <v>0</v>
      </c>
      <c r="Z2812" s="2">
        <f>IF(Y2812&gt;$W$1,HLOOKUP(Y2812,B2812:$U$2835,ROW($B$2836)-ROW($A2812),FALSE),0)</f>
        <v>0</v>
      </c>
      <c r="AA2812" s="2">
        <f t="shared" si="398"/>
        <v>0</v>
      </c>
      <c r="AB2812" s="2">
        <f>VLOOKUP(A2812,segment3_SB_quantity!$A$2:$B$2834,2,FALSE)</f>
        <v>5</v>
      </c>
      <c r="AC2812" s="3">
        <f t="shared" si="394"/>
        <v>1.3599999999999999E-2</v>
      </c>
      <c r="AD2812">
        <f t="shared" si="399"/>
        <v>0</v>
      </c>
      <c r="AE2812">
        <f t="shared" si="395"/>
        <v>1.0316669999999999</v>
      </c>
      <c r="AF2812" s="2">
        <f t="shared" si="400"/>
        <v>0</v>
      </c>
      <c r="AG2812" s="2">
        <f t="shared" si="401"/>
        <v>0</v>
      </c>
      <c r="AH2812" s="1">
        <f t="shared" si="402"/>
        <v>0</v>
      </c>
    </row>
    <row r="2813" spans="1:34" x14ac:dyDescent="0.55000000000000004">
      <c r="A2813">
        <v>99259910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0.124920214072705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X2813" s="2">
        <f t="shared" si="396"/>
        <v>0.124920214072705</v>
      </c>
      <c r="Y2813" s="2">
        <f t="shared" si="397"/>
        <v>0</v>
      </c>
      <c r="Z2813" s="2">
        <f>IF(Y2813&gt;$W$1,HLOOKUP(Y2813,B2813:$U$2835,ROW($B$2836)-ROW($A2813),FALSE),0)</f>
        <v>0</v>
      </c>
      <c r="AA2813" s="2">
        <f t="shared" si="398"/>
        <v>0</v>
      </c>
      <c r="AB2813" s="2">
        <f>VLOOKUP(A2813,segment3_SB_quantity!$A$2:$B$2834,2,FALSE)</f>
        <v>1</v>
      </c>
      <c r="AC2813" s="3">
        <f t="shared" si="394"/>
        <v>1.3599999999999999E-2</v>
      </c>
      <c r="AD2813">
        <f t="shared" si="399"/>
        <v>0</v>
      </c>
      <c r="AE2813">
        <f t="shared" si="395"/>
        <v>1.0316669999999999</v>
      </c>
      <c r="AF2813" s="2">
        <f t="shared" si="400"/>
        <v>0</v>
      </c>
      <c r="AG2813" s="2">
        <f t="shared" si="401"/>
        <v>0</v>
      </c>
      <c r="AH2813" s="1">
        <f t="shared" si="402"/>
        <v>0</v>
      </c>
    </row>
    <row r="2814" spans="1:34" x14ac:dyDescent="0.55000000000000004">
      <c r="A2814">
        <v>99269986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X2814" s="2">
        <f t="shared" si="396"/>
        <v>0</v>
      </c>
      <c r="Y2814" s="2">
        <f t="shared" si="397"/>
        <v>0</v>
      </c>
      <c r="Z2814" s="2">
        <f>IF(Y2814&gt;$W$1,HLOOKUP(Y2814,B2814:$U$2835,ROW($B$2836)-ROW($A2814),FALSE),0)</f>
        <v>0</v>
      </c>
      <c r="AA2814" s="2">
        <f t="shared" si="398"/>
        <v>0</v>
      </c>
      <c r="AB2814" s="2">
        <f>VLOOKUP(A2814,segment3_SB_quantity!$A$2:$B$2834,2,FALSE)</f>
        <v>7</v>
      </c>
      <c r="AC2814" s="3">
        <f t="shared" si="394"/>
        <v>1.3599999999999999E-2</v>
      </c>
      <c r="AD2814">
        <f t="shared" si="399"/>
        <v>0</v>
      </c>
      <c r="AE2814">
        <f t="shared" si="395"/>
        <v>1.0316669999999999</v>
      </c>
      <c r="AF2814" s="2">
        <f t="shared" si="400"/>
        <v>0</v>
      </c>
      <c r="AG2814" s="2">
        <f t="shared" si="401"/>
        <v>0</v>
      </c>
      <c r="AH2814" s="1">
        <f t="shared" si="402"/>
        <v>0</v>
      </c>
    </row>
    <row r="2815" spans="1:34" x14ac:dyDescent="0.55000000000000004">
      <c r="A2815">
        <v>99349663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X2815" s="2">
        <f t="shared" si="396"/>
        <v>0</v>
      </c>
      <c r="Y2815" s="2">
        <f t="shared" si="397"/>
        <v>0</v>
      </c>
      <c r="Z2815" s="2">
        <f>IF(Y2815&gt;$W$1,HLOOKUP(Y2815,B2815:$U$2835,ROW($B$2836)-ROW($A2815),FALSE),0)</f>
        <v>0</v>
      </c>
      <c r="AA2815" s="2">
        <f t="shared" si="398"/>
        <v>0</v>
      </c>
      <c r="AB2815" s="2">
        <f>VLOOKUP(A2815,segment3_SB_quantity!$A$2:$B$2834,2,FALSE)</f>
        <v>6</v>
      </c>
      <c r="AC2815" s="3">
        <f t="shared" si="394"/>
        <v>1.3599999999999999E-2</v>
      </c>
      <c r="AD2815">
        <f t="shared" si="399"/>
        <v>0</v>
      </c>
      <c r="AE2815">
        <f t="shared" si="395"/>
        <v>1.0316669999999999</v>
      </c>
      <c r="AF2815" s="2">
        <f t="shared" si="400"/>
        <v>0</v>
      </c>
      <c r="AG2815" s="2">
        <f t="shared" si="401"/>
        <v>0</v>
      </c>
      <c r="AH2815" s="1">
        <f t="shared" si="402"/>
        <v>0</v>
      </c>
    </row>
    <row r="2816" spans="1:34" x14ac:dyDescent="0.55000000000000004">
      <c r="A2816">
        <v>99369897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1.43177555762813E-3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X2816" s="2">
        <f t="shared" si="396"/>
        <v>1.43177555762813E-3</v>
      </c>
      <c r="Y2816" s="2">
        <f t="shared" si="397"/>
        <v>0</v>
      </c>
      <c r="Z2816" s="2">
        <f>IF(Y2816&gt;$W$1,HLOOKUP(Y2816,B2816:$U$2835,ROW($B$2836)-ROW($A2816),FALSE),0)</f>
        <v>0</v>
      </c>
      <c r="AA2816" s="2">
        <f t="shared" si="398"/>
        <v>0</v>
      </c>
      <c r="AB2816" s="2">
        <f>VLOOKUP(A2816,segment3_SB_quantity!$A$2:$B$2834,2,FALSE)</f>
        <v>1</v>
      </c>
      <c r="AC2816" s="3">
        <f t="shared" si="394"/>
        <v>1.3599999999999999E-2</v>
      </c>
      <c r="AD2816">
        <f t="shared" si="399"/>
        <v>0</v>
      </c>
      <c r="AE2816">
        <f t="shared" si="395"/>
        <v>1.0316669999999999</v>
      </c>
      <c r="AF2816" s="2">
        <f t="shared" si="400"/>
        <v>0</v>
      </c>
      <c r="AG2816" s="2">
        <f t="shared" si="401"/>
        <v>0</v>
      </c>
      <c r="AH2816" s="1">
        <f t="shared" si="402"/>
        <v>0</v>
      </c>
    </row>
    <row r="2817" spans="1:34" x14ac:dyDescent="0.55000000000000004">
      <c r="A2817">
        <v>99399817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1.0113795713614799E-2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X2817" s="2">
        <f t="shared" si="396"/>
        <v>1.0113795713614799E-2</v>
      </c>
      <c r="Y2817" s="2">
        <f t="shared" si="397"/>
        <v>0</v>
      </c>
      <c r="Z2817" s="2">
        <f>IF(Y2817&gt;$W$1,HLOOKUP(Y2817,B2817:$U$2835,ROW($B$2836)-ROW($A2817),FALSE),0)</f>
        <v>0</v>
      </c>
      <c r="AA2817" s="2">
        <f t="shared" si="398"/>
        <v>0</v>
      </c>
      <c r="AB2817" s="2">
        <f>VLOOKUP(A2817,segment3_SB_quantity!$A$2:$B$2834,2,FALSE)</f>
        <v>50</v>
      </c>
      <c r="AC2817" s="3">
        <f t="shared" si="394"/>
        <v>1.3599999999999999E-2</v>
      </c>
      <c r="AD2817">
        <f t="shared" si="399"/>
        <v>0</v>
      </c>
      <c r="AE2817">
        <f t="shared" si="395"/>
        <v>1.0316669999999999</v>
      </c>
      <c r="AF2817" s="2">
        <f t="shared" si="400"/>
        <v>0</v>
      </c>
      <c r="AG2817" s="2">
        <f t="shared" si="401"/>
        <v>0</v>
      </c>
      <c r="AH2817" s="1">
        <f t="shared" si="402"/>
        <v>0</v>
      </c>
    </row>
    <row r="2818" spans="1:34" x14ac:dyDescent="0.55000000000000004">
      <c r="A2818">
        <v>99399821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3.7654802689439798E-3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X2818" s="2">
        <f t="shared" si="396"/>
        <v>3.7654802689439798E-3</v>
      </c>
      <c r="Y2818" s="2">
        <f t="shared" si="397"/>
        <v>0</v>
      </c>
      <c r="Z2818" s="2">
        <f>IF(Y2818&gt;$W$1,HLOOKUP(Y2818,B2818:$U$2835,ROW($B$2836)-ROW($A2818),FALSE),0)</f>
        <v>0</v>
      </c>
      <c r="AA2818" s="2">
        <f t="shared" si="398"/>
        <v>0</v>
      </c>
      <c r="AB2818" s="2">
        <f>VLOOKUP(A2818,segment3_SB_quantity!$A$2:$B$2834,2,FALSE)</f>
        <v>3</v>
      </c>
      <c r="AC2818" s="3">
        <f t="shared" si="394"/>
        <v>1.3599999999999999E-2</v>
      </c>
      <c r="AD2818">
        <f t="shared" si="399"/>
        <v>0</v>
      </c>
      <c r="AE2818">
        <f t="shared" si="395"/>
        <v>1.0316669999999999</v>
      </c>
      <c r="AF2818" s="2">
        <f t="shared" si="400"/>
        <v>0</v>
      </c>
      <c r="AG2818" s="2">
        <f t="shared" si="401"/>
        <v>0</v>
      </c>
      <c r="AH2818" s="1">
        <f t="shared" si="402"/>
        <v>0</v>
      </c>
    </row>
    <row r="2819" spans="1:34" x14ac:dyDescent="0.55000000000000004">
      <c r="A2819">
        <v>99409816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1.53985855423885E-2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X2819" s="2">
        <f t="shared" si="396"/>
        <v>1.53985855423885E-2</v>
      </c>
      <c r="Y2819" s="2">
        <f t="shared" si="397"/>
        <v>0</v>
      </c>
      <c r="Z2819" s="2">
        <f>IF(Y2819&gt;$W$1,HLOOKUP(Y2819,B2819:$U$2835,ROW($B$2836)-ROW($A2819),FALSE),0)</f>
        <v>0</v>
      </c>
      <c r="AA2819" s="2">
        <f t="shared" si="398"/>
        <v>0</v>
      </c>
      <c r="AB2819" s="2">
        <f>VLOOKUP(A2819,segment3_SB_quantity!$A$2:$B$2834,2,FALSE)</f>
        <v>40</v>
      </c>
      <c r="AC2819" s="3">
        <f t="shared" si="394"/>
        <v>1.3599999999999999E-2</v>
      </c>
      <c r="AD2819">
        <f t="shared" si="399"/>
        <v>0</v>
      </c>
      <c r="AE2819">
        <f t="shared" si="395"/>
        <v>1.0316669999999999</v>
      </c>
      <c r="AF2819" s="2">
        <f t="shared" si="400"/>
        <v>0</v>
      </c>
      <c r="AG2819" s="2">
        <f t="shared" si="401"/>
        <v>0</v>
      </c>
      <c r="AH2819" s="1">
        <f t="shared" si="402"/>
        <v>0</v>
      </c>
    </row>
    <row r="2820" spans="1:34" x14ac:dyDescent="0.55000000000000004">
      <c r="A2820">
        <v>99439787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1.2178793686113401E-2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X2820" s="2">
        <f t="shared" si="396"/>
        <v>1.2178793686113401E-2</v>
      </c>
      <c r="Y2820" s="2">
        <f t="shared" si="397"/>
        <v>0</v>
      </c>
      <c r="Z2820" s="2">
        <f>IF(Y2820&gt;$W$1,HLOOKUP(Y2820,B2820:$U$2835,ROW($B$2836)-ROW($A2820),FALSE),0)</f>
        <v>0</v>
      </c>
      <c r="AA2820" s="2">
        <f t="shared" si="398"/>
        <v>0</v>
      </c>
      <c r="AB2820" s="2">
        <f>VLOOKUP(A2820,segment3_SB_quantity!$A$2:$B$2834,2,FALSE)</f>
        <v>32</v>
      </c>
      <c r="AC2820" s="3">
        <f t="shared" ref="AC2820:AC2834" si="403">AC2819</f>
        <v>1.3599999999999999E-2</v>
      </c>
      <c r="AD2820">
        <f t="shared" si="399"/>
        <v>0</v>
      </c>
      <c r="AE2820">
        <f t="shared" ref="AE2820:AE2834" si="404">AE2819</f>
        <v>1.0316669999999999</v>
      </c>
      <c r="AF2820" s="2">
        <f t="shared" si="400"/>
        <v>0</v>
      </c>
      <c r="AG2820" s="2">
        <f t="shared" si="401"/>
        <v>0</v>
      </c>
      <c r="AH2820" s="1">
        <f t="shared" si="402"/>
        <v>0</v>
      </c>
    </row>
    <row r="2821" spans="1:34" x14ac:dyDescent="0.55000000000000004">
      <c r="A2821">
        <v>99439924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1.7506080685556099E-16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X2821" s="2">
        <f t="shared" si="396"/>
        <v>1.7506080685556099E-16</v>
      </c>
      <c r="Y2821" s="2">
        <f t="shared" si="397"/>
        <v>0</v>
      </c>
      <c r="Z2821" s="2">
        <f>IF(Y2821&gt;$W$1,HLOOKUP(Y2821,B2821:$U$2835,ROW($B$2836)-ROW($A2821),FALSE),0)</f>
        <v>0</v>
      </c>
      <c r="AA2821" s="2">
        <f t="shared" si="398"/>
        <v>0</v>
      </c>
      <c r="AB2821" s="2">
        <f>VLOOKUP(A2821,segment3_SB_quantity!$A$2:$B$2834,2,FALSE)</f>
        <v>322</v>
      </c>
      <c r="AC2821" s="3">
        <f t="shared" si="403"/>
        <v>1.3599999999999999E-2</v>
      </c>
      <c r="AD2821">
        <f t="shared" si="399"/>
        <v>0</v>
      </c>
      <c r="AE2821">
        <f t="shared" si="404"/>
        <v>1.0316669999999999</v>
      </c>
      <c r="AF2821" s="2">
        <f t="shared" si="400"/>
        <v>0</v>
      </c>
      <c r="AG2821" s="2">
        <f t="shared" si="401"/>
        <v>0</v>
      </c>
      <c r="AH2821" s="1">
        <f t="shared" si="402"/>
        <v>0</v>
      </c>
    </row>
    <row r="2822" spans="1:34" x14ac:dyDescent="0.55000000000000004">
      <c r="A2822">
        <v>99479842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6.1354917536112299E-4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X2822" s="2">
        <f t="shared" si="396"/>
        <v>6.1354917536112299E-4</v>
      </c>
      <c r="Y2822" s="2">
        <f t="shared" si="397"/>
        <v>0</v>
      </c>
      <c r="Z2822" s="2">
        <f>IF(Y2822&gt;$W$1,HLOOKUP(Y2822,B2822:$U$2835,ROW($B$2836)-ROW($A2822),FALSE),0)</f>
        <v>0</v>
      </c>
      <c r="AA2822" s="2">
        <f t="shared" si="398"/>
        <v>0</v>
      </c>
      <c r="AB2822" s="2">
        <f>VLOOKUP(A2822,segment3_SB_quantity!$A$2:$B$2834,2,FALSE)</f>
        <v>93</v>
      </c>
      <c r="AC2822" s="3">
        <f t="shared" si="403"/>
        <v>1.3599999999999999E-2</v>
      </c>
      <c r="AD2822">
        <f t="shared" si="399"/>
        <v>0</v>
      </c>
      <c r="AE2822">
        <f t="shared" si="404"/>
        <v>1.0316669999999999</v>
      </c>
      <c r="AF2822" s="2">
        <f t="shared" si="400"/>
        <v>0</v>
      </c>
      <c r="AG2822" s="2">
        <f t="shared" si="401"/>
        <v>0</v>
      </c>
      <c r="AH2822" s="1">
        <f t="shared" si="402"/>
        <v>0</v>
      </c>
    </row>
    <row r="2823" spans="1:34" x14ac:dyDescent="0.55000000000000004">
      <c r="A2823">
        <v>99519604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1.1444705171267599E-71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X2823" s="2">
        <f t="shared" si="396"/>
        <v>1.1444705171267599E-71</v>
      </c>
      <c r="Y2823" s="2">
        <f t="shared" si="397"/>
        <v>0</v>
      </c>
      <c r="Z2823" s="2">
        <f>IF(Y2823&gt;$W$1,HLOOKUP(Y2823,B2823:$U$2835,ROW($B$2836)-ROW($A2823),FALSE),0)</f>
        <v>0</v>
      </c>
      <c r="AA2823" s="2">
        <f t="shared" si="398"/>
        <v>0</v>
      </c>
      <c r="AB2823" s="2">
        <f>VLOOKUP(A2823,segment3_SB_quantity!$A$2:$B$2834,2,FALSE)</f>
        <v>6</v>
      </c>
      <c r="AC2823" s="3">
        <f t="shared" si="403"/>
        <v>1.3599999999999999E-2</v>
      </c>
      <c r="AD2823">
        <f t="shared" si="399"/>
        <v>0</v>
      </c>
      <c r="AE2823">
        <f t="shared" si="404"/>
        <v>1.0316669999999999</v>
      </c>
      <c r="AF2823" s="2">
        <f t="shared" si="400"/>
        <v>0</v>
      </c>
      <c r="AG2823" s="2">
        <f t="shared" si="401"/>
        <v>0</v>
      </c>
      <c r="AH2823" s="1">
        <f t="shared" si="402"/>
        <v>0</v>
      </c>
    </row>
    <row r="2824" spans="1:34" x14ac:dyDescent="0.55000000000000004">
      <c r="A2824">
        <v>99519944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X2824" s="2">
        <f t="shared" si="396"/>
        <v>0</v>
      </c>
      <c r="Y2824" s="2">
        <f t="shared" si="397"/>
        <v>0</v>
      </c>
      <c r="Z2824" s="2">
        <f>IF(Y2824&gt;$W$1,HLOOKUP(Y2824,B2824:$U$2835,ROW($B$2836)-ROW($A2824),FALSE),0)</f>
        <v>0</v>
      </c>
      <c r="AA2824" s="2">
        <f t="shared" si="398"/>
        <v>0</v>
      </c>
      <c r="AB2824" s="2">
        <f>VLOOKUP(A2824,segment3_SB_quantity!$A$2:$B$2834,2,FALSE)</f>
        <v>26</v>
      </c>
      <c r="AC2824" s="3">
        <f t="shared" si="403"/>
        <v>1.3599999999999999E-2</v>
      </c>
      <c r="AD2824">
        <f t="shared" si="399"/>
        <v>0</v>
      </c>
      <c r="AE2824">
        <f t="shared" si="404"/>
        <v>1.0316669999999999</v>
      </c>
      <c r="AF2824" s="2">
        <f t="shared" si="400"/>
        <v>0</v>
      </c>
      <c r="AG2824" s="2">
        <f t="shared" si="401"/>
        <v>0</v>
      </c>
      <c r="AH2824" s="1">
        <f t="shared" si="402"/>
        <v>0</v>
      </c>
    </row>
    <row r="2825" spans="1:34" x14ac:dyDescent="0.55000000000000004">
      <c r="A2825">
        <v>99569587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1.1874971634522001E-2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X2825" s="2">
        <f t="shared" ref="X2825:X2834" si="405">MAX(B2825:U2825)</f>
        <v>1.1874971634522001E-2</v>
      </c>
      <c r="Y2825" s="2">
        <f t="shared" ref="Y2825:Y2834" si="406">IF(X2825&gt;$W$1,X2825,0)</f>
        <v>0</v>
      </c>
      <c r="Z2825" s="2">
        <f>IF(Y2825&gt;$W$1,HLOOKUP(Y2825,B2825:$U$2835,ROW($B$2836)-ROW($A2825),FALSE),0)</f>
        <v>0</v>
      </c>
      <c r="AA2825" s="2">
        <f t="shared" ref="AA2825:AA2834" si="407">IF(Z2825&gt;0,HLOOKUP(Z2825,$B$2835:$U$2836,2,FALSE),0)</f>
        <v>0</v>
      </c>
      <c r="AB2825" s="2">
        <f>VLOOKUP(A2825,segment3_SB_quantity!$A$2:$B$2834,2,FALSE)</f>
        <v>90</v>
      </c>
      <c r="AC2825" s="3">
        <f t="shared" si="403"/>
        <v>1.3599999999999999E-2</v>
      </c>
      <c r="AD2825">
        <f t="shared" ref="AD2825:AD2834" si="408">IF(AA2825&gt;0,AB2825*AC2825,0)</f>
        <v>0</v>
      </c>
      <c r="AE2825">
        <f t="shared" si="404"/>
        <v>1.0316669999999999</v>
      </c>
      <c r="AF2825" s="2">
        <f t="shared" ref="AF2825:AF2834" si="409">AD2825*AE2825</f>
        <v>0</v>
      </c>
      <c r="AG2825" s="2">
        <f t="shared" ref="AG2825:AG2834" si="410">AA2825*AE2825*AD2825</f>
        <v>0</v>
      </c>
      <c r="AH2825" s="1">
        <f t="shared" ref="AH2825:AH2834" si="411">IF(AG2825&gt;0,AF2825/AG2825,0)</f>
        <v>0</v>
      </c>
    </row>
    <row r="2826" spans="1:34" x14ac:dyDescent="0.55000000000000004">
      <c r="A2826">
        <v>99579878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X2826" s="2">
        <f t="shared" si="405"/>
        <v>0</v>
      </c>
      <c r="Y2826" s="2">
        <f t="shared" si="406"/>
        <v>0</v>
      </c>
      <c r="Z2826" s="2">
        <f>IF(Y2826&gt;$W$1,HLOOKUP(Y2826,B2826:$U$2835,ROW($B$2836)-ROW($A2826),FALSE),0)</f>
        <v>0</v>
      </c>
      <c r="AA2826" s="2">
        <f t="shared" si="407"/>
        <v>0</v>
      </c>
      <c r="AB2826" s="2">
        <f>VLOOKUP(A2826,segment3_SB_quantity!$A$2:$B$2834,2,FALSE)</f>
        <v>1</v>
      </c>
      <c r="AC2826" s="3">
        <f t="shared" si="403"/>
        <v>1.3599999999999999E-2</v>
      </c>
      <c r="AD2826">
        <f t="shared" si="408"/>
        <v>0</v>
      </c>
      <c r="AE2826">
        <f t="shared" si="404"/>
        <v>1.0316669999999999</v>
      </c>
      <c r="AF2826" s="2">
        <f t="shared" si="409"/>
        <v>0</v>
      </c>
      <c r="AG2826" s="2">
        <f t="shared" si="410"/>
        <v>0</v>
      </c>
      <c r="AH2826" s="1">
        <f t="shared" si="411"/>
        <v>0</v>
      </c>
    </row>
    <row r="2827" spans="1:34" x14ac:dyDescent="0.55000000000000004">
      <c r="A2827">
        <v>99689829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0.20065732480710199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X2827" s="2">
        <f t="shared" si="405"/>
        <v>0.20065732480710199</v>
      </c>
      <c r="Y2827" s="2">
        <f t="shared" si="406"/>
        <v>0</v>
      </c>
      <c r="Z2827" s="2">
        <f>IF(Y2827&gt;$W$1,HLOOKUP(Y2827,B2827:$U$2835,ROW($B$2836)-ROW($A2827),FALSE),0)</f>
        <v>0</v>
      </c>
      <c r="AA2827" s="2">
        <f t="shared" si="407"/>
        <v>0</v>
      </c>
      <c r="AB2827" s="2">
        <f>VLOOKUP(A2827,segment3_SB_quantity!$A$2:$B$2834,2,FALSE)</f>
        <v>27</v>
      </c>
      <c r="AC2827" s="3">
        <f t="shared" si="403"/>
        <v>1.3599999999999999E-2</v>
      </c>
      <c r="AD2827">
        <f t="shared" si="408"/>
        <v>0</v>
      </c>
      <c r="AE2827">
        <f t="shared" si="404"/>
        <v>1.0316669999999999</v>
      </c>
      <c r="AF2827" s="2">
        <f t="shared" si="409"/>
        <v>0</v>
      </c>
      <c r="AG2827" s="2">
        <f t="shared" si="410"/>
        <v>0</v>
      </c>
      <c r="AH2827" s="1">
        <f t="shared" si="411"/>
        <v>0</v>
      </c>
    </row>
    <row r="2828" spans="1:34" x14ac:dyDescent="0.55000000000000004">
      <c r="A2828">
        <v>99699989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0.13909788549301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X2828" s="2">
        <f t="shared" si="405"/>
        <v>0.13909788549301</v>
      </c>
      <c r="Y2828" s="2">
        <f t="shared" si="406"/>
        <v>0</v>
      </c>
      <c r="Z2828" s="2">
        <f>IF(Y2828&gt;$W$1,HLOOKUP(Y2828,B2828:$U$2835,ROW($B$2836)-ROW($A2828),FALSE),0)</f>
        <v>0</v>
      </c>
      <c r="AA2828" s="2">
        <f t="shared" si="407"/>
        <v>0</v>
      </c>
      <c r="AB2828" s="2">
        <f>VLOOKUP(A2828,segment3_SB_quantity!$A$2:$B$2834,2,FALSE)</f>
        <v>3</v>
      </c>
      <c r="AC2828" s="3">
        <f t="shared" si="403"/>
        <v>1.3599999999999999E-2</v>
      </c>
      <c r="AD2828">
        <f t="shared" si="408"/>
        <v>0</v>
      </c>
      <c r="AE2828">
        <f t="shared" si="404"/>
        <v>1.0316669999999999</v>
      </c>
      <c r="AF2828" s="2">
        <f t="shared" si="409"/>
        <v>0</v>
      </c>
      <c r="AG2828" s="2">
        <f t="shared" si="410"/>
        <v>0</v>
      </c>
      <c r="AH2828" s="1">
        <f t="shared" si="411"/>
        <v>0</v>
      </c>
    </row>
    <row r="2829" spans="1:34" x14ac:dyDescent="0.55000000000000004">
      <c r="A2829">
        <v>99749796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0.116486125203139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X2829" s="2">
        <f t="shared" si="405"/>
        <v>0.116486125203139</v>
      </c>
      <c r="Y2829" s="2">
        <f t="shared" si="406"/>
        <v>0</v>
      </c>
      <c r="Z2829" s="2">
        <f>IF(Y2829&gt;$W$1,HLOOKUP(Y2829,B2829:$U$2835,ROW($B$2836)-ROW($A2829),FALSE),0)</f>
        <v>0</v>
      </c>
      <c r="AA2829" s="2">
        <f t="shared" si="407"/>
        <v>0</v>
      </c>
      <c r="AB2829" s="2">
        <f>VLOOKUP(A2829,segment3_SB_quantity!$A$2:$B$2834,2,FALSE)</f>
        <v>107</v>
      </c>
      <c r="AC2829" s="3">
        <f t="shared" si="403"/>
        <v>1.3599999999999999E-2</v>
      </c>
      <c r="AD2829">
        <f t="shared" si="408"/>
        <v>0</v>
      </c>
      <c r="AE2829">
        <f t="shared" si="404"/>
        <v>1.0316669999999999</v>
      </c>
      <c r="AF2829" s="2">
        <f t="shared" si="409"/>
        <v>0</v>
      </c>
      <c r="AG2829" s="2">
        <f t="shared" si="410"/>
        <v>0</v>
      </c>
      <c r="AH2829" s="1">
        <f t="shared" si="411"/>
        <v>0</v>
      </c>
    </row>
    <row r="2830" spans="1:34" x14ac:dyDescent="0.55000000000000004">
      <c r="A2830">
        <v>99839791</v>
      </c>
      <c r="B2830" s="2">
        <v>0</v>
      </c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8.2419849781504199E-16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X2830" s="2">
        <f t="shared" si="405"/>
        <v>8.2419849781504199E-16</v>
      </c>
      <c r="Y2830" s="2">
        <f t="shared" si="406"/>
        <v>0</v>
      </c>
      <c r="Z2830" s="2">
        <f>IF(Y2830&gt;$W$1,HLOOKUP(Y2830,B2830:$U$2835,ROW($B$2836)-ROW($A2830),FALSE),0)</f>
        <v>0</v>
      </c>
      <c r="AA2830" s="2">
        <f t="shared" si="407"/>
        <v>0</v>
      </c>
      <c r="AB2830" s="2">
        <f>VLOOKUP(A2830,segment3_SB_quantity!$A$2:$B$2834,2,FALSE)</f>
        <v>38</v>
      </c>
      <c r="AC2830" s="3">
        <f t="shared" si="403"/>
        <v>1.3599999999999999E-2</v>
      </c>
      <c r="AD2830">
        <f t="shared" si="408"/>
        <v>0</v>
      </c>
      <c r="AE2830">
        <f t="shared" si="404"/>
        <v>1.0316669999999999</v>
      </c>
      <c r="AF2830" s="2">
        <f t="shared" si="409"/>
        <v>0</v>
      </c>
      <c r="AG2830" s="2">
        <f t="shared" si="410"/>
        <v>0</v>
      </c>
      <c r="AH2830" s="1">
        <f t="shared" si="411"/>
        <v>0</v>
      </c>
    </row>
    <row r="2831" spans="1:34" x14ac:dyDescent="0.55000000000000004">
      <c r="A2831">
        <v>99869920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0.25975391455506502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X2831" s="2">
        <f t="shared" si="405"/>
        <v>0.25975391455506502</v>
      </c>
      <c r="Y2831" s="2">
        <f t="shared" si="406"/>
        <v>0</v>
      </c>
      <c r="Z2831" s="2">
        <f>IF(Y2831&gt;$W$1,HLOOKUP(Y2831,B2831:$U$2835,ROW($B$2836)-ROW($A2831),FALSE),0)</f>
        <v>0</v>
      </c>
      <c r="AA2831" s="2">
        <f t="shared" si="407"/>
        <v>0</v>
      </c>
      <c r="AB2831" s="2">
        <f>VLOOKUP(A2831,segment3_SB_quantity!$A$2:$B$2834,2,FALSE)</f>
        <v>1</v>
      </c>
      <c r="AC2831" s="3">
        <f t="shared" si="403"/>
        <v>1.3599999999999999E-2</v>
      </c>
      <c r="AD2831">
        <f t="shared" si="408"/>
        <v>0</v>
      </c>
      <c r="AE2831">
        <f t="shared" si="404"/>
        <v>1.0316669999999999</v>
      </c>
      <c r="AF2831" s="2">
        <f t="shared" si="409"/>
        <v>0</v>
      </c>
      <c r="AG2831" s="2">
        <f t="shared" si="410"/>
        <v>0</v>
      </c>
      <c r="AH2831" s="1">
        <f t="shared" si="411"/>
        <v>0</v>
      </c>
    </row>
    <row r="2832" spans="1:34" x14ac:dyDescent="0.55000000000000004">
      <c r="A2832">
        <v>99899820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1.22566605058916E-5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X2832" s="2">
        <f t="shared" si="405"/>
        <v>1.22566605058916E-5</v>
      </c>
      <c r="Y2832" s="2">
        <f t="shared" si="406"/>
        <v>0</v>
      </c>
      <c r="Z2832" s="2">
        <f>IF(Y2832&gt;$W$1,HLOOKUP(Y2832,B2832:$U$2835,ROW($B$2836)-ROW($A2832),FALSE),0)</f>
        <v>0</v>
      </c>
      <c r="AA2832" s="2">
        <f t="shared" si="407"/>
        <v>0</v>
      </c>
      <c r="AB2832" s="2">
        <f>VLOOKUP(A2832,segment3_SB_quantity!$A$2:$B$2834,2,FALSE)</f>
        <v>704</v>
      </c>
      <c r="AC2832" s="3">
        <f t="shared" si="403"/>
        <v>1.3599999999999999E-2</v>
      </c>
      <c r="AD2832">
        <f t="shared" si="408"/>
        <v>0</v>
      </c>
      <c r="AE2832">
        <f t="shared" si="404"/>
        <v>1.0316669999999999</v>
      </c>
      <c r="AF2832" s="2">
        <f t="shared" si="409"/>
        <v>0</v>
      </c>
      <c r="AG2832" s="2">
        <f t="shared" si="410"/>
        <v>0</v>
      </c>
      <c r="AH2832" s="1">
        <f t="shared" si="411"/>
        <v>0</v>
      </c>
    </row>
    <row r="2833" spans="1:34" x14ac:dyDescent="0.55000000000000004">
      <c r="A2833">
        <v>99939955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1.4614678648400501E-2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X2833" s="2">
        <f t="shared" si="405"/>
        <v>1.4614678648400501E-2</v>
      </c>
      <c r="Y2833" s="2">
        <f t="shared" si="406"/>
        <v>0</v>
      </c>
      <c r="Z2833" s="2">
        <f>IF(Y2833&gt;$W$1,HLOOKUP(Y2833,B2833:$U$2835,ROW($B$2836)-ROW($A2833),FALSE),0)</f>
        <v>0</v>
      </c>
      <c r="AA2833" s="2">
        <f t="shared" si="407"/>
        <v>0</v>
      </c>
      <c r="AB2833" s="2">
        <f>VLOOKUP(A2833,segment3_SB_quantity!$A$2:$B$2834,2,FALSE)</f>
        <v>15</v>
      </c>
      <c r="AC2833" s="3">
        <f t="shared" si="403"/>
        <v>1.3599999999999999E-2</v>
      </c>
      <c r="AD2833">
        <f t="shared" si="408"/>
        <v>0</v>
      </c>
      <c r="AE2833">
        <f t="shared" si="404"/>
        <v>1.0316669999999999</v>
      </c>
      <c r="AF2833" s="2">
        <f t="shared" si="409"/>
        <v>0</v>
      </c>
      <c r="AG2833" s="2">
        <f t="shared" si="410"/>
        <v>0</v>
      </c>
      <c r="AH2833" s="1">
        <f t="shared" si="411"/>
        <v>0</v>
      </c>
    </row>
    <row r="2834" spans="1:34" x14ac:dyDescent="0.55000000000000004">
      <c r="A2834" s="8">
        <v>99969716</v>
      </c>
      <c r="B2834" s="9">
        <v>0</v>
      </c>
      <c r="C2834" s="9">
        <v>0</v>
      </c>
      <c r="D2834" s="9">
        <v>0</v>
      </c>
      <c r="E2834" s="9">
        <v>0</v>
      </c>
      <c r="F2834" s="9">
        <v>0</v>
      </c>
      <c r="G2834" s="9">
        <v>0</v>
      </c>
      <c r="H2834" s="9">
        <v>5.2708755129045898E-3</v>
      </c>
      <c r="I2834" s="9">
        <v>0</v>
      </c>
      <c r="J2834" s="9">
        <v>0</v>
      </c>
      <c r="K2834" s="9">
        <v>0</v>
      </c>
      <c r="L2834" s="9">
        <v>0</v>
      </c>
      <c r="M2834" s="9">
        <v>0</v>
      </c>
      <c r="N2834" s="9">
        <v>0</v>
      </c>
      <c r="O2834" s="9">
        <v>0</v>
      </c>
      <c r="P2834" s="9">
        <v>0</v>
      </c>
      <c r="Q2834" s="9">
        <v>0</v>
      </c>
      <c r="R2834" s="9">
        <v>0</v>
      </c>
      <c r="S2834" s="9">
        <v>0</v>
      </c>
      <c r="T2834" s="9">
        <v>0</v>
      </c>
      <c r="U2834" s="9">
        <v>0</v>
      </c>
      <c r="V2834" s="8"/>
      <c r="W2834" s="8"/>
      <c r="X2834" s="9">
        <f t="shared" si="405"/>
        <v>5.2708755129045898E-3</v>
      </c>
      <c r="Y2834" s="9">
        <f t="shared" si="406"/>
        <v>0</v>
      </c>
      <c r="Z2834" s="9">
        <f>IF(Y2834&gt;$W$1,HLOOKUP(Y2834,B2834:$U$2835,ROW($B$2836)-ROW($A2834),FALSE),0)</f>
        <v>0</v>
      </c>
      <c r="AA2834" s="9">
        <f t="shared" si="407"/>
        <v>0</v>
      </c>
      <c r="AB2834" s="9">
        <f>VLOOKUP(A2834,segment3_SB_quantity!$A$2:$B$2834,2,FALSE)</f>
        <v>161</v>
      </c>
      <c r="AC2834" s="10">
        <f t="shared" si="403"/>
        <v>1.3599999999999999E-2</v>
      </c>
      <c r="AD2834" s="8">
        <f t="shared" si="408"/>
        <v>0</v>
      </c>
      <c r="AE2834" s="8">
        <f t="shared" si="404"/>
        <v>1.0316669999999999</v>
      </c>
      <c r="AF2834" s="9">
        <f t="shared" si="409"/>
        <v>0</v>
      </c>
      <c r="AG2834" s="9">
        <f t="shared" si="410"/>
        <v>0</v>
      </c>
      <c r="AH2834" s="11">
        <f t="shared" si="411"/>
        <v>0</v>
      </c>
    </row>
    <row r="2835" spans="1:34" x14ac:dyDescent="0.55000000000000004">
      <c r="B2835" t="str">
        <f t="shared" ref="B2835:U2835" si="412">B1</f>
        <v>P_OL1</v>
      </c>
      <c r="C2835" t="str">
        <f t="shared" si="412"/>
        <v>P_OL2</v>
      </c>
      <c r="D2835" t="str">
        <f t="shared" si="412"/>
        <v>P_OL3</v>
      </c>
      <c r="E2835" t="str">
        <f t="shared" si="412"/>
        <v>P_OL4</v>
      </c>
      <c r="F2835" t="str">
        <f t="shared" si="412"/>
        <v>P_OL5</v>
      </c>
      <c r="G2835" t="str">
        <f t="shared" si="412"/>
        <v>P_OL6</v>
      </c>
      <c r="H2835" t="str">
        <f t="shared" si="412"/>
        <v>P_OL7</v>
      </c>
      <c r="I2835" t="str">
        <f t="shared" si="412"/>
        <v>P_OL8</v>
      </c>
      <c r="J2835" t="str">
        <f t="shared" si="412"/>
        <v>P_OL9</v>
      </c>
      <c r="K2835" t="str">
        <f t="shared" si="412"/>
        <v>P_OL10</v>
      </c>
      <c r="L2835" t="str">
        <f t="shared" si="412"/>
        <v>P_OL11</v>
      </c>
      <c r="M2835" t="str">
        <f t="shared" si="412"/>
        <v>P_OL12</v>
      </c>
      <c r="N2835" t="str">
        <f t="shared" si="412"/>
        <v>P_OL13</v>
      </c>
      <c r="O2835" t="str">
        <f t="shared" si="412"/>
        <v>P_OL14</v>
      </c>
      <c r="P2835" t="str">
        <f t="shared" si="412"/>
        <v>P_OL15</v>
      </c>
      <c r="Q2835" t="str">
        <f t="shared" si="412"/>
        <v>P_OL16</v>
      </c>
      <c r="R2835" t="str">
        <f t="shared" si="412"/>
        <v>P_OL17</v>
      </c>
      <c r="S2835" t="str">
        <f t="shared" si="412"/>
        <v>P_OL18</v>
      </c>
      <c r="T2835" t="str">
        <f t="shared" si="412"/>
        <v>P_OL19</v>
      </c>
      <c r="U2835" t="str">
        <f t="shared" si="412"/>
        <v>P_OL20</v>
      </c>
      <c r="AC2835" s="4" t="s">
        <v>35</v>
      </c>
      <c r="AD2835" s="7">
        <f>SUM(AD2:AD2834)</f>
        <v>41.561599999999999</v>
      </c>
      <c r="AE2835" s="4"/>
      <c r="AF2835" s="7">
        <f>SUM(AF2:AF2834)</f>
        <v>42.877731187199984</v>
      </c>
      <c r="AG2835" s="7">
        <f>SUM(AG2:AG2834)</f>
        <v>19.137835516799996</v>
      </c>
      <c r="AH2835" s="5">
        <f t="shared" ref="AH2835" si="413">AF2835/AG2835</f>
        <v>2.2404692082111435</v>
      </c>
    </row>
    <row r="2836" spans="1:34" x14ac:dyDescent="0.55000000000000004">
      <c r="B2836">
        <f>AVERAGE(0,0.05)</f>
        <v>2.5000000000000001E-2</v>
      </c>
      <c r="C2836">
        <f>B2836+0.05</f>
        <v>7.5000000000000011E-2</v>
      </c>
      <c r="D2836">
        <f t="shared" ref="D2836:U2836" si="414">C2836+0.05</f>
        <v>0.125</v>
      </c>
      <c r="E2836">
        <f t="shared" si="414"/>
        <v>0.17499999999999999</v>
      </c>
      <c r="F2836">
        <f t="shared" si="414"/>
        <v>0.22499999999999998</v>
      </c>
      <c r="G2836">
        <f t="shared" si="414"/>
        <v>0.27499999999999997</v>
      </c>
      <c r="H2836">
        <f t="shared" si="414"/>
        <v>0.32499999999999996</v>
      </c>
      <c r="I2836">
        <f t="shared" si="414"/>
        <v>0.37499999999999994</v>
      </c>
      <c r="J2836">
        <f t="shared" si="414"/>
        <v>0.42499999999999993</v>
      </c>
      <c r="K2836">
        <f t="shared" si="414"/>
        <v>0.47499999999999992</v>
      </c>
      <c r="L2836">
        <f t="shared" si="414"/>
        <v>0.52499999999999991</v>
      </c>
      <c r="M2836">
        <f t="shared" si="414"/>
        <v>0.57499999999999996</v>
      </c>
      <c r="N2836">
        <f t="shared" si="414"/>
        <v>0.625</v>
      </c>
      <c r="O2836">
        <f t="shared" si="414"/>
        <v>0.67500000000000004</v>
      </c>
      <c r="P2836">
        <f t="shared" si="414"/>
        <v>0.72500000000000009</v>
      </c>
      <c r="Q2836">
        <f t="shared" si="414"/>
        <v>0.77500000000000013</v>
      </c>
      <c r="R2836">
        <f t="shared" si="414"/>
        <v>0.82500000000000018</v>
      </c>
      <c r="S2836">
        <f t="shared" si="414"/>
        <v>0.87500000000000022</v>
      </c>
      <c r="T2836">
        <f t="shared" si="414"/>
        <v>0.92500000000000027</v>
      </c>
      <c r="U2836">
        <f t="shared" si="414"/>
        <v>0.97500000000000031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2834"/>
  <sheetViews>
    <sheetView topLeftCell="A2807" workbookViewId="0">
      <selection activeCell="C2832" sqref="C2832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59984</v>
      </c>
      <c r="B2">
        <v>29</v>
      </c>
    </row>
    <row r="3" spans="1:2" x14ac:dyDescent="0.55000000000000004">
      <c r="A3">
        <v>109693</v>
      </c>
      <c r="B3">
        <v>122</v>
      </c>
    </row>
    <row r="4" spans="1:2" x14ac:dyDescent="0.55000000000000004">
      <c r="A4">
        <v>169648</v>
      </c>
      <c r="B4">
        <v>6</v>
      </c>
    </row>
    <row r="5" spans="1:2" x14ac:dyDescent="0.55000000000000004">
      <c r="A5">
        <v>199950</v>
      </c>
      <c r="B5">
        <v>127</v>
      </c>
    </row>
    <row r="6" spans="1:2" x14ac:dyDescent="0.55000000000000004">
      <c r="A6">
        <v>289996</v>
      </c>
      <c r="B6">
        <v>3</v>
      </c>
    </row>
    <row r="7" spans="1:2" x14ac:dyDescent="0.55000000000000004">
      <c r="A7">
        <v>309971</v>
      </c>
      <c r="B7">
        <v>31</v>
      </c>
    </row>
    <row r="8" spans="1:2" x14ac:dyDescent="0.55000000000000004">
      <c r="A8">
        <v>329968</v>
      </c>
      <c r="B8">
        <v>8</v>
      </c>
    </row>
    <row r="9" spans="1:2" x14ac:dyDescent="0.55000000000000004">
      <c r="A9">
        <v>339627</v>
      </c>
      <c r="B9">
        <v>3</v>
      </c>
    </row>
    <row r="10" spans="1:2" x14ac:dyDescent="0.55000000000000004">
      <c r="A10">
        <v>339918</v>
      </c>
      <c r="B10">
        <v>6</v>
      </c>
    </row>
    <row r="11" spans="1:2" x14ac:dyDescent="0.55000000000000004">
      <c r="A11">
        <v>340000</v>
      </c>
      <c r="B11">
        <v>109</v>
      </c>
    </row>
    <row r="12" spans="1:2" x14ac:dyDescent="0.55000000000000004">
      <c r="A12">
        <v>459915</v>
      </c>
      <c r="B12">
        <v>14</v>
      </c>
    </row>
    <row r="13" spans="1:2" x14ac:dyDescent="0.55000000000000004">
      <c r="A13">
        <v>559804</v>
      </c>
      <c r="B13">
        <v>165</v>
      </c>
    </row>
    <row r="14" spans="1:2" x14ac:dyDescent="0.55000000000000004">
      <c r="A14">
        <v>579990</v>
      </c>
      <c r="B14">
        <v>36</v>
      </c>
    </row>
    <row r="15" spans="1:2" x14ac:dyDescent="0.55000000000000004">
      <c r="A15">
        <v>589766</v>
      </c>
      <c r="B15">
        <v>7</v>
      </c>
    </row>
    <row r="16" spans="1:2" x14ac:dyDescent="0.55000000000000004">
      <c r="A16">
        <v>609815</v>
      </c>
      <c r="B16">
        <v>4</v>
      </c>
    </row>
    <row r="17" spans="1:2" x14ac:dyDescent="0.55000000000000004">
      <c r="A17">
        <v>609881</v>
      </c>
      <c r="B17">
        <v>27</v>
      </c>
    </row>
    <row r="18" spans="1:2" x14ac:dyDescent="0.55000000000000004">
      <c r="A18">
        <v>689894</v>
      </c>
      <c r="B18">
        <v>6</v>
      </c>
    </row>
    <row r="19" spans="1:2" x14ac:dyDescent="0.55000000000000004">
      <c r="A19">
        <v>709543</v>
      </c>
      <c r="B19">
        <v>4</v>
      </c>
    </row>
    <row r="20" spans="1:2" x14ac:dyDescent="0.55000000000000004">
      <c r="A20">
        <v>799924</v>
      </c>
      <c r="B20">
        <v>33</v>
      </c>
    </row>
    <row r="21" spans="1:2" x14ac:dyDescent="0.55000000000000004">
      <c r="A21">
        <v>869947</v>
      </c>
      <c r="B21">
        <v>3</v>
      </c>
    </row>
    <row r="22" spans="1:2" x14ac:dyDescent="0.55000000000000004">
      <c r="A22">
        <v>879592</v>
      </c>
      <c r="B22">
        <v>3</v>
      </c>
    </row>
    <row r="23" spans="1:2" x14ac:dyDescent="0.55000000000000004">
      <c r="A23">
        <v>879894</v>
      </c>
      <c r="B23">
        <v>10</v>
      </c>
    </row>
    <row r="24" spans="1:2" x14ac:dyDescent="0.55000000000000004">
      <c r="A24">
        <v>909794</v>
      </c>
      <c r="B24">
        <v>1</v>
      </c>
    </row>
    <row r="25" spans="1:2" x14ac:dyDescent="0.55000000000000004">
      <c r="A25">
        <v>909861</v>
      </c>
      <c r="B25">
        <v>6</v>
      </c>
    </row>
    <row r="26" spans="1:2" x14ac:dyDescent="0.55000000000000004">
      <c r="A26">
        <v>939843</v>
      </c>
      <c r="B26">
        <v>25</v>
      </c>
    </row>
    <row r="27" spans="1:2" x14ac:dyDescent="0.55000000000000004">
      <c r="A27">
        <v>969802</v>
      </c>
      <c r="B27">
        <v>1</v>
      </c>
    </row>
    <row r="28" spans="1:2" x14ac:dyDescent="0.55000000000000004">
      <c r="A28">
        <v>969825</v>
      </c>
      <c r="B28">
        <v>1</v>
      </c>
    </row>
    <row r="29" spans="1:2" x14ac:dyDescent="0.55000000000000004">
      <c r="A29">
        <v>989713</v>
      </c>
      <c r="B29">
        <v>5</v>
      </c>
    </row>
    <row r="30" spans="1:2" x14ac:dyDescent="0.55000000000000004">
      <c r="A30">
        <v>1009831</v>
      </c>
      <c r="B30">
        <v>46</v>
      </c>
    </row>
    <row r="31" spans="1:2" x14ac:dyDescent="0.55000000000000004">
      <c r="A31">
        <v>1009995</v>
      </c>
      <c r="B31">
        <v>2</v>
      </c>
    </row>
    <row r="32" spans="1:2" x14ac:dyDescent="0.55000000000000004">
      <c r="A32">
        <v>1049570</v>
      </c>
      <c r="B32">
        <v>181</v>
      </c>
    </row>
    <row r="33" spans="1:2" x14ac:dyDescent="0.55000000000000004">
      <c r="A33">
        <v>1069886</v>
      </c>
      <c r="B33">
        <v>133</v>
      </c>
    </row>
    <row r="34" spans="1:2" x14ac:dyDescent="0.55000000000000004">
      <c r="A34">
        <v>1079927</v>
      </c>
      <c r="B34">
        <v>25</v>
      </c>
    </row>
    <row r="35" spans="1:2" x14ac:dyDescent="0.55000000000000004">
      <c r="A35">
        <v>1129993</v>
      </c>
      <c r="B35">
        <v>1</v>
      </c>
    </row>
    <row r="36" spans="1:2" x14ac:dyDescent="0.55000000000000004">
      <c r="A36">
        <v>1149770</v>
      </c>
      <c r="B36">
        <v>20</v>
      </c>
    </row>
    <row r="37" spans="1:2" x14ac:dyDescent="0.55000000000000004">
      <c r="A37">
        <v>1179654</v>
      </c>
      <c r="B37">
        <v>1</v>
      </c>
    </row>
    <row r="38" spans="1:2" x14ac:dyDescent="0.55000000000000004">
      <c r="A38">
        <v>1249927</v>
      </c>
      <c r="B38">
        <v>2</v>
      </c>
    </row>
    <row r="39" spans="1:2" x14ac:dyDescent="0.55000000000000004">
      <c r="A39">
        <v>1289567</v>
      </c>
      <c r="B39">
        <v>3</v>
      </c>
    </row>
    <row r="40" spans="1:2" x14ac:dyDescent="0.55000000000000004">
      <c r="A40">
        <v>1309902</v>
      </c>
      <c r="B40">
        <v>19</v>
      </c>
    </row>
    <row r="41" spans="1:2" x14ac:dyDescent="0.55000000000000004">
      <c r="A41">
        <v>1339981</v>
      </c>
      <c r="B41">
        <v>48</v>
      </c>
    </row>
    <row r="42" spans="1:2" x14ac:dyDescent="0.55000000000000004">
      <c r="A42">
        <v>1399898</v>
      </c>
      <c r="B42">
        <v>201</v>
      </c>
    </row>
    <row r="43" spans="1:2" x14ac:dyDescent="0.55000000000000004">
      <c r="A43">
        <v>1469591</v>
      </c>
      <c r="B43">
        <v>7</v>
      </c>
    </row>
    <row r="44" spans="1:2" x14ac:dyDescent="0.55000000000000004">
      <c r="A44">
        <v>1499761</v>
      </c>
      <c r="B44">
        <v>55</v>
      </c>
    </row>
    <row r="45" spans="1:2" x14ac:dyDescent="0.55000000000000004">
      <c r="A45">
        <v>1499909</v>
      </c>
      <c r="B45">
        <v>21</v>
      </c>
    </row>
    <row r="46" spans="1:2" x14ac:dyDescent="0.55000000000000004">
      <c r="A46">
        <v>1569894</v>
      </c>
      <c r="B46">
        <v>29</v>
      </c>
    </row>
    <row r="47" spans="1:2" x14ac:dyDescent="0.55000000000000004">
      <c r="A47">
        <v>1579841</v>
      </c>
      <c r="B47">
        <v>20</v>
      </c>
    </row>
    <row r="48" spans="1:2" x14ac:dyDescent="0.55000000000000004">
      <c r="A48">
        <v>1589813</v>
      </c>
      <c r="B48">
        <v>150</v>
      </c>
    </row>
    <row r="49" spans="1:2" x14ac:dyDescent="0.55000000000000004">
      <c r="A49">
        <v>1619556</v>
      </c>
      <c r="B49">
        <v>79</v>
      </c>
    </row>
    <row r="50" spans="1:2" x14ac:dyDescent="0.55000000000000004">
      <c r="A50">
        <v>1649886</v>
      </c>
      <c r="B50">
        <v>5</v>
      </c>
    </row>
    <row r="51" spans="1:2" x14ac:dyDescent="0.55000000000000004">
      <c r="A51">
        <v>1710000</v>
      </c>
      <c r="B51">
        <v>26</v>
      </c>
    </row>
    <row r="52" spans="1:2" x14ac:dyDescent="0.55000000000000004">
      <c r="A52">
        <v>1799643</v>
      </c>
      <c r="B52">
        <v>4</v>
      </c>
    </row>
    <row r="53" spans="1:2" x14ac:dyDescent="0.55000000000000004">
      <c r="A53">
        <v>1819868</v>
      </c>
      <c r="B53">
        <v>55</v>
      </c>
    </row>
    <row r="54" spans="1:2" x14ac:dyDescent="0.55000000000000004">
      <c r="A54">
        <v>1839834</v>
      </c>
      <c r="B54">
        <v>20</v>
      </c>
    </row>
    <row r="55" spans="1:2" x14ac:dyDescent="0.55000000000000004">
      <c r="A55">
        <v>1849794</v>
      </c>
      <c r="B55">
        <v>183</v>
      </c>
    </row>
    <row r="56" spans="1:2" x14ac:dyDescent="0.55000000000000004">
      <c r="A56">
        <v>1949610</v>
      </c>
      <c r="B56">
        <v>25</v>
      </c>
    </row>
    <row r="57" spans="1:2" x14ac:dyDescent="0.55000000000000004">
      <c r="A57">
        <v>1999671</v>
      </c>
      <c r="B57">
        <v>6</v>
      </c>
    </row>
    <row r="58" spans="1:2" x14ac:dyDescent="0.55000000000000004">
      <c r="A58">
        <v>2039621</v>
      </c>
      <c r="B58">
        <v>45</v>
      </c>
    </row>
    <row r="59" spans="1:2" x14ac:dyDescent="0.55000000000000004">
      <c r="A59">
        <v>2049977</v>
      </c>
      <c r="B59">
        <v>6</v>
      </c>
    </row>
    <row r="60" spans="1:2" x14ac:dyDescent="0.55000000000000004">
      <c r="A60">
        <v>2139816</v>
      </c>
      <c r="B60">
        <v>114</v>
      </c>
    </row>
    <row r="61" spans="1:2" x14ac:dyDescent="0.55000000000000004">
      <c r="A61">
        <v>2199975</v>
      </c>
      <c r="B61">
        <v>24</v>
      </c>
    </row>
    <row r="62" spans="1:2" x14ac:dyDescent="0.55000000000000004">
      <c r="A62">
        <v>2209804</v>
      </c>
      <c r="B62">
        <v>52</v>
      </c>
    </row>
    <row r="63" spans="1:2" x14ac:dyDescent="0.55000000000000004">
      <c r="A63">
        <v>2249699</v>
      </c>
      <c r="B63">
        <v>2</v>
      </c>
    </row>
    <row r="64" spans="1:2" x14ac:dyDescent="0.55000000000000004">
      <c r="A64">
        <v>2259776</v>
      </c>
      <c r="B64">
        <v>5</v>
      </c>
    </row>
    <row r="65" spans="1:2" x14ac:dyDescent="0.55000000000000004">
      <c r="A65">
        <v>2269534</v>
      </c>
      <c r="B65">
        <v>45</v>
      </c>
    </row>
    <row r="66" spans="1:2" x14ac:dyDescent="0.55000000000000004">
      <c r="A66">
        <v>2269804</v>
      </c>
      <c r="B66">
        <v>74</v>
      </c>
    </row>
    <row r="67" spans="1:2" x14ac:dyDescent="0.55000000000000004">
      <c r="A67">
        <v>2339637</v>
      </c>
      <c r="B67">
        <v>2</v>
      </c>
    </row>
    <row r="68" spans="1:2" x14ac:dyDescent="0.55000000000000004">
      <c r="A68">
        <v>2389794</v>
      </c>
      <c r="B68">
        <v>11</v>
      </c>
    </row>
    <row r="69" spans="1:2" x14ac:dyDescent="0.55000000000000004">
      <c r="A69">
        <v>2389837</v>
      </c>
      <c r="B69">
        <v>15</v>
      </c>
    </row>
    <row r="70" spans="1:2" x14ac:dyDescent="0.55000000000000004">
      <c r="A70">
        <v>2389981</v>
      </c>
      <c r="B70">
        <v>3</v>
      </c>
    </row>
    <row r="71" spans="1:2" x14ac:dyDescent="0.55000000000000004">
      <c r="A71">
        <v>2539599</v>
      </c>
      <c r="B71">
        <v>9</v>
      </c>
    </row>
    <row r="72" spans="1:2" x14ac:dyDescent="0.55000000000000004">
      <c r="A72">
        <v>2539850</v>
      </c>
      <c r="B72">
        <v>2</v>
      </c>
    </row>
    <row r="73" spans="1:2" x14ac:dyDescent="0.55000000000000004">
      <c r="A73">
        <v>2569933</v>
      </c>
      <c r="B73">
        <v>13</v>
      </c>
    </row>
    <row r="74" spans="1:2" x14ac:dyDescent="0.55000000000000004">
      <c r="A74">
        <v>2639965</v>
      </c>
      <c r="B74">
        <v>1</v>
      </c>
    </row>
    <row r="75" spans="1:2" x14ac:dyDescent="0.55000000000000004">
      <c r="A75">
        <v>2679888</v>
      </c>
      <c r="B75">
        <v>209</v>
      </c>
    </row>
    <row r="76" spans="1:2" x14ac:dyDescent="0.55000000000000004">
      <c r="A76">
        <v>2679893</v>
      </c>
      <c r="B76">
        <v>13</v>
      </c>
    </row>
    <row r="77" spans="1:2" x14ac:dyDescent="0.55000000000000004">
      <c r="A77">
        <v>2689758</v>
      </c>
      <c r="B77">
        <v>10</v>
      </c>
    </row>
    <row r="78" spans="1:2" x14ac:dyDescent="0.55000000000000004">
      <c r="A78">
        <v>2709959</v>
      </c>
      <c r="B78">
        <v>6</v>
      </c>
    </row>
    <row r="79" spans="1:2" x14ac:dyDescent="0.55000000000000004">
      <c r="A79">
        <v>2719577</v>
      </c>
      <c r="B79">
        <v>155</v>
      </c>
    </row>
    <row r="80" spans="1:2" x14ac:dyDescent="0.55000000000000004">
      <c r="A80">
        <v>2749922</v>
      </c>
      <c r="B80">
        <v>3</v>
      </c>
    </row>
    <row r="81" spans="1:2" x14ac:dyDescent="0.55000000000000004">
      <c r="A81">
        <v>2779799</v>
      </c>
      <c r="B81">
        <v>7</v>
      </c>
    </row>
    <row r="82" spans="1:2" x14ac:dyDescent="0.55000000000000004">
      <c r="A82">
        <v>2789804</v>
      </c>
      <c r="B82">
        <v>892</v>
      </c>
    </row>
    <row r="83" spans="1:2" x14ac:dyDescent="0.55000000000000004">
      <c r="A83">
        <v>2799943</v>
      </c>
      <c r="B83">
        <v>5</v>
      </c>
    </row>
    <row r="84" spans="1:2" x14ac:dyDescent="0.55000000000000004">
      <c r="A84">
        <v>2809801</v>
      </c>
      <c r="B84">
        <v>77</v>
      </c>
    </row>
    <row r="85" spans="1:2" x14ac:dyDescent="0.55000000000000004">
      <c r="A85">
        <v>2829752</v>
      </c>
      <c r="B85">
        <v>13</v>
      </c>
    </row>
    <row r="86" spans="1:2" x14ac:dyDescent="0.55000000000000004">
      <c r="A86">
        <v>2869943</v>
      </c>
      <c r="B86">
        <v>7</v>
      </c>
    </row>
    <row r="87" spans="1:2" x14ac:dyDescent="0.55000000000000004">
      <c r="A87">
        <v>2939799</v>
      </c>
      <c r="B87">
        <v>116</v>
      </c>
    </row>
    <row r="88" spans="1:2" x14ac:dyDescent="0.55000000000000004">
      <c r="A88">
        <v>2969695</v>
      </c>
      <c r="B88">
        <v>487</v>
      </c>
    </row>
    <row r="89" spans="1:2" x14ac:dyDescent="0.55000000000000004">
      <c r="A89">
        <v>2989796</v>
      </c>
      <c r="B89">
        <v>63</v>
      </c>
    </row>
    <row r="90" spans="1:2" x14ac:dyDescent="0.55000000000000004">
      <c r="A90">
        <v>3009958</v>
      </c>
      <c r="B90">
        <v>53</v>
      </c>
    </row>
    <row r="91" spans="1:2" x14ac:dyDescent="0.55000000000000004">
      <c r="A91">
        <v>3089929</v>
      </c>
      <c r="B91">
        <v>4</v>
      </c>
    </row>
    <row r="92" spans="1:2" x14ac:dyDescent="0.55000000000000004">
      <c r="A92">
        <v>3109806</v>
      </c>
      <c r="B92">
        <v>255</v>
      </c>
    </row>
    <row r="93" spans="1:2" x14ac:dyDescent="0.55000000000000004">
      <c r="A93">
        <v>3169944</v>
      </c>
      <c r="B93">
        <v>77</v>
      </c>
    </row>
    <row r="94" spans="1:2" x14ac:dyDescent="0.55000000000000004">
      <c r="A94">
        <v>3229801</v>
      </c>
      <c r="B94">
        <v>82</v>
      </c>
    </row>
    <row r="95" spans="1:2" x14ac:dyDescent="0.55000000000000004">
      <c r="A95">
        <v>3239920</v>
      </c>
      <c r="B95">
        <v>58</v>
      </c>
    </row>
    <row r="96" spans="1:2" x14ac:dyDescent="0.55000000000000004">
      <c r="A96">
        <v>3239931</v>
      </c>
      <c r="B96">
        <v>5</v>
      </c>
    </row>
    <row r="97" spans="1:2" x14ac:dyDescent="0.55000000000000004">
      <c r="A97">
        <v>3249808</v>
      </c>
      <c r="B97">
        <v>163</v>
      </c>
    </row>
    <row r="98" spans="1:2" x14ac:dyDescent="0.55000000000000004">
      <c r="A98">
        <v>3259822</v>
      </c>
      <c r="B98">
        <v>232</v>
      </c>
    </row>
    <row r="99" spans="1:2" x14ac:dyDescent="0.55000000000000004">
      <c r="A99">
        <v>3269902</v>
      </c>
      <c r="B99">
        <v>51</v>
      </c>
    </row>
    <row r="100" spans="1:2" x14ac:dyDescent="0.55000000000000004">
      <c r="A100">
        <v>3279689</v>
      </c>
      <c r="B100">
        <v>1</v>
      </c>
    </row>
    <row r="101" spans="1:2" x14ac:dyDescent="0.55000000000000004">
      <c r="A101">
        <v>3299585</v>
      </c>
      <c r="B101">
        <v>230</v>
      </c>
    </row>
    <row r="102" spans="1:2" x14ac:dyDescent="0.55000000000000004">
      <c r="A102">
        <v>3299914</v>
      </c>
      <c r="B102">
        <v>19</v>
      </c>
    </row>
    <row r="103" spans="1:2" x14ac:dyDescent="0.55000000000000004">
      <c r="A103">
        <v>3349780</v>
      </c>
      <c r="B103">
        <v>1</v>
      </c>
    </row>
    <row r="104" spans="1:2" x14ac:dyDescent="0.55000000000000004">
      <c r="A104">
        <v>3349804</v>
      </c>
      <c r="B104">
        <v>62</v>
      </c>
    </row>
    <row r="105" spans="1:2" x14ac:dyDescent="0.55000000000000004">
      <c r="A105">
        <v>3409828</v>
      </c>
      <c r="B105">
        <v>12</v>
      </c>
    </row>
    <row r="106" spans="1:2" x14ac:dyDescent="0.55000000000000004">
      <c r="A106">
        <v>3409832</v>
      </c>
      <c r="B106">
        <v>2</v>
      </c>
    </row>
    <row r="107" spans="1:2" x14ac:dyDescent="0.55000000000000004">
      <c r="A107">
        <v>3419797</v>
      </c>
      <c r="B107">
        <v>160</v>
      </c>
    </row>
    <row r="108" spans="1:2" x14ac:dyDescent="0.55000000000000004">
      <c r="A108">
        <v>3449697</v>
      </c>
      <c r="B108">
        <v>29</v>
      </c>
    </row>
    <row r="109" spans="1:2" x14ac:dyDescent="0.55000000000000004">
      <c r="A109">
        <v>3469946</v>
      </c>
      <c r="B109">
        <v>91</v>
      </c>
    </row>
    <row r="110" spans="1:2" x14ac:dyDescent="0.55000000000000004">
      <c r="A110">
        <v>3489804</v>
      </c>
      <c r="B110">
        <v>3</v>
      </c>
    </row>
    <row r="111" spans="1:2" x14ac:dyDescent="0.55000000000000004">
      <c r="A111">
        <v>3489945</v>
      </c>
      <c r="B111">
        <v>1</v>
      </c>
    </row>
    <row r="112" spans="1:2" x14ac:dyDescent="0.55000000000000004">
      <c r="A112">
        <v>3509691</v>
      </c>
      <c r="B112">
        <v>56</v>
      </c>
    </row>
    <row r="113" spans="1:2" x14ac:dyDescent="0.55000000000000004">
      <c r="A113">
        <v>3529748</v>
      </c>
      <c r="B113">
        <v>245</v>
      </c>
    </row>
    <row r="114" spans="1:2" x14ac:dyDescent="0.55000000000000004">
      <c r="A114">
        <v>3549558</v>
      </c>
      <c r="B114">
        <v>25</v>
      </c>
    </row>
    <row r="115" spans="1:2" x14ac:dyDescent="0.55000000000000004">
      <c r="A115">
        <v>3559851</v>
      </c>
      <c r="B115">
        <v>41</v>
      </c>
    </row>
    <row r="116" spans="1:2" x14ac:dyDescent="0.55000000000000004">
      <c r="A116">
        <v>3629797</v>
      </c>
      <c r="B116">
        <v>33</v>
      </c>
    </row>
    <row r="117" spans="1:2" x14ac:dyDescent="0.55000000000000004">
      <c r="A117">
        <v>3629926</v>
      </c>
      <c r="B117">
        <v>13</v>
      </c>
    </row>
    <row r="118" spans="1:2" x14ac:dyDescent="0.55000000000000004">
      <c r="A118">
        <v>3689815</v>
      </c>
      <c r="B118">
        <v>2</v>
      </c>
    </row>
    <row r="119" spans="1:2" x14ac:dyDescent="0.55000000000000004">
      <c r="A119">
        <v>3739829</v>
      </c>
      <c r="B119">
        <v>25</v>
      </c>
    </row>
    <row r="120" spans="1:2" x14ac:dyDescent="0.55000000000000004">
      <c r="A120">
        <v>3759804</v>
      </c>
      <c r="B120">
        <v>11</v>
      </c>
    </row>
    <row r="121" spans="1:2" x14ac:dyDescent="0.55000000000000004">
      <c r="A121">
        <v>3779756</v>
      </c>
      <c r="B121">
        <v>6</v>
      </c>
    </row>
    <row r="122" spans="1:2" x14ac:dyDescent="0.55000000000000004">
      <c r="A122">
        <v>3779918</v>
      </c>
      <c r="B122">
        <v>2</v>
      </c>
    </row>
    <row r="123" spans="1:2" x14ac:dyDescent="0.55000000000000004">
      <c r="A123">
        <v>3799775</v>
      </c>
      <c r="B123">
        <v>46</v>
      </c>
    </row>
    <row r="124" spans="1:2" x14ac:dyDescent="0.55000000000000004">
      <c r="A124">
        <v>3849813</v>
      </c>
      <c r="B124">
        <v>43</v>
      </c>
    </row>
    <row r="125" spans="1:2" x14ac:dyDescent="0.55000000000000004">
      <c r="A125">
        <v>3869942</v>
      </c>
      <c r="B125">
        <v>2</v>
      </c>
    </row>
    <row r="126" spans="1:2" x14ac:dyDescent="0.55000000000000004">
      <c r="A126">
        <v>3919795</v>
      </c>
      <c r="B126">
        <v>325</v>
      </c>
    </row>
    <row r="127" spans="1:2" x14ac:dyDescent="0.55000000000000004">
      <c r="A127">
        <v>3939747</v>
      </c>
      <c r="B127">
        <v>7</v>
      </c>
    </row>
    <row r="128" spans="1:2" x14ac:dyDescent="0.55000000000000004">
      <c r="A128">
        <v>3979821</v>
      </c>
      <c r="B128">
        <v>162</v>
      </c>
    </row>
    <row r="129" spans="1:2" x14ac:dyDescent="0.55000000000000004">
      <c r="A129">
        <v>4019679</v>
      </c>
      <c r="B129">
        <v>14</v>
      </c>
    </row>
    <row r="130" spans="1:2" x14ac:dyDescent="0.55000000000000004">
      <c r="A130">
        <v>4029695</v>
      </c>
      <c r="B130">
        <v>18</v>
      </c>
    </row>
    <row r="131" spans="1:2" x14ac:dyDescent="0.55000000000000004">
      <c r="A131">
        <v>4029766</v>
      </c>
      <c r="B131">
        <v>2</v>
      </c>
    </row>
    <row r="132" spans="1:2" x14ac:dyDescent="0.55000000000000004">
      <c r="A132">
        <v>4029993</v>
      </c>
      <c r="B132">
        <v>6</v>
      </c>
    </row>
    <row r="133" spans="1:2" x14ac:dyDescent="0.55000000000000004">
      <c r="A133">
        <v>4069735</v>
      </c>
      <c r="B133">
        <v>14</v>
      </c>
    </row>
    <row r="134" spans="1:2" x14ac:dyDescent="0.55000000000000004">
      <c r="A134">
        <v>4069947</v>
      </c>
      <c r="B134">
        <v>136</v>
      </c>
    </row>
    <row r="135" spans="1:2" x14ac:dyDescent="0.55000000000000004">
      <c r="A135">
        <v>4109594</v>
      </c>
      <c r="B135">
        <v>5</v>
      </c>
    </row>
    <row r="136" spans="1:2" x14ac:dyDescent="0.55000000000000004">
      <c r="A136">
        <v>4139823</v>
      </c>
      <c r="B136">
        <v>43</v>
      </c>
    </row>
    <row r="137" spans="1:2" x14ac:dyDescent="0.55000000000000004">
      <c r="A137">
        <v>4139886</v>
      </c>
      <c r="B137">
        <v>105</v>
      </c>
    </row>
    <row r="138" spans="1:2" x14ac:dyDescent="0.55000000000000004">
      <c r="A138">
        <v>4149898</v>
      </c>
      <c r="B138">
        <v>68</v>
      </c>
    </row>
    <row r="139" spans="1:2" x14ac:dyDescent="0.55000000000000004">
      <c r="A139">
        <v>4149952</v>
      </c>
      <c r="B139">
        <v>46</v>
      </c>
    </row>
    <row r="140" spans="1:2" x14ac:dyDescent="0.55000000000000004">
      <c r="A140">
        <v>4189690</v>
      </c>
      <c r="B140">
        <v>4</v>
      </c>
    </row>
    <row r="141" spans="1:2" x14ac:dyDescent="0.55000000000000004">
      <c r="A141">
        <v>4199988</v>
      </c>
      <c r="B141">
        <v>1</v>
      </c>
    </row>
    <row r="142" spans="1:2" x14ac:dyDescent="0.55000000000000004">
      <c r="A142">
        <v>4239950</v>
      </c>
      <c r="B142">
        <v>10</v>
      </c>
    </row>
    <row r="143" spans="1:2" x14ac:dyDescent="0.55000000000000004">
      <c r="A143">
        <v>4259813</v>
      </c>
      <c r="B143">
        <v>60</v>
      </c>
    </row>
    <row r="144" spans="1:2" x14ac:dyDescent="0.55000000000000004">
      <c r="A144">
        <v>4269669</v>
      </c>
      <c r="B144">
        <v>1</v>
      </c>
    </row>
    <row r="145" spans="1:2" x14ac:dyDescent="0.55000000000000004">
      <c r="A145">
        <v>4299825</v>
      </c>
      <c r="B145">
        <v>285</v>
      </c>
    </row>
    <row r="146" spans="1:2" x14ac:dyDescent="0.55000000000000004">
      <c r="A146">
        <v>4319967</v>
      </c>
      <c r="B146">
        <v>7</v>
      </c>
    </row>
    <row r="147" spans="1:2" x14ac:dyDescent="0.55000000000000004">
      <c r="A147">
        <v>4509747</v>
      </c>
      <c r="B147">
        <v>15</v>
      </c>
    </row>
    <row r="148" spans="1:2" x14ac:dyDescent="0.55000000000000004">
      <c r="A148">
        <v>4569688</v>
      </c>
      <c r="B148">
        <v>4</v>
      </c>
    </row>
    <row r="149" spans="1:2" x14ac:dyDescent="0.55000000000000004">
      <c r="A149">
        <v>4589591</v>
      </c>
      <c r="B149">
        <v>21</v>
      </c>
    </row>
    <row r="150" spans="1:2" x14ac:dyDescent="0.55000000000000004">
      <c r="A150">
        <v>4589623</v>
      </c>
      <c r="B150">
        <v>65</v>
      </c>
    </row>
    <row r="151" spans="1:2" x14ac:dyDescent="0.55000000000000004">
      <c r="A151">
        <v>4639896</v>
      </c>
      <c r="B151">
        <v>44</v>
      </c>
    </row>
    <row r="152" spans="1:2" x14ac:dyDescent="0.55000000000000004">
      <c r="A152">
        <v>4679603</v>
      </c>
      <c r="B152">
        <v>6</v>
      </c>
    </row>
    <row r="153" spans="1:2" x14ac:dyDescent="0.55000000000000004">
      <c r="A153">
        <v>4679898</v>
      </c>
      <c r="B153">
        <v>102</v>
      </c>
    </row>
    <row r="154" spans="1:2" x14ac:dyDescent="0.55000000000000004">
      <c r="A154">
        <v>4699985</v>
      </c>
      <c r="B154">
        <v>28</v>
      </c>
    </row>
    <row r="155" spans="1:2" x14ac:dyDescent="0.55000000000000004">
      <c r="A155">
        <v>4719570</v>
      </c>
      <c r="B155">
        <v>48</v>
      </c>
    </row>
    <row r="156" spans="1:2" x14ac:dyDescent="0.55000000000000004">
      <c r="A156">
        <v>4759939</v>
      </c>
      <c r="B156">
        <v>6</v>
      </c>
    </row>
    <row r="157" spans="1:2" x14ac:dyDescent="0.55000000000000004">
      <c r="A157">
        <v>4769897</v>
      </c>
      <c r="B157">
        <v>220</v>
      </c>
    </row>
    <row r="158" spans="1:2" x14ac:dyDescent="0.55000000000000004">
      <c r="A158">
        <v>4829823</v>
      </c>
      <c r="B158">
        <v>15</v>
      </c>
    </row>
    <row r="159" spans="1:2" x14ac:dyDescent="0.55000000000000004">
      <c r="A159">
        <v>4839830</v>
      </c>
      <c r="B159">
        <v>124</v>
      </c>
    </row>
    <row r="160" spans="1:2" x14ac:dyDescent="0.55000000000000004">
      <c r="A160">
        <v>4839902</v>
      </c>
      <c r="B160">
        <v>16</v>
      </c>
    </row>
    <row r="161" spans="1:2" x14ac:dyDescent="0.55000000000000004">
      <c r="A161">
        <v>4889825</v>
      </c>
      <c r="B161">
        <v>3</v>
      </c>
    </row>
    <row r="162" spans="1:2" x14ac:dyDescent="0.55000000000000004">
      <c r="A162">
        <v>4899809</v>
      </c>
      <c r="B162">
        <v>102</v>
      </c>
    </row>
    <row r="163" spans="1:2" x14ac:dyDescent="0.55000000000000004">
      <c r="A163">
        <v>5019544</v>
      </c>
      <c r="B163">
        <v>28</v>
      </c>
    </row>
    <row r="164" spans="1:2" x14ac:dyDescent="0.55000000000000004">
      <c r="A164">
        <v>5039834</v>
      </c>
      <c r="B164">
        <v>10</v>
      </c>
    </row>
    <row r="165" spans="1:2" x14ac:dyDescent="0.55000000000000004">
      <c r="A165">
        <v>5039894</v>
      </c>
      <c r="B165">
        <v>101</v>
      </c>
    </row>
    <row r="166" spans="1:2" x14ac:dyDescent="0.55000000000000004">
      <c r="A166">
        <v>5069807</v>
      </c>
      <c r="B166">
        <v>15</v>
      </c>
    </row>
    <row r="167" spans="1:2" x14ac:dyDescent="0.55000000000000004">
      <c r="A167">
        <v>5109957</v>
      </c>
      <c r="B167">
        <v>3</v>
      </c>
    </row>
    <row r="168" spans="1:2" x14ac:dyDescent="0.55000000000000004">
      <c r="A168">
        <v>5149889</v>
      </c>
      <c r="B168">
        <v>28</v>
      </c>
    </row>
    <row r="169" spans="1:2" x14ac:dyDescent="0.55000000000000004">
      <c r="A169">
        <v>5219581</v>
      </c>
      <c r="B169">
        <v>282</v>
      </c>
    </row>
    <row r="170" spans="1:2" x14ac:dyDescent="0.55000000000000004">
      <c r="A170">
        <v>5269569</v>
      </c>
      <c r="B170">
        <v>2</v>
      </c>
    </row>
    <row r="171" spans="1:2" x14ac:dyDescent="0.55000000000000004">
      <c r="A171">
        <v>5279820</v>
      </c>
      <c r="B171">
        <v>24</v>
      </c>
    </row>
    <row r="172" spans="1:2" x14ac:dyDescent="0.55000000000000004">
      <c r="A172">
        <v>5399819</v>
      </c>
      <c r="B172">
        <v>27</v>
      </c>
    </row>
    <row r="173" spans="1:2" x14ac:dyDescent="0.55000000000000004">
      <c r="A173">
        <v>5509988</v>
      </c>
      <c r="B173">
        <v>1</v>
      </c>
    </row>
    <row r="174" spans="1:2" x14ac:dyDescent="0.55000000000000004">
      <c r="A174">
        <v>5529858</v>
      </c>
      <c r="B174">
        <v>13</v>
      </c>
    </row>
    <row r="175" spans="1:2" x14ac:dyDescent="0.55000000000000004">
      <c r="A175">
        <v>5589661</v>
      </c>
      <c r="B175">
        <v>20</v>
      </c>
    </row>
    <row r="176" spans="1:2" x14ac:dyDescent="0.55000000000000004">
      <c r="A176">
        <v>5619763</v>
      </c>
      <c r="B176">
        <v>2</v>
      </c>
    </row>
    <row r="177" spans="1:2" x14ac:dyDescent="0.55000000000000004">
      <c r="A177">
        <v>5639618</v>
      </c>
      <c r="B177">
        <v>64</v>
      </c>
    </row>
    <row r="178" spans="1:2" x14ac:dyDescent="0.55000000000000004">
      <c r="A178">
        <v>5639825</v>
      </c>
      <c r="B178">
        <v>51</v>
      </c>
    </row>
    <row r="179" spans="1:2" x14ac:dyDescent="0.55000000000000004">
      <c r="A179">
        <v>5639887</v>
      </c>
      <c r="B179">
        <v>5</v>
      </c>
    </row>
    <row r="180" spans="1:2" x14ac:dyDescent="0.55000000000000004">
      <c r="A180">
        <v>5679940</v>
      </c>
      <c r="B180">
        <v>1</v>
      </c>
    </row>
    <row r="181" spans="1:2" x14ac:dyDescent="0.55000000000000004">
      <c r="A181">
        <v>5749887</v>
      </c>
      <c r="B181">
        <v>32</v>
      </c>
    </row>
    <row r="182" spans="1:2" x14ac:dyDescent="0.55000000000000004">
      <c r="A182">
        <v>5819956</v>
      </c>
      <c r="B182">
        <v>2</v>
      </c>
    </row>
    <row r="183" spans="1:2" x14ac:dyDescent="0.55000000000000004">
      <c r="A183">
        <v>5839828</v>
      </c>
      <c r="B183">
        <v>22</v>
      </c>
    </row>
    <row r="184" spans="1:2" x14ac:dyDescent="0.55000000000000004">
      <c r="A184">
        <v>5929637</v>
      </c>
      <c r="B184">
        <v>6</v>
      </c>
    </row>
    <row r="185" spans="1:2" x14ac:dyDescent="0.55000000000000004">
      <c r="A185">
        <v>6039822</v>
      </c>
      <c r="B185">
        <v>52</v>
      </c>
    </row>
    <row r="186" spans="1:2" x14ac:dyDescent="0.55000000000000004">
      <c r="A186">
        <v>6119775</v>
      </c>
      <c r="B186">
        <v>241</v>
      </c>
    </row>
    <row r="187" spans="1:2" x14ac:dyDescent="0.55000000000000004">
      <c r="A187">
        <v>6139888</v>
      </c>
      <c r="B187">
        <v>78</v>
      </c>
    </row>
    <row r="188" spans="1:2" x14ac:dyDescent="0.55000000000000004">
      <c r="A188">
        <v>6149942</v>
      </c>
      <c r="B188">
        <v>25</v>
      </c>
    </row>
    <row r="189" spans="1:2" x14ac:dyDescent="0.55000000000000004">
      <c r="A189">
        <v>6279935</v>
      </c>
      <c r="B189">
        <v>2</v>
      </c>
    </row>
    <row r="190" spans="1:2" x14ac:dyDescent="0.55000000000000004">
      <c r="A190">
        <v>6309822</v>
      </c>
      <c r="B190">
        <v>5</v>
      </c>
    </row>
    <row r="191" spans="1:2" x14ac:dyDescent="0.55000000000000004">
      <c r="A191">
        <v>6319822</v>
      </c>
      <c r="B191">
        <v>115</v>
      </c>
    </row>
    <row r="192" spans="1:2" x14ac:dyDescent="0.55000000000000004">
      <c r="A192">
        <v>6389897</v>
      </c>
      <c r="B192">
        <v>47</v>
      </c>
    </row>
    <row r="193" spans="1:2" x14ac:dyDescent="0.55000000000000004">
      <c r="A193">
        <v>6409830</v>
      </c>
      <c r="B193">
        <v>1</v>
      </c>
    </row>
    <row r="194" spans="1:2" x14ac:dyDescent="0.55000000000000004">
      <c r="A194">
        <v>6419582</v>
      </c>
      <c r="B194">
        <v>46</v>
      </c>
    </row>
    <row r="195" spans="1:2" x14ac:dyDescent="0.55000000000000004">
      <c r="A195">
        <v>6559743</v>
      </c>
      <c r="B195">
        <v>350</v>
      </c>
    </row>
    <row r="196" spans="1:2" x14ac:dyDescent="0.55000000000000004">
      <c r="A196">
        <v>6599998</v>
      </c>
      <c r="B196">
        <v>1</v>
      </c>
    </row>
    <row r="197" spans="1:2" x14ac:dyDescent="0.55000000000000004">
      <c r="A197">
        <v>6629604</v>
      </c>
      <c r="B197">
        <v>33</v>
      </c>
    </row>
    <row r="198" spans="1:2" x14ac:dyDescent="0.55000000000000004">
      <c r="A198">
        <v>6629808</v>
      </c>
      <c r="B198">
        <v>19</v>
      </c>
    </row>
    <row r="199" spans="1:2" x14ac:dyDescent="0.55000000000000004">
      <c r="A199">
        <v>6639834</v>
      </c>
      <c r="B199">
        <v>21</v>
      </c>
    </row>
    <row r="200" spans="1:2" x14ac:dyDescent="0.55000000000000004">
      <c r="A200">
        <v>6799676</v>
      </c>
      <c r="B200">
        <v>1</v>
      </c>
    </row>
    <row r="201" spans="1:2" x14ac:dyDescent="0.55000000000000004">
      <c r="A201">
        <v>6879644</v>
      </c>
      <c r="B201">
        <v>14</v>
      </c>
    </row>
    <row r="202" spans="1:2" x14ac:dyDescent="0.55000000000000004">
      <c r="A202">
        <v>6909998</v>
      </c>
      <c r="B202">
        <v>29</v>
      </c>
    </row>
    <row r="203" spans="1:2" x14ac:dyDescent="0.55000000000000004">
      <c r="A203">
        <v>6969592</v>
      </c>
      <c r="B203">
        <v>10</v>
      </c>
    </row>
    <row r="204" spans="1:2" x14ac:dyDescent="0.55000000000000004">
      <c r="A204">
        <v>6999570</v>
      </c>
      <c r="B204">
        <v>47</v>
      </c>
    </row>
    <row r="205" spans="1:2" x14ac:dyDescent="0.55000000000000004">
      <c r="A205">
        <v>7009717</v>
      </c>
      <c r="B205">
        <v>24</v>
      </c>
    </row>
    <row r="206" spans="1:2" x14ac:dyDescent="0.55000000000000004">
      <c r="A206">
        <v>7009932</v>
      </c>
      <c r="B206">
        <v>175</v>
      </c>
    </row>
    <row r="207" spans="1:2" x14ac:dyDescent="0.55000000000000004">
      <c r="A207">
        <v>7029899</v>
      </c>
      <c r="B207">
        <v>28</v>
      </c>
    </row>
    <row r="208" spans="1:2" x14ac:dyDescent="0.55000000000000004">
      <c r="A208">
        <v>7039904</v>
      </c>
      <c r="B208">
        <v>15</v>
      </c>
    </row>
    <row r="209" spans="1:2" x14ac:dyDescent="0.55000000000000004">
      <c r="A209">
        <v>7109918</v>
      </c>
      <c r="B209">
        <v>15</v>
      </c>
    </row>
    <row r="210" spans="1:2" x14ac:dyDescent="0.55000000000000004">
      <c r="A210">
        <v>7119898</v>
      </c>
      <c r="B210">
        <v>1</v>
      </c>
    </row>
    <row r="211" spans="1:2" x14ac:dyDescent="0.55000000000000004">
      <c r="A211">
        <v>7159670</v>
      </c>
      <c r="B211">
        <v>1</v>
      </c>
    </row>
    <row r="212" spans="1:2" x14ac:dyDescent="0.55000000000000004">
      <c r="A212">
        <v>7189760</v>
      </c>
      <c r="B212">
        <v>39</v>
      </c>
    </row>
    <row r="213" spans="1:2" x14ac:dyDescent="0.55000000000000004">
      <c r="A213">
        <v>7199874</v>
      </c>
      <c r="B213">
        <v>12</v>
      </c>
    </row>
    <row r="214" spans="1:2" x14ac:dyDescent="0.55000000000000004">
      <c r="A214">
        <v>7249588</v>
      </c>
      <c r="B214">
        <v>22</v>
      </c>
    </row>
    <row r="215" spans="1:2" x14ac:dyDescent="0.55000000000000004">
      <c r="A215">
        <v>7259812</v>
      </c>
      <c r="B215">
        <v>41</v>
      </c>
    </row>
    <row r="216" spans="1:2" x14ac:dyDescent="0.55000000000000004">
      <c r="A216">
        <v>7299831</v>
      </c>
      <c r="B216">
        <v>25</v>
      </c>
    </row>
    <row r="217" spans="1:2" x14ac:dyDescent="0.55000000000000004">
      <c r="A217">
        <v>7389984</v>
      </c>
      <c r="B217">
        <v>62</v>
      </c>
    </row>
    <row r="218" spans="1:2" x14ac:dyDescent="0.55000000000000004">
      <c r="A218">
        <v>7409778</v>
      </c>
      <c r="B218">
        <v>1</v>
      </c>
    </row>
    <row r="219" spans="1:2" x14ac:dyDescent="0.55000000000000004">
      <c r="A219">
        <v>7500000</v>
      </c>
      <c r="B219">
        <v>14</v>
      </c>
    </row>
    <row r="220" spans="1:2" x14ac:dyDescent="0.55000000000000004">
      <c r="A220">
        <v>7569890</v>
      </c>
      <c r="B220">
        <v>2</v>
      </c>
    </row>
    <row r="221" spans="1:2" x14ac:dyDescent="0.55000000000000004">
      <c r="A221">
        <v>7589827</v>
      </c>
      <c r="B221">
        <v>1</v>
      </c>
    </row>
    <row r="222" spans="1:2" x14ac:dyDescent="0.55000000000000004">
      <c r="A222">
        <v>7609729</v>
      </c>
      <c r="B222">
        <v>2</v>
      </c>
    </row>
    <row r="223" spans="1:2" x14ac:dyDescent="0.55000000000000004">
      <c r="A223">
        <v>7619949</v>
      </c>
      <c r="B223">
        <v>15</v>
      </c>
    </row>
    <row r="224" spans="1:2" x14ac:dyDescent="0.55000000000000004">
      <c r="A224">
        <v>7669833</v>
      </c>
      <c r="B224">
        <v>93</v>
      </c>
    </row>
    <row r="225" spans="1:2" x14ac:dyDescent="0.55000000000000004">
      <c r="A225">
        <v>7719577</v>
      </c>
      <c r="B225">
        <v>207</v>
      </c>
    </row>
    <row r="226" spans="1:2" x14ac:dyDescent="0.55000000000000004">
      <c r="A226">
        <v>7729784</v>
      </c>
      <c r="B226">
        <v>16</v>
      </c>
    </row>
    <row r="227" spans="1:2" x14ac:dyDescent="0.55000000000000004">
      <c r="A227">
        <v>7729785</v>
      </c>
      <c r="B227">
        <v>20</v>
      </c>
    </row>
    <row r="228" spans="1:2" x14ac:dyDescent="0.55000000000000004">
      <c r="A228">
        <v>7729819</v>
      </c>
      <c r="B228">
        <v>241</v>
      </c>
    </row>
    <row r="229" spans="1:2" x14ac:dyDescent="0.55000000000000004">
      <c r="A229">
        <v>7759981</v>
      </c>
      <c r="B229">
        <v>35</v>
      </c>
    </row>
    <row r="230" spans="1:2" x14ac:dyDescent="0.55000000000000004">
      <c r="A230">
        <v>7779915</v>
      </c>
      <c r="B230">
        <v>28</v>
      </c>
    </row>
    <row r="231" spans="1:2" x14ac:dyDescent="0.55000000000000004">
      <c r="A231">
        <v>7839912</v>
      </c>
      <c r="B231">
        <v>8</v>
      </c>
    </row>
    <row r="232" spans="1:2" x14ac:dyDescent="0.55000000000000004">
      <c r="A232">
        <v>7949998</v>
      </c>
      <c r="B232">
        <v>659</v>
      </c>
    </row>
    <row r="233" spans="1:2" x14ac:dyDescent="0.55000000000000004">
      <c r="A233">
        <v>7989753</v>
      </c>
      <c r="B233">
        <v>10</v>
      </c>
    </row>
    <row r="234" spans="1:2" x14ac:dyDescent="0.55000000000000004">
      <c r="A234">
        <v>7989981</v>
      </c>
      <c r="B234">
        <v>40</v>
      </c>
    </row>
    <row r="235" spans="1:2" x14ac:dyDescent="0.55000000000000004">
      <c r="A235">
        <v>8009581</v>
      </c>
      <c r="B235">
        <v>21</v>
      </c>
    </row>
    <row r="236" spans="1:2" x14ac:dyDescent="0.55000000000000004">
      <c r="A236">
        <v>8089636</v>
      </c>
      <c r="B236">
        <v>3</v>
      </c>
    </row>
    <row r="237" spans="1:2" x14ac:dyDescent="0.55000000000000004">
      <c r="A237">
        <v>8189540</v>
      </c>
      <c r="B237">
        <v>37</v>
      </c>
    </row>
    <row r="238" spans="1:2" x14ac:dyDescent="0.55000000000000004">
      <c r="A238">
        <v>8209651</v>
      </c>
      <c r="B238">
        <v>148</v>
      </c>
    </row>
    <row r="239" spans="1:2" x14ac:dyDescent="0.55000000000000004">
      <c r="A239">
        <v>8209801</v>
      </c>
      <c r="B239">
        <v>110</v>
      </c>
    </row>
    <row r="240" spans="1:2" x14ac:dyDescent="0.55000000000000004">
      <c r="A240">
        <v>8209843</v>
      </c>
      <c r="B240">
        <v>27</v>
      </c>
    </row>
    <row r="241" spans="1:2" x14ac:dyDescent="0.55000000000000004">
      <c r="A241">
        <v>8229636</v>
      </c>
      <c r="B241">
        <v>4</v>
      </c>
    </row>
    <row r="242" spans="1:2" x14ac:dyDescent="0.55000000000000004">
      <c r="A242">
        <v>8259629</v>
      </c>
      <c r="B242">
        <v>2</v>
      </c>
    </row>
    <row r="243" spans="1:2" x14ac:dyDescent="0.55000000000000004">
      <c r="A243">
        <v>8279980</v>
      </c>
      <c r="B243">
        <v>4</v>
      </c>
    </row>
    <row r="244" spans="1:2" x14ac:dyDescent="0.55000000000000004">
      <c r="A244">
        <v>8289646</v>
      </c>
      <c r="B244">
        <v>104</v>
      </c>
    </row>
    <row r="245" spans="1:2" x14ac:dyDescent="0.55000000000000004">
      <c r="A245">
        <v>8309990</v>
      </c>
      <c r="B245">
        <v>87</v>
      </c>
    </row>
    <row r="246" spans="1:2" x14ac:dyDescent="0.55000000000000004">
      <c r="A246">
        <v>8329796</v>
      </c>
      <c r="B246">
        <v>25</v>
      </c>
    </row>
    <row r="247" spans="1:2" x14ac:dyDescent="0.55000000000000004">
      <c r="A247">
        <v>8359607</v>
      </c>
      <c r="B247">
        <v>7</v>
      </c>
    </row>
    <row r="248" spans="1:2" x14ac:dyDescent="0.55000000000000004">
      <c r="A248">
        <v>8359642</v>
      </c>
      <c r="B248">
        <v>2</v>
      </c>
    </row>
    <row r="249" spans="1:2" x14ac:dyDescent="0.55000000000000004">
      <c r="A249">
        <v>8409701</v>
      </c>
      <c r="B249">
        <v>57</v>
      </c>
    </row>
    <row r="250" spans="1:2" x14ac:dyDescent="0.55000000000000004">
      <c r="A250">
        <v>8429884</v>
      </c>
      <c r="B250">
        <v>6</v>
      </c>
    </row>
    <row r="251" spans="1:2" x14ac:dyDescent="0.55000000000000004">
      <c r="A251">
        <v>8509785</v>
      </c>
      <c r="B251">
        <v>1</v>
      </c>
    </row>
    <row r="252" spans="1:2" x14ac:dyDescent="0.55000000000000004">
      <c r="A252">
        <v>8639635</v>
      </c>
      <c r="B252">
        <v>8</v>
      </c>
    </row>
    <row r="253" spans="1:2" x14ac:dyDescent="0.55000000000000004">
      <c r="A253">
        <v>8649967</v>
      </c>
      <c r="B253">
        <v>7</v>
      </c>
    </row>
    <row r="254" spans="1:2" x14ac:dyDescent="0.55000000000000004">
      <c r="A254">
        <v>8669996</v>
      </c>
      <c r="B254">
        <v>6</v>
      </c>
    </row>
    <row r="255" spans="1:2" x14ac:dyDescent="0.55000000000000004">
      <c r="A255">
        <v>8679648</v>
      </c>
      <c r="B255">
        <v>4</v>
      </c>
    </row>
    <row r="256" spans="1:2" x14ac:dyDescent="0.55000000000000004">
      <c r="A256">
        <v>8679974</v>
      </c>
      <c r="B256">
        <v>4</v>
      </c>
    </row>
    <row r="257" spans="1:2" x14ac:dyDescent="0.55000000000000004">
      <c r="A257">
        <v>8699640</v>
      </c>
      <c r="B257">
        <v>1</v>
      </c>
    </row>
    <row r="258" spans="1:2" x14ac:dyDescent="0.55000000000000004">
      <c r="A258">
        <v>8699944</v>
      </c>
      <c r="B258">
        <v>258</v>
      </c>
    </row>
    <row r="259" spans="1:2" x14ac:dyDescent="0.55000000000000004">
      <c r="A259">
        <v>8709949</v>
      </c>
      <c r="B259">
        <v>44</v>
      </c>
    </row>
    <row r="260" spans="1:2" x14ac:dyDescent="0.55000000000000004">
      <c r="A260">
        <v>8729611</v>
      </c>
      <c r="B260">
        <v>44</v>
      </c>
    </row>
    <row r="261" spans="1:2" x14ac:dyDescent="0.55000000000000004">
      <c r="A261">
        <v>8729958</v>
      </c>
      <c r="B261">
        <v>13</v>
      </c>
    </row>
    <row r="262" spans="1:2" x14ac:dyDescent="0.55000000000000004">
      <c r="A262">
        <v>8739908</v>
      </c>
      <c r="B262">
        <v>6</v>
      </c>
    </row>
    <row r="263" spans="1:2" x14ac:dyDescent="0.55000000000000004">
      <c r="A263">
        <v>8779954</v>
      </c>
      <c r="B263">
        <v>4</v>
      </c>
    </row>
    <row r="264" spans="1:2" x14ac:dyDescent="0.55000000000000004">
      <c r="A264">
        <v>8809967</v>
      </c>
      <c r="B264">
        <v>1</v>
      </c>
    </row>
    <row r="265" spans="1:2" x14ac:dyDescent="0.55000000000000004">
      <c r="A265">
        <v>8839585</v>
      </c>
      <c r="B265">
        <v>26</v>
      </c>
    </row>
    <row r="266" spans="1:2" x14ac:dyDescent="0.55000000000000004">
      <c r="A266">
        <v>8899843</v>
      </c>
      <c r="B266">
        <v>6</v>
      </c>
    </row>
    <row r="267" spans="1:2" x14ac:dyDescent="0.55000000000000004">
      <c r="A267">
        <v>8929796</v>
      </c>
      <c r="B267">
        <v>3</v>
      </c>
    </row>
    <row r="268" spans="1:2" x14ac:dyDescent="0.55000000000000004">
      <c r="A268">
        <v>8989977</v>
      </c>
      <c r="B268">
        <v>41</v>
      </c>
    </row>
    <row r="269" spans="1:2" x14ac:dyDescent="0.55000000000000004">
      <c r="A269">
        <v>9019954</v>
      </c>
      <c r="B269">
        <v>34</v>
      </c>
    </row>
    <row r="270" spans="1:2" x14ac:dyDescent="0.55000000000000004">
      <c r="A270">
        <v>9049797</v>
      </c>
      <c r="B270">
        <v>82</v>
      </c>
    </row>
    <row r="271" spans="1:2" x14ac:dyDescent="0.55000000000000004">
      <c r="A271">
        <v>9109810</v>
      </c>
      <c r="B271">
        <v>61</v>
      </c>
    </row>
    <row r="272" spans="1:2" x14ac:dyDescent="0.55000000000000004">
      <c r="A272">
        <v>9119670</v>
      </c>
      <c r="B272">
        <v>13</v>
      </c>
    </row>
    <row r="273" spans="1:2" x14ac:dyDescent="0.55000000000000004">
      <c r="A273">
        <v>9119671</v>
      </c>
      <c r="B273">
        <v>9</v>
      </c>
    </row>
    <row r="274" spans="1:2" x14ac:dyDescent="0.55000000000000004">
      <c r="A274">
        <v>9149800</v>
      </c>
      <c r="B274">
        <v>62</v>
      </c>
    </row>
    <row r="275" spans="1:2" x14ac:dyDescent="0.55000000000000004">
      <c r="A275">
        <v>9199746</v>
      </c>
      <c r="B275">
        <v>51</v>
      </c>
    </row>
    <row r="276" spans="1:2" x14ac:dyDescent="0.55000000000000004">
      <c r="A276">
        <v>9209990</v>
      </c>
      <c r="B276">
        <v>118</v>
      </c>
    </row>
    <row r="277" spans="1:2" x14ac:dyDescent="0.55000000000000004">
      <c r="A277">
        <v>9249785</v>
      </c>
      <c r="B277">
        <v>28</v>
      </c>
    </row>
    <row r="278" spans="1:2" x14ac:dyDescent="0.55000000000000004">
      <c r="A278">
        <v>9289880</v>
      </c>
      <c r="B278">
        <v>2</v>
      </c>
    </row>
    <row r="279" spans="1:2" x14ac:dyDescent="0.55000000000000004">
      <c r="A279">
        <v>9379885</v>
      </c>
      <c r="B279">
        <v>2</v>
      </c>
    </row>
    <row r="280" spans="1:2" x14ac:dyDescent="0.55000000000000004">
      <c r="A280">
        <v>9389817</v>
      </c>
      <c r="B280">
        <v>385</v>
      </c>
    </row>
    <row r="281" spans="1:2" x14ac:dyDescent="0.55000000000000004">
      <c r="A281">
        <v>9409596</v>
      </c>
      <c r="B281">
        <v>1</v>
      </c>
    </row>
    <row r="282" spans="1:2" x14ac:dyDescent="0.55000000000000004">
      <c r="A282">
        <v>9439583</v>
      </c>
      <c r="B282">
        <v>77</v>
      </c>
    </row>
    <row r="283" spans="1:2" x14ac:dyDescent="0.55000000000000004">
      <c r="A283">
        <v>9439950</v>
      </c>
      <c r="B283">
        <v>1</v>
      </c>
    </row>
    <row r="284" spans="1:2" x14ac:dyDescent="0.55000000000000004">
      <c r="A284">
        <v>9489849</v>
      </c>
      <c r="B284">
        <v>50</v>
      </c>
    </row>
    <row r="285" spans="1:2" x14ac:dyDescent="0.55000000000000004">
      <c r="A285">
        <v>9499978</v>
      </c>
      <c r="B285">
        <v>43</v>
      </c>
    </row>
    <row r="286" spans="1:2" x14ac:dyDescent="0.55000000000000004">
      <c r="A286">
        <v>9509843</v>
      </c>
      <c r="B286">
        <v>3</v>
      </c>
    </row>
    <row r="287" spans="1:2" x14ac:dyDescent="0.55000000000000004">
      <c r="A287">
        <v>9509898</v>
      </c>
      <c r="B287">
        <v>3</v>
      </c>
    </row>
    <row r="288" spans="1:2" x14ac:dyDescent="0.55000000000000004">
      <c r="A288">
        <v>9519814</v>
      </c>
      <c r="B288">
        <v>16</v>
      </c>
    </row>
    <row r="289" spans="1:2" x14ac:dyDescent="0.55000000000000004">
      <c r="A289">
        <v>9599835</v>
      </c>
      <c r="B289">
        <v>29</v>
      </c>
    </row>
    <row r="290" spans="1:2" x14ac:dyDescent="0.55000000000000004">
      <c r="A290">
        <v>9599962</v>
      </c>
      <c r="B290">
        <v>4</v>
      </c>
    </row>
    <row r="291" spans="1:2" x14ac:dyDescent="0.55000000000000004">
      <c r="A291">
        <v>9699987</v>
      </c>
      <c r="B291">
        <v>2</v>
      </c>
    </row>
    <row r="292" spans="1:2" x14ac:dyDescent="0.55000000000000004">
      <c r="A292">
        <v>9739628</v>
      </c>
      <c r="B292">
        <v>5</v>
      </c>
    </row>
    <row r="293" spans="1:2" x14ac:dyDescent="0.55000000000000004">
      <c r="A293">
        <v>9829737</v>
      </c>
      <c r="B293">
        <v>5</v>
      </c>
    </row>
    <row r="294" spans="1:2" x14ac:dyDescent="0.55000000000000004">
      <c r="A294">
        <v>9879600</v>
      </c>
      <c r="B294">
        <v>3</v>
      </c>
    </row>
    <row r="295" spans="1:2" x14ac:dyDescent="0.55000000000000004">
      <c r="A295">
        <v>9879865</v>
      </c>
      <c r="B295">
        <v>12</v>
      </c>
    </row>
    <row r="296" spans="1:2" x14ac:dyDescent="0.55000000000000004">
      <c r="A296">
        <v>9909817</v>
      </c>
      <c r="B296">
        <v>46</v>
      </c>
    </row>
    <row r="297" spans="1:2" x14ac:dyDescent="0.55000000000000004">
      <c r="A297">
        <v>9939955</v>
      </c>
      <c r="B297">
        <v>2</v>
      </c>
    </row>
    <row r="298" spans="1:2" x14ac:dyDescent="0.55000000000000004">
      <c r="A298">
        <v>9949606</v>
      </c>
      <c r="B298">
        <v>34</v>
      </c>
    </row>
    <row r="299" spans="1:2" x14ac:dyDescent="0.55000000000000004">
      <c r="A299">
        <v>9949803</v>
      </c>
      <c r="B299">
        <v>4</v>
      </c>
    </row>
    <row r="300" spans="1:2" x14ac:dyDescent="0.55000000000000004">
      <c r="A300">
        <v>9969898</v>
      </c>
      <c r="B300">
        <v>182</v>
      </c>
    </row>
    <row r="301" spans="1:2" x14ac:dyDescent="0.55000000000000004">
      <c r="A301">
        <v>10119936</v>
      </c>
      <c r="B301">
        <v>20</v>
      </c>
    </row>
    <row r="302" spans="1:2" x14ac:dyDescent="0.55000000000000004">
      <c r="A302">
        <v>10129696</v>
      </c>
      <c r="B302">
        <v>111</v>
      </c>
    </row>
    <row r="303" spans="1:2" x14ac:dyDescent="0.55000000000000004">
      <c r="A303">
        <v>10149965</v>
      </c>
      <c r="B303">
        <v>31</v>
      </c>
    </row>
    <row r="304" spans="1:2" x14ac:dyDescent="0.55000000000000004">
      <c r="A304">
        <v>10179820</v>
      </c>
      <c r="B304">
        <v>49</v>
      </c>
    </row>
    <row r="305" spans="1:2" x14ac:dyDescent="0.55000000000000004">
      <c r="A305">
        <v>10179961</v>
      </c>
      <c r="B305">
        <v>8</v>
      </c>
    </row>
    <row r="306" spans="1:2" x14ac:dyDescent="0.55000000000000004">
      <c r="A306">
        <v>10279748</v>
      </c>
      <c r="B306">
        <v>34</v>
      </c>
    </row>
    <row r="307" spans="1:2" x14ac:dyDescent="0.55000000000000004">
      <c r="A307">
        <v>10279902</v>
      </c>
      <c r="B307">
        <v>2</v>
      </c>
    </row>
    <row r="308" spans="1:2" x14ac:dyDescent="0.55000000000000004">
      <c r="A308">
        <v>10279937</v>
      </c>
      <c r="B308">
        <v>20</v>
      </c>
    </row>
    <row r="309" spans="1:2" x14ac:dyDescent="0.55000000000000004">
      <c r="A309">
        <v>10319811</v>
      </c>
      <c r="B309">
        <v>4</v>
      </c>
    </row>
    <row r="310" spans="1:2" x14ac:dyDescent="0.55000000000000004">
      <c r="A310">
        <v>10339902</v>
      </c>
      <c r="B310">
        <v>1</v>
      </c>
    </row>
    <row r="311" spans="1:2" x14ac:dyDescent="0.55000000000000004">
      <c r="A311">
        <v>10359797</v>
      </c>
      <c r="B311">
        <v>1</v>
      </c>
    </row>
    <row r="312" spans="1:2" x14ac:dyDescent="0.55000000000000004">
      <c r="A312">
        <v>10359835</v>
      </c>
      <c r="B312">
        <v>28</v>
      </c>
    </row>
    <row r="313" spans="1:2" x14ac:dyDescent="0.55000000000000004">
      <c r="A313">
        <v>10369846</v>
      </c>
      <c r="B313">
        <v>23</v>
      </c>
    </row>
    <row r="314" spans="1:2" x14ac:dyDescent="0.55000000000000004">
      <c r="A314">
        <v>10469833</v>
      </c>
      <c r="B314">
        <v>12</v>
      </c>
    </row>
    <row r="315" spans="1:2" x14ac:dyDescent="0.55000000000000004">
      <c r="A315">
        <v>10469873</v>
      </c>
      <c r="B315">
        <v>2</v>
      </c>
    </row>
    <row r="316" spans="1:2" x14ac:dyDescent="0.55000000000000004">
      <c r="A316">
        <v>10529569</v>
      </c>
      <c r="B316">
        <v>548</v>
      </c>
    </row>
    <row r="317" spans="1:2" x14ac:dyDescent="0.55000000000000004">
      <c r="A317">
        <v>10569925</v>
      </c>
      <c r="B317">
        <v>25</v>
      </c>
    </row>
    <row r="318" spans="1:2" x14ac:dyDescent="0.55000000000000004">
      <c r="A318">
        <v>10669538</v>
      </c>
      <c r="B318">
        <v>23</v>
      </c>
    </row>
    <row r="319" spans="1:2" x14ac:dyDescent="0.55000000000000004">
      <c r="A319">
        <v>10799860</v>
      </c>
      <c r="B319">
        <v>61</v>
      </c>
    </row>
    <row r="320" spans="1:2" x14ac:dyDescent="0.55000000000000004">
      <c r="A320">
        <v>10809578</v>
      </c>
      <c r="B320">
        <v>5</v>
      </c>
    </row>
    <row r="321" spans="1:2" x14ac:dyDescent="0.55000000000000004">
      <c r="A321">
        <v>10839858</v>
      </c>
      <c r="B321">
        <v>4</v>
      </c>
    </row>
    <row r="322" spans="1:2" x14ac:dyDescent="0.55000000000000004">
      <c r="A322">
        <v>10859716</v>
      </c>
      <c r="B322">
        <v>6</v>
      </c>
    </row>
    <row r="323" spans="1:2" x14ac:dyDescent="0.55000000000000004">
      <c r="A323">
        <v>10859816</v>
      </c>
      <c r="B323">
        <v>14</v>
      </c>
    </row>
    <row r="324" spans="1:2" x14ac:dyDescent="0.55000000000000004">
      <c r="A324">
        <v>10939779</v>
      </c>
      <c r="B324">
        <v>2</v>
      </c>
    </row>
    <row r="325" spans="1:2" x14ac:dyDescent="0.55000000000000004">
      <c r="A325">
        <v>11109830</v>
      </c>
      <c r="B325">
        <v>55</v>
      </c>
    </row>
    <row r="326" spans="1:2" x14ac:dyDescent="0.55000000000000004">
      <c r="A326">
        <v>11119662</v>
      </c>
      <c r="B326">
        <v>25</v>
      </c>
    </row>
    <row r="327" spans="1:2" x14ac:dyDescent="0.55000000000000004">
      <c r="A327">
        <v>11129918</v>
      </c>
      <c r="B327">
        <v>42</v>
      </c>
    </row>
    <row r="328" spans="1:2" x14ac:dyDescent="0.55000000000000004">
      <c r="A328">
        <v>11229580</v>
      </c>
      <c r="B328">
        <v>76</v>
      </c>
    </row>
    <row r="329" spans="1:2" x14ac:dyDescent="0.55000000000000004">
      <c r="A329">
        <v>11249892</v>
      </c>
      <c r="B329">
        <v>118</v>
      </c>
    </row>
    <row r="330" spans="1:2" x14ac:dyDescent="0.55000000000000004">
      <c r="A330">
        <v>11279674</v>
      </c>
      <c r="B330">
        <v>3</v>
      </c>
    </row>
    <row r="331" spans="1:2" x14ac:dyDescent="0.55000000000000004">
      <c r="A331">
        <v>11309796</v>
      </c>
      <c r="B331">
        <v>53</v>
      </c>
    </row>
    <row r="332" spans="1:2" x14ac:dyDescent="0.55000000000000004">
      <c r="A332">
        <v>11349754</v>
      </c>
      <c r="B332">
        <v>555</v>
      </c>
    </row>
    <row r="333" spans="1:2" x14ac:dyDescent="0.55000000000000004">
      <c r="A333">
        <v>11419851</v>
      </c>
      <c r="B333">
        <v>252</v>
      </c>
    </row>
    <row r="334" spans="1:2" x14ac:dyDescent="0.55000000000000004">
      <c r="A334">
        <v>11439961</v>
      </c>
      <c r="B334">
        <v>4</v>
      </c>
    </row>
    <row r="335" spans="1:2" x14ac:dyDescent="0.55000000000000004">
      <c r="A335">
        <v>11469950</v>
      </c>
      <c r="B335">
        <v>147</v>
      </c>
    </row>
    <row r="336" spans="1:2" x14ac:dyDescent="0.55000000000000004">
      <c r="A336">
        <v>11529836</v>
      </c>
      <c r="B336">
        <v>7</v>
      </c>
    </row>
    <row r="337" spans="1:2" x14ac:dyDescent="0.55000000000000004">
      <c r="A337">
        <v>11529864</v>
      </c>
      <c r="B337">
        <v>22</v>
      </c>
    </row>
    <row r="338" spans="1:2" x14ac:dyDescent="0.55000000000000004">
      <c r="A338">
        <v>11549532</v>
      </c>
      <c r="B338">
        <v>12</v>
      </c>
    </row>
    <row r="339" spans="1:2" x14ac:dyDescent="0.55000000000000004">
      <c r="A339">
        <v>11549821</v>
      </c>
      <c r="B339">
        <v>9</v>
      </c>
    </row>
    <row r="340" spans="1:2" x14ac:dyDescent="0.55000000000000004">
      <c r="A340">
        <v>11589703</v>
      </c>
      <c r="B340">
        <v>4</v>
      </c>
    </row>
    <row r="341" spans="1:2" x14ac:dyDescent="0.55000000000000004">
      <c r="A341">
        <v>11589762</v>
      </c>
      <c r="B341">
        <v>14</v>
      </c>
    </row>
    <row r="342" spans="1:2" x14ac:dyDescent="0.55000000000000004">
      <c r="A342">
        <v>11599946</v>
      </c>
      <c r="B342">
        <v>9</v>
      </c>
    </row>
    <row r="343" spans="1:2" x14ac:dyDescent="0.55000000000000004">
      <c r="A343">
        <v>11599992</v>
      </c>
      <c r="B343">
        <v>3</v>
      </c>
    </row>
    <row r="344" spans="1:2" x14ac:dyDescent="0.55000000000000004">
      <c r="A344">
        <v>11599994</v>
      </c>
      <c r="B344">
        <v>5</v>
      </c>
    </row>
    <row r="345" spans="1:2" x14ac:dyDescent="0.55000000000000004">
      <c r="A345">
        <v>11609822</v>
      </c>
      <c r="B345">
        <v>158</v>
      </c>
    </row>
    <row r="346" spans="1:2" x14ac:dyDescent="0.55000000000000004">
      <c r="A346">
        <v>11639970</v>
      </c>
      <c r="B346">
        <v>1</v>
      </c>
    </row>
    <row r="347" spans="1:2" x14ac:dyDescent="0.55000000000000004">
      <c r="A347">
        <v>11669833</v>
      </c>
      <c r="B347">
        <v>57</v>
      </c>
    </row>
    <row r="348" spans="1:2" x14ac:dyDescent="0.55000000000000004">
      <c r="A348">
        <v>11719983</v>
      </c>
      <c r="B348">
        <v>10</v>
      </c>
    </row>
    <row r="349" spans="1:2" x14ac:dyDescent="0.55000000000000004">
      <c r="A349">
        <v>11789884</v>
      </c>
      <c r="B349">
        <v>49</v>
      </c>
    </row>
    <row r="350" spans="1:2" x14ac:dyDescent="0.55000000000000004">
      <c r="A350">
        <v>11799985</v>
      </c>
      <c r="B350">
        <v>6</v>
      </c>
    </row>
    <row r="351" spans="1:2" x14ac:dyDescent="0.55000000000000004">
      <c r="A351">
        <v>11819720</v>
      </c>
      <c r="B351">
        <v>53</v>
      </c>
    </row>
    <row r="352" spans="1:2" x14ac:dyDescent="0.55000000000000004">
      <c r="A352">
        <v>11949834</v>
      </c>
      <c r="B352">
        <v>149</v>
      </c>
    </row>
    <row r="353" spans="1:2" x14ac:dyDescent="0.55000000000000004">
      <c r="A353">
        <v>11979747</v>
      </c>
      <c r="B353">
        <v>117</v>
      </c>
    </row>
    <row r="354" spans="1:2" x14ac:dyDescent="0.55000000000000004">
      <c r="A354">
        <v>12079756</v>
      </c>
      <c r="B354">
        <v>93</v>
      </c>
    </row>
    <row r="355" spans="1:2" x14ac:dyDescent="0.55000000000000004">
      <c r="A355">
        <v>12099812</v>
      </c>
      <c r="B355">
        <v>67</v>
      </c>
    </row>
    <row r="356" spans="1:2" x14ac:dyDescent="0.55000000000000004">
      <c r="A356">
        <v>12129579</v>
      </c>
      <c r="B356">
        <v>6</v>
      </c>
    </row>
    <row r="357" spans="1:2" x14ac:dyDescent="0.55000000000000004">
      <c r="A357">
        <v>12139998</v>
      </c>
      <c r="B357">
        <v>16</v>
      </c>
    </row>
    <row r="358" spans="1:2" x14ac:dyDescent="0.55000000000000004">
      <c r="A358">
        <v>12159906</v>
      </c>
      <c r="B358">
        <v>21</v>
      </c>
    </row>
    <row r="359" spans="1:2" x14ac:dyDescent="0.55000000000000004">
      <c r="A359">
        <v>12159907</v>
      </c>
      <c r="B359">
        <v>66</v>
      </c>
    </row>
    <row r="360" spans="1:2" x14ac:dyDescent="0.55000000000000004">
      <c r="A360">
        <v>12189887</v>
      </c>
      <c r="B360">
        <v>11</v>
      </c>
    </row>
    <row r="361" spans="1:2" x14ac:dyDescent="0.55000000000000004">
      <c r="A361">
        <v>12189899</v>
      </c>
      <c r="B361">
        <v>3</v>
      </c>
    </row>
    <row r="362" spans="1:2" x14ac:dyDescent="0.55000000000000004">
      <c r="A362">
        <v>12189975</v>
      </c>
      <c r="B362">
        <v>6</v>
      </c>
    </row>
    <row r="363" spans="1:2" x14ac:dyDescent="0.55000000000000004">
      <c r="A363">
        <v>12189988</v>
      </c>
      <c r="B363">
        <v>4</v>
      </c>
    </row>
    <row r="364" spans="1:2" x14ac:dyDescent="0.55000000000000004">
      <c r="A364">
        <v>12249994</v>
      </c>
      <c r="B364">
        <v>26</v>
      </c>
    </row>
    <row r="365" spans="1:2" x14ac:dyDescent="0.55000000000000004">
      <c r="A365">
        <v>12279884</v>
      </c>
      <c r="B365">
        <v>15</v>
      </c>
    </row>
    <row r="366" spans="1:2" x14ac:dyDescent="0.55000000000000004">
      <c r="A366">
        <v>12299631</v>
      </c>
      <c r="B366">
        <v>36</v>
      </c>
    </row>
    <row r="367" spans="1:2" x14ac:dyDescent="0.55000000000000004">
      <c r="A367">
        <v>12299800</v>
      </c>
      <c r="B367">
        <v>34</v>
      </c>
    </row>
    <row r="368" spans="1:2" x14ac:dyDescent="0.55000000000000004">
      <c r="A368">
        <v>12399774</v>
      </c>
      <c r="B368">
        <v>34</v>
      </c>
    </row>
    <row r="369" spans="1:2" x14ac:dyDescent="0.55000000000000004">
      <c r="A369">
        <v>12619981</v>
      </c>
      <c r="B369">
        <v>22</v>
      </c>
    </row>
    <row r="370" spans="1:2" x14ac:dyDescent="0.55000000000000004">
      <c r="A370">
        <v>12649538</v>
      </c>
      <c r="B370">
        <v>18</v>
      </c>
    </row>
    <row r="371" spans="1:2" x14ac:dyDescent="0.55000000000000004">
      <c r="A371">
        <v>12709928</v>
      </c>
      <c r="B371">
        <v>16</v>
      </c>
    </row>
    <row r="372" spans="1:2" x14ac:dyDescent="0.55000000000000004">
      <c r="A372">
        <v>12719924</v>
      </c>
      <c r="B372">
        <v>1</v>
      </c>
    </row>
    <row r="373" spans="1:2" x14ac:dyDescent="0.55000000000000004">
      <c r="A373">
        <v>12719976</v>
      </c>
      <c r="B373">
        <v>1</v>
      </c>
    </row>
    <row r="374" spans="1:2" x14ac:dyDescent="0.55000000000000004">
      <c r="A374">
        <v>12779905</v>
      </c>
      <c r="B374">
        <v>2</v>
      </c>
    </row>
    <row r="375" spans="1:2" x14ac:dyDescent="0.55000000000000004">
      <c r="A375">
        <v>12839796</v>
      </c>
      <c r="B375">
        <v>36</v>
      </c>
    </row>
    <row r="376" spans="1:2" x14ac:dyDescent="0.55000000000000004">
      <c r="A376">
        <v>12899960</v>
      </c>
      <c r="B376">
        <v>37</v>
      </c>
    </row>
    <row r="377" spans="1:2" x14ac:dyDescent="0.55000000000000004">
      <c r="A377">
        <v>12949792</v>
      </c>
      <c r="B377">
        <v>3</v>
      </c>
    </row>
    <row r="378" spans="1:2" x14ac:dyDescent="0.55000000000000004">
      <c r="A378">
        <v>12959543</v>
      </c>
      <c r="B378">
        <v>7</v>
      </c>
    </row>
    <row r="379" spans="1:2" x14ac:dyDescent="0.55000000000000004">
      <c r="A379">
        <v>12969814</v>
      </c>
      <c r="B379">
        <v>67</v>
      </c>
    </row>
    <row r="380" spans="1:2" x14ac:dyDescent="0.55000000000000004">
      <c r="A380">
        <v>12979697</v>
      </c>
      <c r="B380">
        <v>431</v>
      </c>
    </row>
    <row r="381" spans="1:2" x14ac:dyDescent="0.55000000000000004">
      <c r="A381">
        <v>13029625</v>
      </c>
      <c r="B381">
        <v>5</v>
      </c>
    </row>
    <row r="382" spans="1:2" x14ac:dyDescent="0.55000000000000004">
      <c r="A382">
        <v>13069651</v>
      </c>
      <c r="B382">
        <v>102</v>
      </c>
    </row>
    <row r="383" spans="1:2" x14ac:dyDescent="0.55000000000000004">
      <c r="A383">
        <v>13079908</v>
      </c>
      <c r="B383">
        <v>1</v>
      </c>
    </row>
    <row r="384" spans="1:2" x14ac:dyDescent="0.55000000000000004">
      <c r="A384">
        <v>13099817</v>
      </c>
      <c r="B384">
        <v>34</v>
      </c>
    </row>
    <row r="385" spans="1:2" x14ac:dyDescent="0.55000000000000004">
      <c r="A385">
        <v>13209598</v>
      </c>
      <c r="B385">
        <v>2</v>
      </c>
    </row>
    <row r="386" spans="1:2" x14ac:dyDescent="0.55000000000000004">
      <c r="A386">
        <v>13269929</v>
      </c>
      <c r="B386">
        <v>52</v>
      </c>
    </row>
    <row r="387" spans="1:2" x14ac:dyDescent="0.55000000000000004">
      <c r="A387">
        <v>13319547</v>
      </c>
      <c r="B387">
        <v>189</v>
      </c>
    </row>
    <row r="388" spans="1:2" x14ac:dyDescent="0.55000000000000004">
      <c r="A388">
        <v>13359664</v>
      </c>
      <c r="B388">
        <v>6</v>
      </c>
    </row>
    <row r="389" spans="1:2" x14ac:dyDescent="0.55000000000000004">
      <c r="A389">
        <v>13359824</v>
      </c>
      <c r="B389">
        <v>19</v>
      </c>
    </row>
    <row r="390" spans="1:2" x14ac:dyDescent="0.55000000000000004">
      <c r="A390">
        <v>13489682</v>
      </c>
      <c r="B390">
        <v>49</v>
      </c>
    </row>
    <row r="391" spans="1:2" x14ac:dyDescent="0.55000000000000004">
      <c r="A391">
        <v>13559579</v>
      </c>
      <c r="B391">
        <v>6</v>
      </c>
    </row>
    <row r="392" spans="1:2" x14ac:dyDescent="0.55000000000000004">
      <c r="A392">
        <v>13669920</v>
      </c>
      <c r="B392">
        <v>50</v>
      </c>
    </row>
    <row r="393" spans="1:2" x14ac:dyDescent="0.55000000000000004">
      <c r="A393">
        <v>13689554</v>
      </c>
      <c r="B393">
        <v>7</v>
      </c>
    </row>
    <row r="394" spans="1:2" x14ac:dyDescent="0.55000000000000004">
      <c r="A394">
        <v>13719671</v>
      </c>
      <c r="B394">
        <v>2</v>
      </c>
    </row>
    <row r="395" spans="1:2" x14ac:dyDescent="0.55000000000000004">
      <c r="A395">
        <v>13739653</v>
      </c>
      <c r="B395">
        <v>11</v>
      </c>
    </row>
    <row r="396" spans="1:2" x14ac:dyDescent="0.55000000000000004">
      <c r="A396">
        <v>13739810</v>
      </c>
      <c r="B396">
        <v>20</v>
      </c>
    </row>
    <row r="397" spans="1:2" x14ac:dyDescent="0.55000000000000004">
      <c r="A397">
        <v>13739914</v>
      </c>
      <c r="B397">
        <v>2</v>
      </c>
    </row>
    <row r="398" spans="1:2" x14ac:dyDescent="0.55000000000000004">
      <c r="A398">
        <v>13759920</v>
      </c>
      <c r="B398">
        <v>4</v>
      </c>
    </row>
    <row r="399" spans="1:2" x14ac:dyDescent="0.55000000000000004">
      <c r="A399">
        <v>13939792</v>
      </c>
      <c r="B399">
        <v>99</v>
      </c>
    </row>
    <row r="400" spans="1:2" x14ac:dyDescent="0.55000000000000004">
      <c r="A400">
        <v>13949603</v>
      </c>
      <c r="B400">
        <v>5</v>
      </c>
    </row>
    <row r="401" spans="1:2" x14ac:dyDescent="0.55000000000000004">
      <c r="A401">
        <v>13979913</v>
      </c>
      <c r="B401">
        <v>4</v>
      </c>
    </row>
    <row r="402" spans="1:2" x14ac:dyDescent="0.55000000000000004">
      <c r="A402">
        <v>13999824</v>
      </c>
      <c r="B402">
        <v>1</v>
      </c>
    </row>
    <row r="403" spans="1:2" x14ac:dyDescent="0.55000000000000004">
      <c r="A403">
        <v>14029845</v>
      </c>
      <c r="B403">
        <v>147</v>
      </c>
    </row>
    <row r="404" spans="1:2" x14ac:dyDescent="0.55000000000000004">
      <c r="A404">
        <v>14049906</v>
      </c>
      <c r="B404">
        <v>116</v>
      </c>
    </row>
    <row r="405" spans="1:2" x14ac:dyDescent="0.55000000000000004">
      <c r="A405">
        <v>14099926</v>
      </c>
      <c r="B405">
        <v>63</v>
      </c>
    </row>
    <row r="406" spans="1:2" x14ac:dyDescent="0.55000000000000004">
      <c r="A406">
        <v>14109606</v>
      </c>
      <c r="B406">
        <v>35</v>
      </c>
    </row>
    <row r="407" spans="1:2" x14ac:dyDescent="0.55000000000000004">
      <c r="A407">
        <v>14139572</v>
      </c>
      <c r="B407">
        <v>22</v>
      </c>
    </row>
    <row r="408" spans="1:2" x14ac:dyDescent="0.55000000000000004">
      <c r="A408">
        <v>14169929</v>
      </c>
      <c r="B408">
        <v>111</v>
      </c>
    </row>
    <row r="409" spans="1:2" x14ac:dyDescent="0.55000000000000004">
      <c r="A409">
        <v>14199627</v>
      </c>
      <c r="B409">
        <v>7</v>
      </c>
    </row>
    <row r="410" spans="1:2" x14ac:dyDescent="0.55000000000000004">
      <c r="A410">
        <v>14229870</v>
      </c>
      <c r="B410">
        <v>22</v>
      </c>
    </row>
    <row r="411" spans="1:2" x14ac:dyDescent="0.55000000000000004">
      <c r="A411">
        <v>14289700</v>
      </c>
      <c r="B411">
        <v>46</v>
      </c>
    </row>
    <row r="412" spans="1:2" x14ac:dyDescent="0.55000000000000004">
      <c r="A412">
        <v>14329830</v>
      </c>
      <c r="B412">
        <v>45</v>
      </c>
    </row>
    <row r="413" spans="1:2" x14ac:dyDescent="0.55000000000000004">
      <c r="A413">
        <v>14379910</v>
      </c>
      <c r="B413">
        <v>12</v>
      </c>
    </row>
    <row r="414" spans="1:2" x14ac:dyDescent="0.55000000000000004">
      <c r="A414">
        <v>14379939</v>
      </c>
      <c r="B414">
        <v>15</v>
      </c>
    </row>
    <row r="415" spans="1:2" x14ac:dyDescent="0.55000000000000004">
      <c r="A415">
        <v>14419749</v>
      </c>
      <c r="B415">
        <v>51</v>
      </c>
    </row>
    <row r="416" spans="1:2" x14ac:dyDescent="0.55000000000000004">
      <c r="A416">
        <v>14429859</v>
      </c>
      <c r="B416">
        <v>42</v>
      </c>
    </row>
    <row r="417" spans="1:2" x14ac:dyDescent="0.55000000000000004">
      <c r="A417">
        <v>14549646</v>
      </c>
      <c r="B417">
        <v>58</v>
      </c>
    </row>
    <row r="418" spans="1:2" x14ac:dyDescent="0.55000000000000004">
      <c r="A418">
        <v>14549700</v>
      </c>
      <c r="B418">
        <v>133</v>
      </c>
    </row>
    <row r="419" spans="1:2" x14ac:dyDescent="0.55000000000000004">
      <c r="A419">
        <v>14549793</v>
      </c>
      <c r="B419">
        <v>120</v>
      </c>
    </row>
    <row r="420" spans="1:2" x14ac:dyDescent="0.55000000000000004">
      <c r="A420">
        <v>14579809</v>
      </c>
      <c r="B420">
        <v>41</v>
      </c>
    </row>
    <row r="421" spans="1:2" x14ac:dyDescent="0.55000000000000004">
      <c r="A421">
        <v>14659599</v>
      </c>
      <c r="B421">
        <v>64</v>
      </c>
    </row>
    <row r="422" spans="1:2" x14ac:dyDescent="0.55000000000000004">
      <c r="A422">
        <v>14719716</v>
      </c>
      <c r="B422">
        <v>25</v>
      </c>
    </row>
    <row r="423" spans="1:2" x14ac:dyDescent="0.55000000000000004">
      <c r="A423">
        <v>15059664</v>
      </c>
      <c r="B423">
        <v>2</v>
      </c>
    </row>
    <row r="424" spans="1:2" x14ac:dyDescent="0.55000000000000004">
      <c r="A424">
        <v>15059832</v>
      </c>
      <c r="B424">
        <v>45</v>
      </c>
    </row>
    <row r="425" spans="1:2" x14ac:dyDescent="0.55000000000000004">
      <c r="A425">
        <v>15089542</v>
      </c>
      <c r="B425">
        <v>7</v>
      </c>
    </row>
    <row r="426" spans="1:2" x14ac:dyDescent="0.55000000000000004">
      <c r="A426">
        <v>15129810</v>
      </c>
      <c r="B426">
        <v>70</v>
      </c>
    </row>
    <row r="427" spans="1:2" x14ac:dyDescent="0.55000000000000004">
      <c r="A427">
        <v>15149982</v>
      </c>
      <c r="B427">
        <v>7</v>
      </c>
    </row>
    <row r="428" spans="1:2" x14ac:dyDescent="0.55000000000000004">
      <c r="A428">
        <v>15159980</v>
      </c>
      <c r="B428">
        <v>16</v>
      </c>
    </row>
    <row r="429" spans="1:2" x14ac:dyDescent="0.55000000000000004">
      <c r="A429">
        <v>15199845</v>
      </c>
      <c r="B429">
        <v>134</v>
      </c>
    </row>
    <row r="430" spans="1:2" x14ac:dyDescent="0.55000000000000004">
      <c r="A430">
        <v>15249979</v>
      </c>
      <c r="B430">
        <v>7</v>
      </c>
    </row>
    <row r="431" spans="1:2" x14ac:dyDescent="0.55000000000000004">
      <c r="A431">
        <v>15259989</v>
      </c>
      <c r="B431">
        <v>417</v>
      </c>
    </row>
    <row r="432" spans="1:2" x14ac:dyDescent="0.55000000000000004">
      <c r="A432">
        <v>15310000</v>
      </c>
      <c r="B432">
        <v>97</v>
      </c>
    </row>
    <row r="433" spans="1:2" x14ac:dyDescent="0.55000000000000004">
      <c r="A433">
        <v>15399932</v>
      </c>
      <c r="B433">
        <v>2</v>
      </c>
    </row>
    <row r="434" spans="1:2" x14ac:dyDescent="0.55000000000000004">
      <c r="A434">
        <v>15419711</v>
      </c>
      <c r="B434">
        <v>78</v>
      </c>
    </row>
    <row r="435" spans="1:2" x14ac:dyDescent="0.55000000000000004">
      <c r="A435">
        <v>15479797</v>
      </c>
      <c r="B435">
        <v>126</v>
      </c>
    </row>
    <row r="436" spans="1:2" x14ac:dyDescent="0.55000000000000004">
      <c r="A436">
        <v>15499629</v>
      </c>
      <c r="B436">
        <v>50</v>
      </c>
    </row>
    <row r="437" spans="1:2" x14ac:dyDescent="0.55000000000000004">
      <c r="A437">
        <v>15529673</v>
      </c>
      <c r="B437">
        <v>5</v>
      </c>
    </row>
    <row r="438" spans="1:2" x14ac:dyDescent="0.55000000000000004">
      <c r="A438">
        <v>15549830</v>
      </c>
      <c r="B438">
        <v>1</v>
      </c>
    </row>
    <row r="439" spans="1:2" x14ac:dyDescent="0.55000000000000004">
      <c r="A439">
        <v>15549904</v>
      </c>
      <c r="B439">
        <v>26</v>
      </c>
    </row>
    <row r="440" spans="1:2" x14ac:dyDescent="0.55000000000000004">
      <c r="A440">
        <v>15629981</v>
      </c>
      <c r="B440">
        <v>5</v>
      </c>
    </row>
    <row r="441" spans="1:2" x14ac:dyDescent="0.55000000000000004">
      <c r="A441">
        <v>15659552</v>
      </c>
      <c r="B441">
        <v>2</v>
      </c>
    </row>
    <row r="442" spans="1:2" x14ac:dyDescent="0.55000000000000004">
      <c r="A442">
        <v>15669814</v>
      </c>
      <c r="B442">
        <v>22</v>
      </c>
    </row>
    <row r="443" spans="1:2" x14ac:dyDescent="0.55000000000000004">
      <c r="A443">
        <v>15679855</v>
      </c>
      <c r="B443">
        <v>5</v>
      </c>
    </row>
    <row r="444" spans="1:2" x14ac:dyDescent="0.55000000000000004">
      <c r="A444">
        <v>15769922</v>
      </c>
      <c r="B444">
        <v>3</v>
      </c>
    </row>
    <row r="445" spans="1:2" x14ac:dyDescent="0.55000000000000004">
      <c r="A445">
        <v>15789826</v>
      </c>
      <c r="B445">
        <v>6</v>
      </c>
    </row>
    <row r="446" spans="1:2" x14ac:dyDescent="0.55000000000000004">
      <c r="A446">
        <v>15819895</v>
      </c>
      <c r="B446">
        <v>63</v>
      </c>
    </row>
    <row r="447" spans="1:2" x14ac:dyDescent="0.55000000000000004">
      <c r="A447">
        <v>15869799</v>
      </c>
      <c r="B447">
        <v>27</v>
      </c>
    </row>
    <row r="448" spans="1:2" x14ac:dyDescent="0.55000000000000004">
      <c r="A448">
        <v>15869812</v>
      </c>
      <c r="B448">
        <v>21</v>
      </c>
    </row>
    <row r="449" spans="1:2" x14ac:dyDescent="0.55000000000000004">
      <c r="A449">
        <v>15879989</v>
      </c>
      <c r="B449">
        <v>285</v>
      </c>
    </row>
    <row r="450" spans="1:2" x14ac:dyDescent="0.55000000000000004">
      <c r="A450">
        <v>15979711</v>
      </c>
      <c r="B450">
        <v>103</v>
      </c>
    </row>
    <row r="451" spans="1:2" x14ac:dyDescent="0.55000000000000004">
      <c r="A451">
        <v>15979950</v>
      </c>
      <c r="B451">
        <v>1</v>
      </c>
    </row>
    <row r="452" spans="1:2" x14ac:dyDescent="0.55000000000000004">
      <c r="A452">
        <v>16019629</v>
      </c>
      <c r="B452">
        <v>145</v>
      </c>
    </row>
    <row r="453" spans="1:2" x14ac:dyDescent="0.55000000000000004">
      <c r="A453">
        <v>16059766</v>
      </c>
      <c r="B453">
        <v>1</v>
      </c>
    </row>
    <row r="454" spans="1:2" x14ac:dyDescent="0.55000000000000004">
      <c r="A454">
        <v>16119868</v>
      </c>
      <c r="B454">
        <v>68</v>
      </c>
    </row>
    <row r="455" spans="1:2" x14ac:dyDescent="0.55000000000000004">
      <c r="A455">
        <v>16129830</v>
      </c>
      <c r="B455">
        <v>9</v>
      </c>
    </row>
    <row r="456" spans="1:2" x14ac:dyDescent="0.55000000000000004">
      <c r="A456">
        <v>16129896</v>
      </c>
      <c r="B456">
        <v>27</v>
      </c>
    </row>
    <row r="457" spans="1:2" x14ac:dyDescent="0.55000000000000004">
      <c r="A457">
        <v>16189742</v>
      </c>
      <c r="B457">
        <v>1</v>
      </c>
    </row>
    <row r="458" spans="1:2" x14ac:dyDescent="0.55000000000000004">
      <c r="A458">
        <v>16209603</v>
      </c>
      <c r="B458">
        <v>84</v>
      </c>
    </row>
    <row r="459" spans="1:2" x14ac:dyDescent="0.55000000000000004">
      <c r="A459">
        <v>16229605</v>
      </c>
      <c r="B459">
        <v>10</v>
      </c>
    </row>
    <row r="460" spans="1:2" x14ac:dyDescent="0.55000000000000004">
      <c r="A460">
        <v>16239779</v>
      </c>
      <c r="B460">
        <v>21</v>
      </c>
    </row>
    <row r="461" spans="1:2" x14ac:dyDescent="0.55000000000000004">
      <c r="A461">
        <v>16269610</v>
      </c>
      <c r="B461">
        <v>203</v>
      </c>
    </row>
    <row r="462" spans="1:2" x14ac:dyDescent="0.55000000000000004">
      <c r="A462">
        <v>16269899</v>
      </c>
      <c r="B462">
        <v>69</v>
      </c>
    </row>
    <row r="463" spans="1:2" x14ac:dyDescent="0.55000000000000004">
      <c r="A463">
        <v>16329840</v>
      </c>
      <c r="B463">
        <v>75</v>
      </c>
    </row>
    <row r="464" spans="1:2" x14ac:dyDescent="0.55000000000000004">
      <c r="A464">
        <v>16339966</v>
      </c>
      <c r="B464">
        <v>103</v>
      </c>
    </row>
    <row r="465" spans="1:2" x14ac:dyDescent="0.55000000000000004">
      <c r="A465">
        <v>16379814</v>
      </c>
      <c r="B465">
        <v>4</v>
      </c>
    </row>
    <row r="466" spans="1:2" x14ac:dyDescent="0.55000000000000004">
      <c r="A466">
        <v>16419607</v>
      </c>
      <c r="B466">
        <v>44</v>
      </c>
    </row>
    <row r="467" spans="1:2" x14ac:dyDescent="0.55000000000000004">
      <c r="A467">
        <v>16419830</v>
      </c>
      <c r="B467">
        <v>95</v>
      </c>
    </row>
    <row r="468" spans="1:2" x14ac:dyDescent="0.55000000000000004">
      <c r="A468">
        <v>16429753</v>
      </c>
      <c r="B468">
        <v>22</v>
      </c>
    </row>
    <row r="469" spans="1:2" x14ac:dyDescent="0.55000000000000004">
      <c r="A469">
        <v>16479664</v>
      </c>
      <c r="B469">
        <v>6</v>
      </c>
    </row>
    <row r="470" spans="1:2" x14ac:dyDescent="0.55000000000000004">
      <c r="A470">
        <v>16489703</v>
      </c>
      <c r="B470">
        <v>13</v>
      </c>
    </row>
    <row r="471" spans="1:2" x14ac:dyDescent="0.55000000000000004">
      <c r="A471">
        <v>16529696</v>
      </c>
      <c r="B471">
        <v>20</v>
      </c>
    </row>
    <row r="472" spans="1:2" x14ac:dyDescent="0.55000000000000004">
      <c r="A472">
        <v>16549713</v>
      </c>
      <c r="B472">
        <v>17</v>
      </c>
    </row>
    <row r="473" spans="1:2" x14ac:dyDescent="0.55000000000000004">
      <c r="A473">
        <v>16589646</v>
      </c>
      <c r="B473">
        <v>75</v>
      </c>
    </row>
    <row r="474" spans="1:2" x14ac:dyDescent="0.55000000000000004">
      <c r="A474">
        <v>16599969</v>
      </c>
      <c r="B474">
        <v>1</v>
      </c>
    </row>
    <row r="475" spans="1:2" x14ac:dyDescent="0.55000000000000004">
      <c r="A475">
        <v>16659749</v>
      </c>
      <c r="B475">
        <v>170</v>
      </c>
    </row>
    <row r="476" spans="1:2" x14ac:dyDescent="0.55000000000000004">
      <c r="A476">
        <v>16709903</v>
      </c>
      <c r="B476">
        <v>2</v>
      </c>
    </row>
    <row r="477" spans="1:2" x14ac:dyDescent="0.55000000000000004">
      <c r="A477">
        <v>16739745</v>
      </c>
      <c r="B477">
        <v>3</v>
      </c>
    </row>
    <row r="478" spans="1:2" x14ac:dyDescent="0.55000000000000004">
      <c r="A478">
        <v>16739837</v>
      </c>
      <c r="B478">
        <v>1</v>
      </c>
    </row>
    <row r="479" spans="1:2" x14ac:dyDescent="0.55000000000000004">
      <c r="A479">
        <v>16749639</v>
      </c>
      <c r="B479">
        <v>1</v>
      </c>
    </row>
    <row r="480" spans="1:2" x14ac:dyDescent="0.55000000000000004">
      <c r="A480">
        <v>16819573</v>
      </c>
      <c r="B480">
        <v>86</v>
      </c>
    </row>
    <row r="481" spans="1:2" x14ac:dyDescent="0.55000000000000004">
      <c r="A481">
        <v>16829885</v>
      </c>
      <c r="B481">
        <v>4</v>
      </c>
    </row>
    <row r="482" spans="1:2" x14ac:dyDescent="0.55000000000000004">
      <c r="A482">
        <v>16869990</v>
      </c>
      <c r="B482">
        <v>24</v>
      </c>
    </row>
    <row r="483" spans="1:2" x14ac:dyDescent="0.55000000000000004">
      <c r="A483">
        <v>16909799</v>
      </c>
      <c r="B483">
        <v>34</v>
      </c>
    </row>
    <row r="484" spans="1:2" x14ac:dyDescent="0.55000000000000004">
      <c r="A484">
        <v>16919581</v>
      </c>
      <c r="B484">
        <v>1</v>
      </c>
    </row>
    <row r="485" spans="1:2" x14ac:dyDescent="0.55000000000000004">
      <c r="A485">
        <v>16939834</v>
      </c>
      <c r="B485">
        <v>6</v>
      </c>
    </row>
    <row r="486" spans="1:2" x14ac:dyDescent="0.55000000000000004">
      <c r="A486">
        <v>16949868</v>
      </c>
      <c r="B486">
        <v>2</v>
      </c>
    </row>
    <row r="487" spans="1:2" x14ac:dyDescent="0.55000000000000004">
      <c r="A487">
        <v>17029796</v>
      </c>
      <c r="B487">
        <v>32</v>
      </c>
    </row>
    <row r="488" spans="1:2" x14ac:dyDescent="0.55000000000000004">
      <c r="A488">
        <v>17139915</v>
      </c>
      <c r="B488">
        <v>22</v>
      </c>
    </row>
    <row r="489" spans="1:2" x14ac:dyDescent="0.55000000000000004">
      <c r="A489">
        <v>17179776</v>
      </c>
      <c r="B489">
        <v>6</v>
      </c>
    </row>
    <row r="490" spans="1:2" x14ac:dyDescent="0.55000000000000004">
      <c r="A490">
        <v>17189562</v>
      </c>
      <c r="B490">
        <v>6</v>
      </c>
    </row>
    <row r="491" spans="1:2" x14ac:dyDescent="0.55000000000000004">
      <c r="A491">
        <v>17229806</v>
      </c>
      <c r="B491">
        <v>8</v>
      </c>
    </row>
    <row r="492" spans="1:2" x14ac:dyDescent="0.55000000000000004">
      <c r="A492">
        <v>17229870</v>
      </c>
      <c r="B492">
        <v>22</v>
      </c>
    </row>
    <row r="493" spans="1:2" x14ac:dyDescent="0.55000000000000004">
      <c r="A493">
        <v>17299754</v>
      </c>
      <c r="B493">
        <v>25</v>
      </c>
    </row>
    <row r="494" spans="1:2" x14ac:dyDescent="0.55000000000000004">
      <c r="A494">
        <v>17309576</v>
      </c>
      <c r="B494">
        <v>1</v>
      </c>
    </row>
    <row r="495" spans="1:2" x14ac:dyDescent="0.55000000000000004">
      <c r="A495">
        <v>17319652</v>
      </c>
      <c r="B495">
        <v>6</v>
      </c>
    </row>
    <row r="496" spans="1:2" x14ac:dyDescent="0.55000000000000004">
      <c r="A496">
        <v>17319713</v>
      </c>
      <c r="B496">
        <v>49</v>
      </c>
    </row>
    <row r="497" spans="1:2" x14ac:dyDescent="0.55000000000000004">
      <c r="A497">
        <v>17329573</v>
      </c>
      <c r="B497">
        <v>119</v>
      </c>
    </row>
    <row r="498" spans="1:2" x14ac:dyDescent="0.55000000000000004">
      <c r="A498">
        <v>17329814</v>
      </c>
      <c r="B498">
        <v>37</v>
      </c>
    </row>
    <row r="499" spans="1:2" x14ac:dyDescent="0.55000000000000004">
      <c r="A499">
        <v>17409966</v>
      </c>
      <c r="B499">
        <v>1</v>
      </c>
    </row>
    <row r="500" spans="1:2" x14ac:dyDescent="0.55000000000000004">
      <c r="A500">
        <v>17419739</v>
      </c>
      <c r="B500">
        <v>1</v>
      </c>
    </row>
    <row r="501" spans="1:2" x14ac:dyDescent="0.55000000000000004">
      <c r="A501">
        <v>17449616</v>
      </c>
      <c r="B501">
        <v>22</v>
      </c>
    </row>
    <row r="502" spans="1:2" x14ac:dyDescent="0.55000000000000004">
      <c r="A502">
        <v>17459925</v>
      </c>
      <c r="B502">
        <v>64</v>
      </c>
    </row>
    <row r="503" spans="1:2" x14ac:dyDescent="0.55000000000000004">
      <c r="A503">
        <v>17479985</v>
      </c>
      <c r="B503">
        <v>1</v>
      </c>
    </row>
    <row r="504" spans="1:2" x14ac:dyDescent="0.55000000000000004">
      <c r="A504">
        <v>17499821</v>
      </c>
      <c r="B504">
        <v>1</v>
      </c>
    </row>
    <row r="505" spans="1:2" x14ac:dyDescent="0.55000000000000004">
      <c r="A505">
        <v>17499910</v>
      </c>
      <c r="B505">
        <v>32</v>
      </c>
    </row>
    <row r="506" spans="1:2" x14ac:dyDescent="0.55000000000000004">
      <c r="A506">
        <v>17539978</v>
      </c>
      <c r="B506">
        <v>7</v>
      </c>
    </row>
    <row r="507" spans="1:2" x14ac:dyDescent="0.55000000000000004">
      <c r="A507">
        <v>17579946</v>
      </c>
      <c r="B507">
        <v>38</v>
      </c>
    </row>
    <row r="508" spans="1:2" x14ac:dyDescent="0.55000000000000004">
      <c r="A508">
        <v>17619860</v>
      </c>
      <c r="B508">
        <v>2</v>
      </c>
    </row>
    <row r="509" spans="1:2" x14ac:dyDescent="0.55000000000000004">
      <c r="A509">
        <v>17619883</v>
      </c>
      <c r="B509">
        <v>18</v>
      </c>
    </row>
    <row r="510" spans="1:2" x14ac:dyDescent="0.55000000000000004">
      <c r="A510">
        <v>17639684</v>
      </c>
      <c r="B510">
        <v>7</v>
      </c>
    </row>
    <row r="511" spans="1:2" x14ac:dyDescent="0.55000000000000004">
      <c r="A511">
        <v>17659822</v>
      </c>
      <c r="B511">
        <v>109</v>
      </c>
    </row>
    <row r="512" spans="1:2" x14ac:dyDescent="0.55000000000000004">
      <c r="A512">
        <v>17709958</v>
      </c>
      <c r="B512">
        <v>1</v>
      </c>
    </row>
    <row r="513" spans="1:2" x14ac:dyDescent="0.55000000000000004">
      <c r="A513">
        <v>17759824</v>
      </c>
      <c r="B513">
        <v>9</v>
      </c>
    </row>
    <row r="514" spans="1:2" x14ac:dyDescent="0.55000000000000004">
      <c r="A514">
        <v>17779854</v>
      </c>
      <c r="B514">
        <v>25</v>
      </c>
    </row>
    <row r="515" spans="1:2" x14ac:dyDescent="0.55000000000000004">
      <c r="A515">
        <v>17809672</v>
      </c>
      <c r="B515">
        <v>22</v>
      </c>
    </row>
    <row r="516" spans="1:2" x14ac:dyDescent="0.55000000000000004">
      <c r="A516">
        <v>17849991</v>
      </c>
      <c r="B516">
        <v>12</v>
      </c>
    </row>
    <row r="517" spans="1:2" x14ac:dyDescent="0.55000000000000004">
      <c r="A517">
        <v>17889567</v>
      </c>
      <c r="B517">
        <v>1</v>
      </c>
    </row>
    <row r="518" spans="1:2" x14ac:dyDescent="0.55000000000000004">
      <c r="A518">
        <v>17929584</v>
      </c>
      <c r="B518">
        <v>33</v>
      </c>
    </row>
    <row r="519" spans="1:2" x14ac:dyDescent="0.55000000000000004">
      <c r="A519">
        <v>17929597</v>
      </c>
      <c r="B519">
        <v>41</v>
      </c>
    </row>
    <row r="520" spans="1:2" x14ac:dyDescent="0.55000000000000004">
      <c r="A520">
        <v>17939852</v>
      </c>
      <c r="B520">
        <v>40</v>
      </c>
    </row>
    <row r="521" spans="1:2" x14ac:dyDescent="0.55000000000000004">
      <c r="A521">
        <v>18009546</v>
      </c>
      <c r="B521">
        <v>1</v>
      </c>
    </row>
    <row r="522" spans="1:2" x14ac:dyDescent="0.55000000000000004">
      <c r="A522">
        <v>18019542</v>
      </c>
      <c r="B522">
        <v>43</v>
      </c>
    </row>
    <row r="523" spans="1:2" x14ac:dyDescent="0.55000000000000004">
      <c r="A523">
        <v>18079897</v>
      </c>
      <c r="B523">
        <v>22</v>
      </c>
    </row>
    <row r="524" spans="1:2" x14ac:dyDescent="0.55000000000000004">
      <c r="A524">
        <v>18079977</v>
      </c>
      <c r="B524">
        <v>266</v>
      </c>
    </row>
    <row r="525" spans="1:2" x14ac:dyDescent="0.55000000000000004">
      <c r="A525">
        <v>18129815</v>
      </c>
      <c r="B525">
        <v>35</v>
      </c>
    </row>
    <row r="526" spans="1:2" x14ac:dyDescent="0.55000000000000004">
      <c r="A526">
        <v>18139999</v>
      </c>
      <c r="B526">
        <v>5</v>
      </c>
    </row>
    <row r="527" spans="1:2" x14ac:dyDescent="0.55000000000000004">
      <c r="A527">
        <v>18179993</v>
      </c>
      <c r="B527">
        <v>18</v>
      </c>
    </row>
    <row r="528" spans="1:2" x14ac:dyDescent="0.55000000000000004">
      <c r="A528">
        <v>18189678</v>
      </c>
      <c r="B528">
        <v>1</v>
      </c>
    </row>
    <row r="529" spans="1:2" x14ac:dyDescent="0.55000000000000004">
      <c r="A529">
        <v>18229747</v>
      </c>
      <c r="B529">
        <v>18</v>
      </c>
    </row>
    <row r="530" spans="1:2" x14ac:dyDescent="0.55000000000000004">
      <c r="A530">
        <v>18239884</v>
      </c>
      <c r="B530">
        <v>67</v>
      </c>
    </row>
    <row r="531" spans="1:2" x14ac:dyDescent="0.55000000000000004">
      <c r="A531">
        <v>18249919</v>
      </c>
      <c r="B531">
        <v>2</v>
      </c>
    </row>
    <row r="532" spans="1:2" x14ac:dyDescent="0.55000000000000004">
      <c r="A532">
        <v>18259955</v>
      </c>
      <c r="B532">
        <v>59</v>
      </c>
    </row>
    <row r="533" spans="1:2" x14ac:dyDescent="0.55000000000000004">
      <c r="A533">
        <v>18259979</v>
      </c>
      <c r="B533">
        <v>30</v>
      </c>
    </row>
    <row r="534" spans="1:2" x14ac:dyDescent="0.55000000000000004">
      <c r="A534">
        <v>18279779</v>
      </c>
      <c r="B534">
        <v>5</v>
      </c>
    </row>
    <row r="535" spans="1:2" x14ac:dyDescent="0.55000000000000004">
      <c r="A535">
        <v>18359609</v>
      </c>
      <c r="B535">
        <v>6</v>
      </c>
    </row>
    <row r="536" spans="1:2" x14ac:dyDescent="0.55000000000000004">
      <c r="A536">
        <v>18409719</v>
      </c>
      <c r="B536">
        <v>4</v>
      </c>
    </row>
    <row r="537" spans="1:2" x14ac:dyDescent="0.55000000000000004">
      <c r="A537">
        <v>18479930</v>
      </c>
      <c r="B537">
        <v>41</v>
      </c>
    </row>
    <row r="538" spans="1:2" x14ac:dyDescent="0.55000000000000004">
      <c r="A538">
        <v>18539540</v>
      </c>
      <c r="B538">
        <v>31</v>
      </c>
    </row>
    <row r="539" spans="1:2" x14ac:dyDescent="0.55000000000000004">
      <c r="A539">
        <v>18549635</v>
      </c>
      <c r="B539">
        <v>5</v>
      </c>
    </row>
    <row r="540" spans="1:2" x14ac:dyDescent="0.55000000000000004">
      <c r="A540">
        <v>18559684</v>
      </c>
      <c r="B540">
        <v>1</v>
      </c>
    </row>
    <row r="541" spans="1:2" x14ac:dyDescent="0.55000000000000004">
      <c r="A541">
        <v>18559909</v>
      </c>
      <c r="B541">
        <v>66</v>
      </c>
    </row>
    <row r="542" spans="1:2" x14ac:dyDescent="0.55000000000000004">
      <c r="A542">
        <v>18569576</v>
      </c>
      <c r="B542">
        <v>1</v>
      </c>
    </row>
    <row r="543" spans="1:2" x14ac:dyDescent="0.55000000000000004">
      <c r="A543">
        <v>18609600</v>
      </c>
      <c r="B543">
        <v>38</v>
      </c>
    </row>
    <row r="544" spans="1:2" x14ac:dyDescent="0.55000000000000004">
      <c r="A544">
        <v>18639608</v>
      </c>
      <c r="B544">
        <v>8</v>
      </c>
    </row>
    <row r="545" spans="1:2" x14ac:dyDescent="0.55000000000000004">
      <c r="A545">
        <v>18739849</v>
      </c>
      <c r="B545">
        <v>2</v>
      </c>
    </row>
    <row r="546" spans="1:2" x14ac:dyDescent="0.55000000000000004">
      <c r="A546">
        <v>18769972</v>
      </c>
      <c r="B546">
        <v>5</v>
      </c>
    </row>
    <row r="547" spans="1:2" x14ac:dyDescent="0.55000000000000004">
      <c r="A547">
        <v>18769996</v>
      </c>
      <c r="B547">
        <v>10</v>
      </c>
    </row>
    <row r="548" spans="1:2" x14ac:dyDescent="0.55000000000000004">
      <c r="A548">
        <v>18789824</v>
      </c>
      <c r="B548">
        <v>22</v>
      </c>
    </row>
    <row r="549" spans="1:2" x14ac:dyDescent="0.55000000000000004">
      <c r="A549">
        <v>18819892</v>
      </c>
      <c r="B549">
        <v>39</v>
      </c>
    </row>
    <row r="550" spans="1:2" x14ac:dyDescent="0.55000000000000004">
      <c r="A550">
        <v>18859913</v>
      </c>
      <c r="B550">
        <v>1</v>
      </c>
    </row>
    <row r="551" spans="1:2" x14ac:dyDescent="0.55000000000000004">
      <c r="A551">
        <v>18900000</v>
      </c>
      <c r="B551">
        <v>4</v>
      </c>
    </row>
    <row r="552" spans="1:2" x14ac:dyDescent="0.55000000000000004">
      <c r="A552">
        <v>18909750</v>
      </c>
      <c r="B552">
        <v>6</v>
      </c>
    </row>
    <row r="553" spans="1:2" x14ac:dyDescent="0.55000000000000004">
      <c r="A553">
        <v>18959809</v>
      </c>
      <c r="B553">
        <v>35</v>
      </c>
    </row>
    <row r="554" spans="1:2" x14ac:dyDescent="0.55000000000000004">
      <c r="A554">
        <v>18979976</v>
      </c>
      <c r="B554">
        <v>45</v>
      </c>
    </row>
    <row r="555" spans="1:2" x14ac:dyDescent="0.55000000000000004">
      <c r="A555">
        <v>19009510</v>
      </c>
      <c r="B555">
        <v>29</v>
      </c>
    </row>
    <row r="556" spans="1:2" x14ac:dyDescent="0.55000000000000004">
      <c r="A556">
        <v>19019605</v>
      </c>
      <c r="B556">
        <v>7</v>
      </c>
    </row>
    <row r="557" spans="1:2" x14ac:dyDescent="0.55000000000000004">
      <c r="A557">
        <v>19069859</v>
      </c>
      <c r="B557">
        <v>9</v>
      </c>
    </row>
    <row r="558" spans="1:2" x14ac:dyDescent="0.55000000000000004">
      <c r="A558">
        <v>19089593</v>
      </c>
      <c r="B558">
        <v>4</v>
      </c>
    </row>
    <row r="559" spans="1:2" x14ac:dyDescent="0.55000000000000004">
      <c r="A559">
        <v>19089802</v>
      </c>
      <c r="B559">
        <v>7</v>
      </c>
    </row>
    <row r="560" spans="1:2" x14ac:dyDescent="0.55000000000000004">
      <c r="A560">
        <v>19229946</v>
      </c>
      <c r="B560">
        <v>7</v>
      </c>
    </row>
    <row r="561" spans="1:2" x14ac:dyDescent="0.55000000000000004">
      <c r="A561">
        <v>19269935</v>
      </c>
      <c r="B561">
        <v>129</v>
      </c>
    </row>
    <row r="562" spans="1:2" x14ac:dyDescent="0.55000000000000004">
      <c r="A562">
        <v>19269974</v>
      </c>
      <c r="B562">
        <v>26</v>
      </c>
    </row>
    <row r="563" spans="1:2" x14ac:dyDescent="0.55000000000000004">
      <c r="A563">
        <v>19389828</v>
      </c>
      <c r="B563">
        <v>17</v>
      </c>
    </row>
    <row r="564" spans="1:2" x14ac:dyDescent="0.55000000000000004">
      <c r="A564">
        <v>19399831</v>
      </c>
      <c r="B564">
        <v>441</v>
      </c>
    </row>
    <row r="565" spans="1:2" x14ac:dyDescent="0.55000000000000004">
      <c r="A565">
        <v>19419775</v>
      </c>
      <c r="B565">
        <v>20</v>
      </c>
    </row>
    <row r="566" spans="1:2" x14ac:dyDescent="0.55000000000000004">
      <c r="A566">
        <v>19559950</v>
      </c>
      <c r="B566">
        <v>62</v>
      </c>
    </row>
    <row r="567" spans="1:2" x14ac:dyDescent="0.55000000000000004">
      <c r="A567">
        <v>19599909</v>
      </c>
      <c r="B567">
        <v>16</v>
      </c>
    </row>
    <row r="568" spans="1:2" x14ac:dyDescent="0.55000000000000004">
      <c r="A568">
        <v>19649675</v>
      </c>
      <c r="B568">
        <v>43</v>
      </c>
    </row>
    <row r="569" spans="1:2" x14ac:dyDescent="0.55000000000000004">
      <c r="A569">
        <v>19689682</v>
      </c>
      <c r="B569">
        <v>31</v>
      </c>
    </row>
    <row r="570" spans="1:2" x14ac:dyDescent="0.55000000000000004">
      <c r="A570">
        <v>19729643</v>
      </c>
      <c r="B570">
        <v>2</v>
      </c>
    </row>
    <row r="571" spans="1:2" x14ac:dyDescent="0.55000000000000004">
      <c r="A571">
        <v>19789898</v>
      </c>
      <c r="B571">
        <v>8</v>
      </c>
    </row>
    <row r="572" spans="1:2" x14ac:dyDescent="0.55000000000000004">
      <c r="A572">
        <v>19859957</v>
      </c>
      <c r="B572">
        <v>7</v>
      </c>
    </row>
    <row r="573" spans="1:2" x14ac:dyDescent="0.55000000000000004">
      <c r="A573">
        <v>19879848</v>
      </c>
      <c r="B573">
        <v>9</v>
      </c>
    </row>
    <row r="574" spans="1:2" x14ac:dyDescent="0.55000000000000004">
      <c r="A574">
        <v>19899688</v>
      </c>
      <c r="B574">
        <v>8</v>
      </c>
    </row>
    <row r="575" spans="1:2" x14ac:dyDescent="0.55000000000000004">
      <c r="A575">
        <v>19919796</v>
      </c>
      <c r="B575">
        <v>64</v>
      </c>
    </row>
    <row r="576" spans="1:2" x14ac:dyDescent="0.55000000000000004">
      <c r="A576">
        <v>19959673</v>
      </c>
      <c r="B576">
        <v>80</v>
      </c>
    </row>
    <row r="577" spans="1:2" x14ac:dyDescent="0.55000000000000004">
      <c r="A577">
        <v>19969667</v>
      </c>
      <c r="B577">
        <v>8</v>
      </c>
    </row>
    <row r="578" spans="1:2" x14ac:dyDescent="0.55000000000000004">
      <c r="A578">
        <v>19979887</v>
      </c>
      <c r="B578">
        <v>1</v>
      </c>
    </row>
    <row r="579" spans="1:2" x14ac:dyDescent="0.55000000000000004">
      <c r="A579">
        <v>20009976</v>
      </c>
      <c r="B579">
        <v>106</v>
      </c>
    </row>
    <row r="580" spans="1:2" x14ac:dyDescent="0.55000000000000004">
      <c r="A580">
        <v>20039895</v>
      </c>
      <c r="B580">
        <v>23</v>
      </c>
    </row>
    <row r="581" spans="1:2" x14ac:dyDescent="0.55000000000000004">
      <c r="A581">
        <v>20129953</v>
      </c>
      <c r="B581">
        <v>9</v>
      </c>
    </row>
    <row r="582" spans="1:2" x14ac:dyDescent="0.55000000000000004">
      <c r="A582">
        <v>20139926</v>
      </c>
      <c r="B582">
        <v>43</v>
      </c>
    </row>
    <row r="583" spans="1:2" x14ac:dyDescent="0.55000000000000004">
      <c r="A583">
        <v>20179636</v>
      </c>
      <c r="B583">
        <v>8</v>
      </c>
    </row>
    <row r="584" spans="1:2" x14ac:dyDescent="0.55000000000000004">
      <c r="A584">
        <v>20219866</v>
      </c>
      <c r="B584">
        <v>30</v>
      </c>
    </row>
    <row r="585" spans="1:2" x14ac:dyDescent="0.55000000000000004">
      <c r="A585">
        <v>20239721</v>
      </c>
      <c r="B585">
        <v>89</v>
      </c>
    </row>
    <row r="586" spans="1:2" x14ac:dyDescent="0.55000000000000004">
      <c r="A586">
        <v>20269853</v>
      </c>
      <c r="B586">
        <v>3</v>
      </c>
    </row>
    <row r="587" spans="1:2" x14ac:dyDescent="0.55000000000000004">
      <c r="A587">
        <v>20339783</v>
      </c>
      <c r="B587">
        <v>6</v>
      </c>
    </row>
    <row r="588" spans="1:2" x14ac:dyDescent="0.55000000000000004">
      <c r="A588">
        <v>20389893</v>
      </c>
      <c r="B588">
        <v>163</v>
      </c>
    </row>
    <row r="589" spans="1:2" x14ac:dyDescent="0.55000000000000004">
      <c r="A589">
        <v>20399770</v>
      </c>
      <c r="B589">
        <v>43</v>
      </c>
    </row>
    <row r="590" spans="1:2" x14ac:dyDescent="0.55000000000000004">
      <c r="A590">
        <v>20419795</v>
      </c>
      <c r="B590">
        <v>179</v>
      </c>
    </row>
    <row r="591" spans="1:2" x14ac:dyDescent="0.55000000000000004">
      <c r="A591">
        <v>20429899</v>
      </c>
      <c r="B591">
        <v>1</v>
      </c>
    </row>
    <row r="592" spans="1:2" x14ac:dyDescent="0.55000000000000004">
      <c r="A592">
        <v>20459636</v>
      </c>
      <c r="B592">
        <v>2</v>
      </c>
    </row>
    <row r="593" spans="1:2" x14ac:dyDescent="0.55000000000000004">
      <c r="A593">
        <v>20469759</v>
      </c>
      <c r="B593">
        <v>25</v>
      </c>
    </row>
    <row r="594" spans="1:2" x14ac:dyDescent="0.55000000000000004">
      <c r="A594">
        <v>20509797</v>
      </c>
      <c r="B594">
        <v>13</v>
      </c>
    </row>
    <row r="595" spans="1:2" x14ac:dyDescent="0.55000000000000004">
      <c r="A595">
        <v>20549815</v>
      </c>
      <c r="B595">
        <v>26</v>
      </c>
    </row>
    <row r="596" spans="1:2" x14ac:dyDescent="0.55000000000000004">
      <c r="A596">
        <v>20559593</v>
      </c>
      <c r="B596">
        <v>40</v>
      </c>
    </row>
    <row r="597" spans="1:2" x14ac:dyDescent="0.55000000000000004">
      <c r="A597">
        <v>20559997</v>
      </c>
      <c r="B597">
        <v>24</v>
      </c>
    </row>
    <row r="598" spans="1:2" x14ac:dyDescent="0.55000000000000004">
      <c r="A598">
        <v>20579853</v>
      </c>
      <c r="B598">
        <v>346</v>
      </c>
    </row>
    <row r="599" spans="1:2" x14ac:dyDescent="0.55000000000000004">
      <c r="A599">
        <v>20689598</v>
      </c>
      <c r="B599">
        <v>36</v>
      </c>
    </row>
    <row r="600" spans="1:2" x14ac:dyDescent="0.55000000000000004">
      <c r="A600">
        <v>20729697</v>
      </c>
      <c r="B600">
        <v>128</v>
      </c>
    </row>
    <row r="601" spans="1:2" x14ac:dyDescent="0.55000000000000004">
      <c r="A601">
        <v>20759906</v>
      </c>
      <c r="B601">
        <v>274</v>
      </c>
    </row>
    <row r="602" spans="1:2" x14ac:dyDescent="0.55000000000000004">
      <c r="A602">
        <v>20779661</v>
      </c>
      <c r="B602">
        <v>14</v>
      </c>
    </row>
    <row r="603" spans="1:2" x14ac:dyDescent="0.55000000000000004">
      <c r="A603">
        <v>20799879</v>
      </c>
      <c r="B603">
        <v>6</v>
      </c>
    </row>
    <row r="604" spans="1:2" x14ac:dyDescent="0.55000000000000004">
      <c r="A604">
        <v>20829856</v>
      </c>
      <c r="B604">
        <v>19</v>
      </c>
    </row>
    <row r="605" spans="1:2" x14ac:dyDescent="0.55000000000000004">
      <c r="A605">
        <v>20859731</v>
      </c>
      <c r="B605">
        <v>349</v>
      </c>
    </row>
    <row r="606" spans="1:2" x14ac:dyDescent="0.55000000000000004">
      <c r="A606">
        <v>20869967</v>
      </c>
      <c r="B606">
        <v>42</v>
      </c>
    </row>
    <row r="607" spans="1:2" x14ac:dyDescent="0.55000000000000004">
      <c r="A607">
        <v>20919680</v>
      </c>
      <c r="B607">
        <v>107</v>
      </c>
    </row>
    <row r="608" spans="1:2" x14ac:dyDescent="0.55000000000000004">
      <c r="A608">
        <v>20919822</v>
      </c>
      <c r="B608">
        <v>57</v>
      </c>
    </row>
    <row r="609" spans="1:2" x14ac:dyDescent="0.55000000000000004">
      <c r="A609">
        <v>20929853</v>
      </c>
      <c r="B609">
        <v>12</v>
      </c>
    </row>
    <row r="610" spans="1:2" x14ac:dyDescent="0.55000000000000004">
      <c r="A610">
        <v>20939796</v>
      </c>
      <c r="B610">
        <v>66</v>
      </c>
    </row>
    <row r="611" spans="1:2" x14ac:dyDescent="0.55000000000000004">
      <c r="A611">
        <v>20959540</v>
      </c>
      <c r="B611">
        <v>10</v>
      </c>
    </row>
    <row r="612" spans="1:2" x14ac:dyDescent="0.55000000000000004">
      <c r="A612">
        <v>20969721</v>
      </c>
      <c r="B612">
        <v>19</v>
      </c>
    </row>
    <row r="613" spans="1:2" x14ac:dyDescent="0.55000000000000004">
      <c r="A613">
        <v>21139537</v>
      </c>
      <c r="B613">
        <v>25</v>
      </c>
    </row>
    <row r="614" spans="1:2" x14ac:dyDescent="0.55000000000000004">
      <c r="A614">
        <v>21159716</v>
      </c>
      <c r="B614">
        <v>8</v>
      </c>
    </row>
    <row r="615" spans="1:2" x14ac:dyDescent="0.55000000000000004">
      <c r="A615">
        <v>21199971</v>
      </c>
      <c r="B615">
        <v>41</v>
      </c>
    </row>
    <row r="616" spans="1:2" x14ac:dyDescent="0.55000000000000004">
      <c r="A616">
        <v>21259755</v>
      </c>
      <c r="B616">
        <v>7</v>
      </c>
    </row>
    <row r="617" spans="1:2" x14ac:dyDescent="0.55000000000000004">
      <c r="A617">
        <v>21319608</v>
      </c>
      <c r="B617">
        <v>6</v>
      </c>
    </row>
    <row r="618" spans="1:2" x14ac:dyDescent="0.55000000000000004">
      <c r="A618">
        <v>21389648</v>
      </c>
      <c r="B618">
        <v>13</v>
      </c>
    </row>
    <row r="619" spans="1:2" x14ac:dyDescent="0.55000000000000004">
      <c r="A619">
        <v>21429902</v>
      </c>
      <c r="B619">
        <v>34</v>
      </c>
    </row>
    <row r="620" spans="1:2" x14ac:dyDescent="0.55000000000000004">
      <c r="A620">
        <v>21439812</v>
      </c>
      <c r="B620">
        <v>27</v>
      </c>
    </row>
    <row r="621" spans="1:2" x14ac:dyDescent="0.55000000000000004">
      <c r="A621">
        <v>21469915</v>
      </c>
      <c r="B621">
        <v>46</v>
      </c>
    </row>
    <row r="622" spans="1:2" x14ac:dyDescent="0.55000000000000004">
      <c r="A622">
        <v>21479886</v>
      </c>
      <c r="B622">
        <v>1</v>
      </c>
    </row>
    <row r="623" spans="1:2" x14ac:dyDescent="0.55000000000000004">
      <c r="A623">
        <v>21489560</v>
      </c>
      <c r="B623">
        <v>15</v>
      </c>
    </row>
    <row r="624" spans="1:2" x14ac:dyDescent="0.55000000000000004">
      <c r="A624">
        <v>21509667</v>
      </c>
      <c r="B624">
        <v>2</v>
      </c>
    </row>
    <row r="625" spans="1:2" x14ac:dyDescent="0.55000000000000004">
      <c r="A625">
        <v>21589742</v>
      </c>
      <c r="B625">
        <v>14</v>
      </c>
    </row>
    <row r="626" spans="1:2" x14ac:dyDescent="0.55000000000000004">
      <c r="A626">
        <v>21619936</v>
      </c>
      <c r="B626">
        <v>27</v>
      </c>
    </row>
    <row r="627" spans="1:2" x14ac:dyDescent="0.55000000000000004">
      <c r="A627">
        <v>21629812</v>
      </c>
      <c r="B627">
        <v>50</v>
      </c>
    </row>
    <row r="628" spans="1:2" x14ac:dyDescent="0.55000000000000004">
      <c r="A628">
        <v>21659627</v>
      </c>
      <c r="B628">
        <v>1</v>
      </c>
    </row>
    <row r="629" spans="1:2" x14ac:dyDescent="0.55000000000000004">
      <c r="A629">
        <v>21699783</v>
      </c>
      <c r="B629">
        <v>1</v>
      </c>
    </row>
    <row r="630" spans="1:2" x14ac:dyDescent="0.55000000000000004">
      <c r="A630">
        <v>21709986</v>
      </c>
      <c r="B630">
        <v>54</v>
      </c>
    </row>
    <row r="631" spans="1:2" x14ac:dyDescent="0.55000000000000004">
      <c r="A631">
        <v>21729808</v>
      </c>
      <c r="B631">
        <v>17</v>
      </c>
    </row>
    <row r="632" spans="1:2" x14ac:dyDescent="0.55000000000000004">
      <c r="A632">
        <v>21739653</v>
      </c>
      <c r="B632">
        <v>2</v>
      </c>
    </row>
    <row r="633" spans="1:2" x14ac:dyDescent="0.55000000000000004">
      <c r="A633">
        <v>21839545</v>
      </c>
      <c r="B633">
        <v>903</v>
      </c>
    </row>
    <row r="634" spans="1:2" x14ac:dyDescent="0.55000000000000004">
      <c r="A634">
        <v>21859540</v>
      </c>
      <c r="B634">
        <v>89</v>
      </c>
    </row>
    <row r="635" spans="1:2" x14ac:dyDescent="0.55000000000000004">
      <c r="A635">
        <v>21909797</v>
      </c>
      <c r="B635">
        <v>7</v>
      </c>
    </row>
    <row r="636" spans="1:2" x14ac:dyDescent="0.55000000000000004">
      <c r="A636">
        <v>21959781</v>
      </c>
      <c r="B636">
        <v>532</v>
      </c>
    </row>
    <row r="637" spans="1:2" x14ac:dyDescent="0.55000000000000004">
      <c r="A637">
        <v>22009953</v>
      </c>
      <c r="B637">
        <v>80</v>
      </c>
    </row>
    <row r="638" spans="1:2" x14ac:dyDescent="0.55000000000000004">
      <c r="A638">
        <v>22079990</v>
      </c>
      <c r="B638">
        <v>2</v>
      </c>
    </row>
    <row r="639" spans="1:2" x14ac:dyDescent="0.55000000000000004">
      <c r="A639">
        <v>22099902</v>
      </c>
      <c r="B639">
        <v>93</v>
      </c>
    </row>
    <row r="640" spans="1:2" x14ac:dyDescent="0.55000000000000004">
      <c r="A640">
        <v>22119614</v>
      </c>
      <c r="B640">
        <v>13</v>
      </c>
    </row>
    <row r="641" spans="1:2" x14ac:dyDescent="0.55000000000000004">
      <c r="A641">
        <v>22149556</v>
      </c>
      <c r="B641">
        <v>21</v>
      </c>
    </row>
    <row r="642" spans="1:2" x14ac:dyDescent="0.55000000000000004">
      <c r="A642">
        <v>22199739</v>
      </c>
      <c r="B642">
        <v>22</v>
      </c>
    </row>
    <row r="643" spans="1:2" x14ac:dyDescent="0.55000000000000004">
      <c r="A643">
        <v>22219604</v>
      </c>
      <c r="B643">
        <v>22</v>
      </c>
    </row>
    <row r="644" spans="1:2" x14ac:dyDescent="0.55000000000000004">
      <c r="A644">
        <v>22339588</v>
      </c>
      <c r="B644">
        <v>1</v>
      </c>
    </row>
    <row r="645" spans="1:2" x14ac:dyDescent="0.55000000000000004">
      <c r="A645">
        <v>22419785</v>
      </c>
      <c r="B645">
        <v>1</v>
      </c>
    </row>
    <row r="646" spans="1:2" x14ac:dyDescent="0.55000000000000004">
      <c r="A646">
        <v>22519587</v>
      </c>
      <c r="B646">
        <v>6</v>
      </c>
    </row>
    <row r="647" spans="1:2" x14ac:dyDescent="0.55000000000000004">
      <c r="A647">
        <v>22559790</v>
      </c>
      <c r="B647">
        <v>212</v>
      </c>
    </row>
    <row r="648" spans="1:2" x14ac:dyDescent="0.55000000000000004">
      <c r="A648">
        <v>22579737</v>
      </c>
      <c r="B648">
        <v>8</v>
      </c>
    </row>
    <row r="649" spans="1:2" x14ac:dyDescent="0.55000000000000004">
      <c r="A649">
        <v>22619950</v>
      </c>
      <c r="B649">
        <v>130</v>
      </c>
    </row>
    <row r="650" spans="1:2" x14ac:dyDescent="0.55000000000000004">
      <c r="A650">
        <v>22639633</v>
      </c>
      <c r="B650">
        <v>2</v>
      </c>
    </row>
    <row r="651" spans="1:2" x14ac:dyDescent="0.55000000000000004">
      <c r="A651">
        <v>22659999</v>
      </c>
      <c r="B651">
        <v>43</v>
      </c>
    </row>
    <row r="652" spans="1:2" x14ac:dyDescent="0.55000000000000004">
      <c r="A652">
        <v>22689899</v>
      </c>
      <c r="B652">
        <v>72</v>
      </c>
    </row>
    <row r="653" spans="1:2" x14ac:dyDescent="0.55000000000000004">
      <c r="A653">
        <v>22699935</v>
      </c>
      <c r="B653">
        <v>39</v>
      </c>
    </row>
    <row r="654" spans="1:2" x14ac:dyDescent="0.55000000000000004">
      <c r="A654">
        <v>22699990</v>
      </c>
      <c r="B654">
        <v>106</v>
      </c>
    </row>
    <row r="655" spans="1:2" x14ac:dyDescent="0.55000000000000004">
      <c r="A655">
        <v>22729922</v>
      </c>
      <c r="B655">
        <v>50</v>
      </c>
    </row>
    <row r="656" spans="1:2" x14ac:dyDescent="0.55000000000000004">
      <c r="A656">
        <v>22789822</v>
      </c>
      <c r="B656">
        <v>208</v>
      </c>
    </row>
    <row r="657" spans="1:2" x14ac:dyDescent="0.55000000000000004">
      <c r="A657">
        <v>22849998</v>
      </c>
      <c r="B657">
        <v>20</v>
      </c>
    </row>
    <row r="658" spans="1:2" x14ac:dyDescent="0.55000000000000004">
      <c r="A658">
        <v>22869968</v>
      </c>
      <c r="B658">
        <v>5</v>
      </c>
    </row>
    <row r="659" spans="1:2" x14ac:dyDescent="0.55000000000000004">
      <c r="A659">
        <v>22909709</v>
      </c>
      <c r="B659">
        <v>7</v>
      </c>
    </row>
    <row r="660" spans="1:2" x14ac:dyDescent="0.55000000000000004">
      <c r="A660">
        <v>22929627</v>
      </c>
      <c r="B660">
        <v>114</v>
      </c>
    </row>
    <row r="661" spans="1:2" x14ac:dyDescent="0.55000000000000004">
      <c r="A661">
        <v>23049704</v>
      </c>
      <c r="B661">
        <v>14</v>
      </c>
    </row>
    <row r="662" spans="1:2" x14ac:dyDescent="0.55000000000000004">
      <c r="A662">
        <v>23109737</v>
      </c>
      <c r="B662">
        <v>73</v>
      </c>
    </row>
    <row r="663" spans="1:2" x14ac:dyDescent="0.55000000000000004">
      <c r="A663">
        <v>23169801</v>
      </c>
      <c r="B663">
        <v>8</v>
      </c>
    </row>
    <row r="664" spans="1:2" x14ac:dyDescent="0.55000000000000004">
      <c r="A664">
        <v>23229587</v>
      </c>
      <c r="B664">
        <v>106</v>
      </c>
    </row>
    <row r="665" spans="1:2" x14ac:dyDescent="0.55000000000000004">
      <c r="A665">
        <v>23259899</v>
      </c>
      <c r="B665">
        <v>96</v>
      </c>
    </row>
    <row r="666" spans="1:2" x14ac:dyDescent="0.55000000000000004">
      <c r="A666">
        <v>23279957</v>
      </c>
      <c r="B666">
        <v>59</v>
      </c>
    </row>
    <row r="667" spans="1:2" x14ac:dyDescent="0.55000000000000004">
      <c r="A667">
        <v>23299980</v>
      </c>
      <c r="B667">
        <v>40</v>
      </c>
    </row>
    <row r="668" spans="1:2" x14ac:dyDescent="0.55000000000000004">
      <c r="A668">
        <v>23319645</v>
      </c>
      <c r="B668">
        <v>23</v>
      </c>
    </row>
    <row r="669" spans="1:2" x14ac:dyDescent="0.55000000000000004">
      <c r="A669">
        <v>23319833</v>
      </c>
      <c r="B669">
        <v>22</v>
      </c>
    </row>
    <row r="670" spans="1:2" x14ac:dyDescent="0.55000000000000004">
      <c r="A670">
        <v>23389705</v>
      </c>
      <c r="B670">
        <v>80</v>
      </c>
    </row>
    <row r="671" spans="1:2" x14ac:dyDescent="0.55000000000000004">
      <c r="A671">
        <v>23479859</v>
      </c>
      <c r="B671">
        <v>62</v>
      </c>
    </row>
    <row r="672" spans="1:2" x14ac:dyDescent="0.55000000000000004">
      <c r="A672">
        <v>23519780</v>
      </c>
      <c r="B672">
        <v>33</v>
      </c>
    </row>
    <row r="673" spans="1:2" x14ac:dyDescent="0.55000000000000004">
      <c r="A673">
        <v>23519873</v>
      </c>
      <c r="B673">
        <v>7</v>
      </c>
    </row>
    <row r="674" spans="1:2" x14ac:dyDescent="0.55000000000000004">
      <c r="A674">
        <v>23529877</v>
      </c>
      <c r="B674">
        <v>139</v>
      </c>
    </row>
    <row r="675" spans="1:2" x14ac:dyDescent="0.55000000000000004">
      <c r="A675">
        <v>23539762</v>
      </c>
      <c r="B675">
        <v>1</v>
      </c>
    </row>
    <row r="676" spans="1:2" x14ac:dyDescent="0.55000000000000004">
      <c r="A676">
        <v>23599738</v>
      </c>
      <c r="B676">
        <v>1</v>
      </c>
    </row>
    <row r="677" spans="1:2" x14ac:dyDescent="0.55000000000000004">
      <c r="A677">
        <v>23629919</v>
      </c>
      <c r="B677">
        <v>29</v>
      </c>
    </row>
    <row r="678" spans="1:2" x14ac:dyDescent="0.55000000000000004">
      <c r="A678">
        <v>23689998</v>
      </c>
      <c r="B678">
        <v>44</v>
      </c>
    </row>
    <row r="679" spans="1:2" x14ac:dyDescent="0.55000000000000004">
      <c r="A679">
        <v>23719573</v>
      </c>
      <c r="B679">
        <v>4</v>
      </c>
    </row>
    <row r="680" spans="1:2" x14ac:dyDescent="0.55000000000000004">
      <c r="A680">
        <v>23729629</v>
      </c>
      <c r="B680">
        <v>23</v>
      </c>
    </row>
    <row r="681" spans="1:2" x14ac:dyDescent="0.55000000000000004">
      <c r="A681">
        <v>23729868</v>
      </c>
      <c r="B681">
        <v>3</v>
      </c>
    </row>
    <row r="682" spans="1:2" x14ac:dyDescent="0.55000000000000004">
      <c r="A682">
        <v>23899969</v>
      </c>
      <c r="B682">
        <v>10</v>
      </c>
    </row>
    <row r="683" spans="1:2" x14ac:dyDescent="0.55000000000000004">
      <c r="A683">
        <v>23969750</v>
      </c>
      <c r="B683">
        <v>69</v>
      </c>
    </row>
    <row r="684" spans="1:2" x14ac:dyDescent="0.55000000000000004">
      <c r="A684">
        <v>24019816</v>
      </c>
      <c r="B684">
        <v>50</v>
      </c>
    </row>
    <row r="685" spans="1:2" x14ac:dyDescent="0.55000000000000004">
      <c r="A685">
        <v>24039560</v>
      </c>
      <c r="B685">
        <v>10</v>
      </c>
    </row>
    <row r="686" spans="1:2" x14ac:dyDescent="0.55000000000000004">
      <c r="A686">
        <v>24069956</v>
      </c>
      <c r="B686">
        <v>7</v>
      </c>
    </row>
    <row r="687" spans="1:2" x14ac:dyDescent="0.55000000000000004">
      <c r="A687">
        <v>24089858</v>
      </c>
      <c r="B687">
        <v>7</v>
      </c>
    </row>
    <row r="688" spans="1:2" x14ac:dyDescent="0.55000000000000004">
      <c r="A688">
        <v>24109953</v>
      </c>
      <c r="B688">
        <v>15</v>
      </c>
    </row>
    <row r="689" spans="1:2" x14ac:dyDescent="0.55000000000000004">
      <c r="A689">
        <v>24149601</v>
      </c>
      <c r="B689">
        <v>22</v>
      </c>
    </row>
    <row r="690" spans="1:2" x14ac:dyDescent="0.55000000000000004">
      <c r="A690">
        <v>24259591</v>
      </c>
      <c r="B690">
        <v>17</v>
      </c>
    </row>
    <row r="691" spans="1:2" x14ac:dyDescent="0.55000000000000004">
      <c r="A691">
        <v>24279889</v>
      </c>
      <c r="B691">
        <v>74</v>
      </c>
    </row>
    <row r="692" spans="1:2" x14ac:dyDescent="0.55000000000000004">
      <c r="A692">
        <v>24319826</v>
      </c>
      <c r="B692">
        <v>43</v>
      </c>
    </row>
    <row r="693" spans="1:2" x14ac:dyDescent="0.55000000000000004">
      <c r="A693">
        <v>24319913</v>
      </c>
      <c r="B693">
        <v>2</v>
      </c>
    </row>
    <row r="694" spans="1:2" x14ac:dyDescent="0.55000000000000004">
      <c r="A694">
        <v>24459809</v>
      </c>
      <c r="B694">
        <v>44</v>
      </c>
    </row>
    <row r="695" spans="1:2" x14ac:dyDescent="0.55000000000000004">
      <c r="A695">
        <v>24479817</v>
      </c>
      <c r="B695">
        <v>89</v>
      </c>
    </row>
    <row r="696" spans="1:2" x14ac:dyDescent="0.55000000000000004">
      <c r="A696">
        <v>24489713</v>
      </c>
      <c r="B696">
        <v>6</v>
      </c>
    </row>
    <row r="697" spans="1:2" x14ac:dyDescent="0.55000000000000004">
      <c r="A697">
        <v>24509693</v>
      </c>
      <c r="B697">
        <v>23</v>
      </c>
    </row>
    <row r="698" spans="1:2" x14ac:dyDescent="0.55000000000000004">
      <c r="A698">
        <v>24589655</v>
      </c>
      <c r="B698">
        <v>2</v>
      </c>
    </row>
    <row r="699" spans="1:2" x14ac:dyDescent="0.55000000000000004">
      <c r="A699">
        <v>24699548</v>
      </c>
      <c r="B699">
        <v>1</v>
      </c>
    </row>
    <row r="700" spans="1:2" x14ac:dyDescent="0.55000000000000004">
      <c r="A700">
        <v>24719817</v>
      </c>
      <c r="B700">
        <v>2</v>
      </c>
    </row>
    <row r="701" spans="1:2" x14ac:dyDescent="0.55000000000000004">
      <c r="A701">
        <v>24769597</v>
      </c>
      <c r="B701">
        <v>9</v>
      </c>
    </row>
    <row r="702" spans="1:2" x14ac:dyDescent="0.55000000000000004">
      <c r="A702">
        <v>24909905</v>
      </c>
      <c r="B702">
        <v>1</v>
      </c>
    </row>
    <row r="703" spans="1:2" x14ac:dyDescent="0.55000000000000004">
      <c r="A703">
        <v>24969587</v>
      </c>
      <c r="B703">
        <v>22</v>
      </c>
    </row>
    <row r="704" spans="1:2" x14ac:dyDescent="0.55000000000000004">
      <c r="A704">
        <v>25009662</v>
      </c>
      <c r="B704">
        <v>118</v>
      </c>
    </row>
    <row r="705" spans="1:2" x14ac:dyDescent="0.55000000000000004">
      <c r="A705">
        <v>25069562</v>
      </c>
      <c r="B705">
        <v>2</v>
      </c>
    </row>
    <row r="706" spans="1:2" x14ac:dyDescent="0.55000000000000004">
      <c r="A706">
        <v>25079599</v>
      </c>
      <c r="B706">
        <v>132</v>
      </c>
    </row>
    <row r="707" spans="1:2" x14ac:dyDescent="0.55000000000000004">
      <c r="A707">
        <v>25089819</v>
      </c>
      <c r="B707">
        <v>322</v>
      </c>
    </row>
    <row r="708" spans="1:2" x14ac:dyDescent="0.55000000000000004">
      <c r="A708">
        <v>25109905</v>
      </c>
      <c r="B708">
        <v>21</v>
      </c>
    </row>
    <row r="709" spans="1:2" x14ac:dyDescent="0.55000000000000004">
      <c r="A709">
        <v>25159710</v>
      </c>
      <c r="B709">
        <v>48</v>
      </c>
    </row>
    <row r="710" spans="1:2" x14ac:dyDescent="0.55000000000000004">
      <c r="A710">
        <v>25179810</v>
      </c>
      <c r="B710">
        <v>5</v>
      </c>
    </row>
    <row r="711" spans="1:2" x14ac:dyDescent="0.55000000000000004">
      <c r="A711">
        <v>25249953</v>
      </c>
      <c r="B711">
        <v>156</v>
      </c>
    </row>
    <row r="712" spans="1:2" x14ac:dyDescent="0.55000000000000004">
      <c r="A712">
        <v>25429594</v>
      </c>
      <c r="B712">
        <v>1</v>
      </c>
    </row>
    <row r="713" spans="1:2" x14ac:dyDescent="0.55000000000000004">
      <c r="A713">
        <v>25469827</v>
      </c>
      <c r="B713">
        <v>42</v>
      </c>
    </row>
    <row r="714" spans="1:2" x14ac:dyDescent="0.55000000000000004">
      <c r="A714">
        <v>25499646</v>
      </c>
      <c r="B714">
        <v>5</v>
      </c>
    </row>
    <row r="715" spans="1:2" x14ac:dyDescent="0.55000000000000004">
      <c r="A715">
        <v>25499869</v>
      </c>
      <c r="B715">
        <v>20</v>
      </c>
    </row>
    <row r="716" spans="1:2" x14ac:dyDescent="0.55000000000000004">
      <c r="A716">
        <v>25509648</v>
      </c>
      <c r="B716">
        <v>82</v>
      </c>
    </row>
    <row r="717" spans="1:2" x14ac:dyDescent="0.55000000000000004">
      <c r="A717">
        <v>25509840</v>
      </c>
      <c r="B717">
        <v>7</v>
      </c>
    </row>
    <row r="718" spans="1:2" x14ac:dyDescent="0.55000000000000004">
      <c r="A718">
        <v>25639912</v>
      </c>
      <c r="B718">
        <v>11</v>
      </c>
    </row>
    <row r="719" spans="1:2" x14ac:dyDescent="0.55000000000000004">
      <c r="A719">
        <v>25759967</v>
      </c>
      <c r="B719">
        <v>13</v>
      </c>
    </row>
    <row r="720" spans="1:2" x14ac:dyDescent="0.55000000000000004">
      <c r="A720">
        <v>25769814</v>
      </c>
      <c r="B720">
        <v>11</v>
      </c>
    </row>
    <row r="721" spans="1:2" x14ac:dyDescent="0.55000000000000004">
      <c r="A721">
        <v>25869803</v>
      </c>
      <c r="B721">
        <v>12</v>
      </c>
    </row>
    <row r="722" spans="1:2" x14ac:dyDescent="0.55000000000000004">
      <c r="A722">
        <v>25899797</v>
      </c>
      <c r="B722">
        <v>22</v>
      </c>
    </row>
    <row r="723" spans="1:2" x14ac:dyDescent="0.55000000000000004">
      <c r="A723">
        <v>25949975</v>
      </c>
      <c r="B723">
        <v>8</v>
      </c>
    </row>
    <row r="724" spans="1:2" x14ac:dyDescent="0.55000000000000004">
      <c r="A724">
        <v>25979879</v>
      </c>
      <c r="B724">
        <v>12</v>
      </c>
    </row>
    <row r="725" spans="1:2" x14ac:dyDescent="0.55000000000000004">
      <c r="A725">
        <v>26019953</v>
      </c>
      <c r="B725">
        <v>3</v>
      </c>
    </row>
    <row r="726" spans="1:2" x14ac:dyDescent="0.55000000000000004">
      <c r="A726">
        <v>26039563</v>
      </c>
      <c r="B726">
        <v>2</v>
      </c>
    </row>
    <row r="727" spans="1:2" x14ac:dyDescent="0.55000000000000004">
      <c r="A727">
        <v>26079897</v>
      </c>
      <c r="B727">
        <v>205</v>
      </c>
    </row>
    <row r="728" spans="1:2" x14ac:dyDescent="0.55000000000000004">
      <c r="A728">
        <v>26159683</v>
      </c>
      <c r="B728">
        <v>196</v>
      </c>
    </row>
    <row r="729" spans="1:2" x14ac:dyDescent="0.55000000000000004">
      <c r="A729">
        <v>26169856</v>
      </c>
      <c r="B729">
        <v>3</v>
      </c>
    </row>
    <row r="730" spans="1:2" x14ac:dyDescent="0.55000000000000004">
      <c r="A730">
        <v>26249568</v>
      </c>
      <c r="B730">
        <v>53</v>
      </c>
    </row>
    <row r="731" spans="1:2" x14ac:dyDescent="0.55000000000000004">
      <c r="A731">
        <v>26259585</v>
      </c>
      <c r="B731">
        <v>4</v>
      </c>
    </row>
    <row r="732" spans="1:2" x14ac:dyDescent="0.55000000000000004">
      <c r="A732">
        <v>26259725</v>
      </c>
      <c r="B732">
        <v>67</v>
      </c>
    </row>
    <row r="733" spans="1:2" x14ac:dyDescent="0.55000000000000004">
      <c r="A733">
        <v>26379959</v>
      </c>
      <c r="B733">
        <v>3</v>
      </c>
    </row>
    <row r="734" spans="1:2" x14ac:dyDescent="0.55000000000000004">
      <c r="A734">
        <v>26429816</v>
      </c>
      <c r="B734">
        <v>43</v>
      </c>
    </row>
    <row r="735" spans="1:2" x14ac:dyDescent="0.55000000000000004">
      <c r="A735">
        <v>26469988</v>
      </c>
      <c r="B735">
        <v>13</v>
      </c>
    </row>
    <row r="736" spans="1:2" x14ac:dyDescent="0.55000000000000004">
      <c r="A736">
        <v>26539889</v>
      </c>
      <c r="B736">
        <v>20</v>
      </c>
    </row>
    <row r="737" spans="1:2" x14ac:dyDescent="0.55000000000000004">
      <c r="A737">
        <v>26589950</v>
      </c>
      <c r="B737">
        <v>1</v>
      </c>
    </row>
    <row r="738" spans="1:2" x14ac:dyDescent="0.55000000000000004">
      <c r="A738">
        <v>26619784</v>
      </c>
      <c r="B738">
        <v>257</v>
      </c>
    </row>
    <row r="739" spans="1:2" x14ac:dyDescent="0.55000000000000004">
      <c r="A739">
        <v>26639824</v>
      </c>
      <c r="B739">
        <v>8</v>
      </c>
    </row>
    <row r="740" spans="1:2" x14ac:dyDescent="0.55000000000000004">
      <c r="A740">
        <v>26659928</v>
      </c>
      <c r="B740">
        <v>46</v>
      </c>
    </row>
    <row r="741" spans="1:2" x14ac:dyDescent="0.55000000000000004">
      <c r="A741">
        <v>26749580</v>
      </c>
      <c r="B741">
        <v>22</v>
      </c>
    </row>
    <row r="742" spans="1:2" x14ac:dyDescent="0.55000000000000004">
      <c r="A742">
        <v>26809754</v>
      </c>
      <c r="B742">
        <v>6</v>
      </c>
    </row>
    <row r="743" spans="1:2" x14ac:dyDescent="0.55000000000000004">
      <c r="A743">
        <v>26839624</v>
      </c>
      <c r="B743">
        <v>123</v>
      </c>
    </row>
    <row r="744" spans="1:2" x14ac:dyDescent="0.55000000000000004">
      <c r="A744">
        <v>26869605</v>
      </c>
      <c r="B744">
        <v>2</v>
      </c>
    </row>
    <row r="745" spans="1:2" x14ac:dyDescent="0.55000000000000004">
      <c r="A745">
        <v>26889660</v>
      </c>
      <c r="B745">
        <v>88</v>
      </c>
    </row>
    <row r="746" spans="1:2" x14ac:dyDescent="0.55000000000000004">
      <c r="A746">
        <v>26939599</v>
      </c>
      <c r="B746">
        <v>99</v>
      </c>
    </row>
    <row r="747" spans="1:2" x14ac:dyDescent="0.55000000000000004">
      <c r="A747">
        <v>26949543</v>
      </c>
      <c r="B747">
        <v>27</v>
      </c>
    </row>
    <row r="748" spans="1:2" x14ac:dyDescent="0.55000000000000004">
      <c r="A748">
        <v>26949892</v>
      </c>
      <c r="B748">
        <v>33</v>
      </c>
    </row>
    <row r="749" spans="1:2" x14ac:dyDescent="0.55000000000000004">
      <c r="A749">
        <v>26949981</v>
      </c>
      <c r="B749">
        <v>5</v>
      </c>
    </row>
    <row r="750" spans="1:2" x14ac:dyDescent="0.55000000000000004">
      <c r="A750">
        <v>26959974</v>
      </c>
      <c r="B750">
        <v>1</v>
      </c>
    </row>
    <row r="751" spans="1:2" x14ac:dyDescent="0.55000000000000004">
      <c r="A751">
        <v>26979750</v>
      </c>
      <c r="B751">
        <v>7</v>
      </c>
    </row>
    <row r="752" spans="1:2" x14ac:dyDescent="0.55000000000000004">
      <c r="A752">
        <v>27009919</v>
      </c>
      <c r="B752">
        <v>157</v>
      </c>
    </row>
    <row r="753" spans="1:2" x14ac:dyDescent="0.55000000000000004">
      <c r="A753">
        <v>27159590</v>
      </c>
      <c r="B753">
        <v>10</v>
      </c>
    </row>
    <row r="754" spans="1:2" x14ac:dyDescent="0.55000000000000004">
      <c r="A754">
        <v>27179605</v>
      </c>
      <c r="B754">
        <v>2</v>
      </c>
    </row>
    <row r="755" spans="1:2" x14ac:dyDescent="0.55000000000000004">
      <c r="A755">
        <v>27199680</v>
      </c>
      <c r="B755">
        <v>29</v>
      </c>
    </row>
    <row r="756" spans="1:2" x14ac:dyDescent="0.55000000000000004">
      <c r="A756">
        <v>27239959</v>
      </c>
      <c r="B756">
        <v>4</v>
      </c>
    </row>
    <row r="757" spans="1:2" x14ac:dyDescent="0.55000000000000004">
      <c r="A757">
        <v>27249831</v>
      </c>
      <c r="B757">
        <v>53</v>
      </c>
    </row>
    <row r="758" spans="1:2" x14ac:dyDescent="0.55000000000000004">
      <c r="A758">
        <v>27249963</v>
      </c>
      <c r="B758">
        <v>12</v>
      </c>
    </row>
    <row r="759" spans="1:2" x14ac:dyDescent="0.55000000000000004">
      <c r="A759">
        <v>27309620</v>
      </c>
      <c r="B759">
        <v>26</v>
      </c>
    </row>
    <row r="760" spans="1:2" x14ac:dyDescent="0.55000000000000004">
      <c r="A760">
        <v>27349759</v>
      </c>
      <c r="B760">
        <v>201</v>
      </c>
    </row>
    <row r="761" spans="1:2" x14ac:dyDescent="0.55000000000000004">
      <c r="A761">
        <v>27359917</v>
      </c>
      <c r="B761">
        <v>78</v>
      </c>
    </row>
    <row r="762" spans="1:2" x14ac:dyDescent="0.55000000000000004">
      <c r="A762">
        <v>27359976</v>
      </c>
      <c r="B762">
        <v>40</v>
      </c>
    </row>
    <row r="763" spans="1:2" x14ac:dyDescent="0.55000000000000004">
      <c r="A763">
        <v>27379831</v>
      </c>
      <c r="B763">
        <v>97</v>
      </c>
    </row>
    <row r="764" spans="1:2" x14ac:dyDescent="0.55000000000000004">
      <c r="A764">
        <v>27459897</v>
      </c>
      <c r="B764">
        <v>46</v>
      </c>
    </row>
    <row r="765" spans="1:2" x14ac:dyDescent="0.55000000000000004">
      <c r="A765">
        <v>27469835</v>
      </c>
      <c r="B765">
        <v>21</v>
      </c>
    </row>
    <row r="766" spans="1:2" x14ac:dyDescent="0.55000000000000004">
      <c r="A766">
        <v>27769801</v>
      </c>
      <c r="B766">
        <v>159</v>
      </c>
    </row>
    <row r="767" spans="1:2" x14ac:dyDescent="0.55000000000000004">
      <c r="A767">
        <v>27769905</v>
      </c>
      <c r="B767">
        <v>6</v>
      </c>
    </row>
    <row r="768" spans="1:2" x14ac:dyDescent="0.55000000000000004">
      <c r="A768">
        <v>27799769</v>
      </c>
      <c r="B768">
        <v>29</v>
      </c>
    </row>
    <row r="769" spans="1:2" x14ac:dyDescent="0.55000000000000004">
      <c r="A769">
        <v>27839615</v>
      </c>
      <c r="B769">
        <v>570</v>
      </c>
    </row>
    <row r="770" spans="1:2" x14ac:dyDescent="0.55000000000000004">
      <c r="A770">
        <v>27839890</v>
      </c>
      <c r="B770">
        <v>160</v>
      </c>
    </row>
    <row r="771" spans="1:2" x14ac:dyDescent="0.55000000000000004">
      <c r="A771">
        <v>27949856</v>
      </c>
      <c r="B771">
        <v>47</v>
      </c>
    </row>
    <row r="772" spans="1:2" x14ac:dyDescent="0.55000000000000004">
      <c r="A772">
        <v>27999642</v>
      </c>
      <c r="B772">
        <v>8</v>
      </c>
    </row>
    <row r="773" spans="1:2" x14ac:dyDescent="0.55000000000000004">
      <c r="A773">
        <v>28019941</v>
      </c>
      <c r="B773">
        <v>2</v>
      </c>
    </row>
    <row r="774" spans="1:2" x14ac:dyDescent="0.55000000000000004">
      <c r="A774">
        <v>28049977</v>
      </c>
      <c r="B774">
        <v>1</v>
      </c>
    </row>
    <row r="775" spans="1:2" x14ac:dyDescent="0.55000000000000004">
      <c r="A775">
        <v>28069592</v>
      </c>
      <c r="B775">
        <v>53</v>
      </c>
    </row>
    <row r="776" spans="1:2" x14ac:dyDescent="0.55000000000000004">
      <c r="A776">
        <v>28119953</v>
      </c>
      <c r="B776">
        <v>12</v>
      </c>
    </row>
    <row r="777" spans="1:2" x14ac:dyDescent="0.55000000000000004">
      <c r="A777">
        <v>28149580</v>
      </c>
      <c r="B777">
        <v>41</v>
      </c>
    </row>
    <row r="778" spans="1:2" x14ac:dyDescent="0.55000000000000004">
      <c r="A778">
        <v>28149595</v>
      </c>
      <c r="B778">
        <v>62</v>
      </c>
    </row>
    <row r="779" spans="1:2" x14ac:dyDescent="0.55000000000000004">
      <c r="A779">
        <v>28169799</v>
      </c>
      <c r="B779">
        <v>90</v>
      </c>
    </row>
    <row r="780" spans="1:2" x14ac:dyDescent="0.55000000000000004">
      <c r="A780">
        <v>28179980</v>
      </c>
      <c r="B780">
        <v>9</v>
      </c>
    </row>
    <row r="781" spans="1:2" x14ac:dyDescent="0.55000000000000004">
      <c r="A781">
        <v>28189760</v>
      </c>
      <c r="B781">
        <v>44</v>
      </c>
    </row>
    <row r="782" spans="1:2" x14ac:dyDescent="0.55000000000000004">
      <c r="A782">
        <v>28229979</v>
      </c>
      <c r="B782">
        <v>282</v>
      </c>
    </row>
    <row r="783" spans="1:2" x14ac:dyDescent="0.55000000000000004">
      <c r="A783">
        <v>28329942</v>
      </c>
      <c r="B783">
        <v>4</v>
      </c>
    </row>
    <row r="784" spans="1:2" x14ac:dyDescent="0.55000000000000004">
      <c r="A784">
        <v>28469794</v>
      </c>
      <c r="B784">
        <v>54</v>
      </c>
    </row>
    <row r="785" spans="1:2" x14ac:dyDescent="0.55000000000000004">
      <c r="A785">
        <v>28519989</v>
      </c>
      <c r="B785">
        <v>27</v>
      </c>
    </row>
    <row r="786" spans="1:2" x14ac:dyDescent="0.55000000000000004">
      <c r="A786">
        <v>28569615</v>
      </c>
      <c r="B786">
        <v>116</v>
      </c>
    </row>
    <row r="787" spans="1:2" x14ac:dyDescent="0.55000000000000004">
      <c r="A787">
        <v>28589957</v>
      </c>
      <c r="B787">
        <v>11</v>
      </c>
    </row>
    <row r="788" spans="1:2" x14ac:dyDescent="0.55000000000000004">
      <c r="A788">
        <v>28659946</v>
      </c>
      <c r="B788">
        <v>119</v>
      </c>
    </row>
    <row r="789" spans="1:2" x14ac:dyDescent="0.55000000000000004">
      <c r="A789">
        <v>28679927</v>
      </c>
      <c r="B789">
        <v>61</v>
      </c>
    </row>
    <row r="790" spans="1:2" x14ac:dyDescent="0.55000000000000004">
      <c r="A790">
        <v>28719960</v>
      </c>
      <c r="B790">
        <v>37</v>
      </c>
    </row>
    <row r="791" spans="1:2" x14ac:dyDescent="0.55000000000000004">
      <c r="A791">
        <v>28739765</v>
      </c>
      <c r="B791">
        <v>16</v>
      </c>
    </row>
    <row r="792" spans="1:2" x14ac:dyDescent="0.55000000000000004">
      <c r="A792">
        <v>28799986</v>
      </c>
      <c r="B792">
        <v>2</v>
      </c>
    </row>
    <row r="793" spans="1:2" x14ac:dyDescent="0.55000000000000004">
      <c r="A793">
        <v>28839722</v>
      </c>
      <c r="B793">
        <v>49</v>
      </c>
    </row>
    <row r="794" spans="1:2" x14ac:dyDescent="0.55000000000000004">
      <c r="A794">
        <v>28839892</v>
      </c>
      <c r="B794">
        <v>80</v>
      </c>
    </row>
    <row r="795" spans="1:2" x14ac:dyDescent="0.55000000000000004">
      <c r="A795">
        <v>28879854</v>
      </c>
      <c r="B795">
        <v>32</v>
      </c>
    </row>
    <row r="796" spans="1:2" x14ac:dyDescent="0.55000000000000004">
      <c r="A796">
        <v>28899904</v>
      </c>
      <c r="B796">
        <v>3</v>
      </c>
    </row>
    <row r="797" spans="1:2" x14ac:dyDescent="0.55000000000000004">
      <c r="A797">
        <v>28959725</v>
      </c>
      <c r="B797">
        <v>12</v>
      </c>
    </row>
    <row r="798" spans="1:2" x14ac:dyDescent="0.55000000000000004">
      <c r="A798">
        <v>28959741</v>
      </c>
      <c r="B798">
        <v>15</v>
      </c>
    </row>
    <row r="799" spans="1:2" x14ac:dyDescent="0.55000000000000004">
      <c r="A799">
        <v>28979791</v>
      </c>
      <c r="B799">
        <v>12</v>
      </c>
    </row>
    <row r="800" spans="1:2" x14ac:dyDescent="0.55000000000000004">
      <c r="A800">
        <v>28999606</v>
      </c>
      <c r="B800">
        <v>81</v>
      </c>
    </row>
    <row r="801" spans="1:2" x14ac:dyDescent="0.55000000000000004">
      <c r="A801">
        <v>29029990</v>
      </c>
      <c r="B801">
        <v>153</v>
      </c>
    </row>
    <row r="802" spans="1:2" x14ac:dyDescent="0.55000000000000004">
      <c r="A802">
        <v>29039799</v>
      </c>
      <c r="B802">
        <v>29</v>
      </c>
    </row>
    <row r="803" spans="1:2" x14ac:dyDescent="0.55000000000000004">
      <c r="A803">
        <v>29039901</v>
      </c>
      <c r="B803">
        <v>30</v>
      </c>
    </row>
    <row r="804" spans="1:2" x14ac:dyDescent="0.55000000000000004">
      <c r="A804">
        <v>29049955</v>
      </c>
      <c r="B804">
        <v>69</v>
      </c>
    </row>
    <row r="805" spans="1:2" x14ac:dyDescent="0.55000000000000004">
      <c r="A805">
        <v>29059833</v>
      </c>
      <c r="B805">
        <v>18</v>
      </c>
    </row>
    <row r="806" spans="1:2" x14ac:dyDescent="0.55000000000000004">
      <c r="A806">
        <v>29119924</v>
      </c>
      <c r="B806">
        <v>45</v>
      </c>
    </row>
    <row r="807" spans="1:2" x14ac:dyDescent="0.55000000000000004">
      <c r="A807">
        <v>29159919</v>
      </c>
      <c r="B807">
        <v>2</v>
      </c>
    </row>
    <row r="808" spans="1:2" x14ac:dyDescent="0.55000000000000004">
      <c r="A808">
        <v>29249813</v>
      </c>
      <c r="B808">
        <v>46</v>
      </c>
    </row>
    <row r="809" spans="1:2" x14ac:dyDescent="0.55000000000000004">
      <c r="A809">
        <v>29309764</v>
      </c>
      <c r="B809">
        <v>4</v>
      </c>
    </row>
    <row r="810" spans="1:2" x14ac:dyDescent="0.55000000000000004">
      <c r="A810">
        <v>29329834</v>
      </c>
      <c r="B810">
        <v>61</v>
      </c>
    </row>
    <row r="811" spans="1:2" x14ac:dyDescent="0.55000000000000004">
      <c r="A811">
        <v>29349622</v>
      </c>
      <c r="B811">
        <v>60</v>
      </c>
    </row>
    <row r="812" spans="1:2" x14ac:dyDescent="0.55000000000000004">
      <c r="A812">
        <v>29379639</v>
      </c>
      <c r="B812">
        <v>1</v>
      </c>
    </row>
    <row r="813" spans="1:2" x14ac:dyDescent="0.55000000000000004">
      <c r="A813">
        <v>29419952</v>
      </c>
      <c r="B813">
        <v>3</v>
      </c>
    </row>
    <row r="814" spans="1:2" x14ac:dyDescent="0.55000000000000004">
      <c r="A814">
        <v>29549819</v>
      </c>
      <c r="B814">
        <v>1</v>
      </c>
    </row>
    <row r="815" spans="1:2" x14ac:dyDescent="0.55000000000000004">
      <c r="A815">
        <v>29569935</v>
      </c>
      <c r="B815">
        <v>33</v>
      </c>
    </row>
    <row r="816" spans="1:2" x14ac:dyDescent="0.55000000000000004">
      <c r="A816">
        <v>29579982</v>
      </c>
      <c r="B816">
        <v>1</v>
      </c>
    </row>
    <row r="817" spans="1:2" x14ac:dyDescent="0.55000000000000004">
      <c r="A817">
        <v>29629704</v>
      </c>
      <c r="B817">
        <v>18</v>
      </c>
    </row>
    <row r="818" spans="1:2" x14ac:dyDescent="0.55000000000000004">
      <c r="A818">
        <v>29639764</v>
      </c>
      <c r="B818">
        <v>20</v>
      </c>
    </row>
    <row r="819" spans="1:2" x14ac:dyDescent="0.55000000000000004">
      <c r="A819">
        <v>29659978</v>
      </c>
      <c r="B819">
        <v>18</v>
      </c>
    </row>
    <row r="820" spans="1:2" x14ac:dyDescent="0.55000000000000004">
      <c r="A820">
        <v>29699898</v>
      </c>
      <c r="B820">
        <v>235</v>
      </c>
    </row>
    <row r="821" spans="1:2" x14ac:dyDescent="0.55000000000000004">
      <c r="A821">
        <v>29739775</v>
      </c>
      <c r="B821">
        <v>3</v>
      </c>
    </row>
    <row r="822" spans="1:2" x14ac:dyDescent="0.55000000000000004">
      <c r="A822">
        <v>29759594</v>
      </c>
      <c r="B822">
        <v>103</v>
      </c>
    </row>
    <row r="823" spans="1:2" x14ac:dyDescent="0.55000000000000004">
      <c r="A823">
        <v>29759715</v>
      </c>
      <c r="B823">
        <v>69</v>
      </c>
    </row>
    <row r="824" spans="1:2" x14ac:dyDescent="0.55000000000000004">
      <c r="A824">
        <v>29759870</v>
      </c>
      <c r="B824">
        <v>2</v>
      </c>
    </row>
    <row r="825" spans="1:2" x14ac:dyDescent="0.55000000000000004">
      <c r="A825">
        <v>29769913</v>
      </c>
      <c r="B825">
        <v>46</v>
      </c>
    </row>
    <row r="826" spans="1:2" x14ac:dyDescent="0.55000000000000004">
      <c r="A826">
        <v>29779920</v>
      </c>
      <c r="B826">
        <v>13</v>
      </c>
    </row>
    <row r="827" spans="1:2" x14ac:dyDescent="0.55000000000000004">
      <c r="A827">
        <v>29819913</v>
      </c>
      <c r="B827">
        <v>24</v>
      </c>
    </row>
    <row r="828" spans="1:2" x14ac:dyDescent="0.55000000000000004">
      <c r="A828">
        <v>29909597</v>
      </c>
      <c r="B828">
        <v>6</v>
      </c>
    </row>
    <row r="829" spans="1:2" x14ac:dyDescent="0.55000000000000004">
      <c r="A829">
        <v>29929667</v>
      </c>
      <c r="B829">
        <v>62</v>
      </c>
    </row>
    <row r="830" spans="1:2" x14ac:dyDescent="0.55000000000000004">
      <c r="A830">
        <v>29989718</v>
      </c>
      <c r="B830">
        <v>203</v>
      </c>
    </row>
    <row r="831" spans="1:2" x14ac:dyDescent="0.55000000000000004">
      <c r="A831">
        <v>29999914</v>
      </c>
      <c r="B831">
        <v>2</v>
      </c>
    </row>
    <row r="832" spans="1:2" x14ac:dyDescent="0.55000000000000004">
      <c r="A832">
        <v>30019798</v>
      </c>
      <c r="B832">
        <v>10</v>
      </c>
    </row>
    <row r="833" spans="1:2" x14ac:dyDescent="0.55000000000000004">
      <c r="A833">
        <v>30039834</v>
      </c>
      <c r="B833">
        <v>86</v>
      </c>
    </row>
    <row r="834" spans="1:2" x14ac:dyDescent="0.55000000000000004">
      <c r="A834">
        <v>30159778</v>
      </c>
      <c r="B834">
        <v>38</v>
      </c>
    </row>
    <row r="835" spans="1:2" x14ac:dyDescent="0.55000000000000004">
      <c r="A835">
        <v>30189974</v>
      </c>
      <c r="B835">
        <v>43</v>
      </c>
    </row>
    <row r="836" spans="1:2" x14ac:dyDescent="0.55000000000000004">
      <c r="A836">
        <v>30199747</v>
      </c>
      <c r="B836">
        <v>137</v>
      </c>
    </row>
    <row r="837" spans="1:2" x14ac:dyDescent="0.55000000000000004">
      <c r="A837">
        <v>30259823</v>
      </c>
      <c r="B837">
        <v>153</v>
      </c>
    </row>
    <row r="838" spans="1:2" x14ac:dyDescent="0.55000000000000004">
      <c r="A838">
        <v>30279834</v>
      </c>
      <c r="B838">
        <v>29</v>
      </c>
    </row>
    <row r="839" spans="1:2" x14ac:dyDescent="0.55000000000000004">
      <c r="A839">
        <v>30309665</v>
      </c>
      <c r="B839">
        <v>4</v>
      </c>
    </row>
    <row r="840" spans="1:2" x14ac:dyDescent="0.55000000000000004">
      <c r="A840">
        <v>30329639</v>
      </c>
      <c r="B840">
        <v>27</v>
      </c>
    </row>
    <row r="841" spans="1:2" x14ac:dyDescent="0.55000000000000004">
      <c r="A841">
        <v>30349561</v>
      </c>
      <c r="B841">
        <v>2</v>
      </c>
    </row>
    <row r="842" spans="1:2" x14ac:dyDescent="0.55000000000000004">
      <c r="A842">
        <v>30379793</v>
      </c>
      <c r="B842">
        <v>7</v>
      </c>
    </row>
    <row r="843" spans="1:2" x14ac:dyDescent="0.55000000000000004">
      <c r="A843">
        <v>30509580</v>
      </c>
      <c r="B843">
        <v>37</v>
      </c>
    </row>
    <row r="844" spans="1:2" x14ac:dyDescent="0.55000000000000004">
      <c r="A844">
        <v>30699587</v>
      </c>
      <c r="B844">
        <v>6</v>
      </c>
    </row>
    <row r="845" spans="1:2" x14ac:dyDescent="0.55000000000000004">
      <c r="A845">
        <v>30729553</v>
      </c>
      <c r="B845">
        <v>10</v>
      </c>
    </row>
    <row r="846" spans="1:2" x14ac:dyDescent="0.55000000000000004">
      <c r="A846">
        <v>30739829</v>
      </c>
      <c r="B846">
        <v>23</v>
      </c>
    </row>
    <row r="847" spans="1:2" x14ac:dyDescent="0.55000000000000004">
      <c r="A847">
        <v>30769971</v>
      </c>
      <c r="B847">
        <v>20</v>
      </c>
    </row>
    <row r="848" spans="1:2" x14ac:dyDescent="0.55000000000000004">
      <c r="A848">
        <v>30789712</v>
      </c>
      <c r="B848">
        <v>6</v>
      </c>
    </row>
    <row r="849" spans="1:2" x14ac:dyDescent="0.55000000000000004">
      <c r="A849">
        <v>30789865</v>
      </c>
      <c r="B849">
        <v>9</v>
      </c>
    </row>
    <row r="850" spans="1:2" x14ac:dyDescent="0.55000000000000004">
      <c r="A850">
        <v>30829946</v>
      </c>
      <c r="B850">
        <v>15</v>
      </c>
    </row>
    <row r="851" spans="1:2" x14ac:dyDescent="0.55000000000000004">
      <c r="A851">
        <v>30919926</v>
      </c>
      <c r="B851">
        <v>35</v>
      </c>
    </row>
    <row r="852" spans="1:2" x14ac:dyDescent="0.55000000000000004">
      <c r="A852">
        <v>30939761</v>
      </c>
      <c r="B852">
        <v>8</v>
      </c>
    </row>
    <row r="853" spans="1:2" x14ac:dyDescent="0.55000000000000004">
      <c r="A853">
        <v>30939826</v>
      </c>
      <c r="B853">
        <v>102</v>
      </c>
    </row>
    <row r="854" spans="1:2" x14ac:dyDescent="0.55000000000000004">
      <c r="A854">
        <v>30949690</v>
      </c>
      <c r="B854">
        <v>77</v>
      </c>
    </row>
    <row r="855" spans="1:2" x14ac:dyDescent="0.55000000000000004">
      <c r="A855">
        <v>31009635</v>
      </c>
      <c r="B855">
        <v>83</v>
      </c>
    </row>
    <row r="856" spans="1:2" x14ac:dyDescent="0.55000000000000004">
      <c r="A856">
        <v>31039819</v>
      </c>
      <c r="B856">
        <v>7</v>
      </c>
    </row>
    <row r="857" spans="1:2" x14ac:dyDescent="0.55000000000000004">
      <c r="A857">
        <v>31069959</v>
      </c>
      <c r="B857">
        <v>7</v>
      </c>
    </row>
    <row r="858" spans="1:2" x14ac:dyDescent="0.55000000000000004">
      <c r="A858">
        <v>31069984</v>
      </c>
      <c r="B858">
        <v>3</v>
      </c>
    </row>
    <row r="859" spans="1:2" x14ac:dyDescent="0.55000000000000004">
      <c r="A859">
        <v>31079582</v>
      </c>
      <c r="B859">
        <v>63</v>
      </c>
    </row>
    <row r="860" spans="1:2" x14ac:dyDescent="0.55000000000000004">
      <c r="A860">
        <v>31179986</v>
      </c>
      <c r="B860">
        <v>22</v>
      </c>
    </row>
    <row r="861" spans="1:2" x14ac:dyDescent="0.55000000000000004">
      <c r="A861">
        <v>31239906</v>
      </c>
      <c r="B861">
        <v>4</v>
      </c>
    </row>
    <row r="862" spans="1:2" x14ac:dyDescent="0.55000000000000004">
      <c r="A862">
        <v>31249952</v>
      </c>
      <c r="B862">
        <v>2</v>
      </c>
    </row>
    <row r="863" spans="1:2" x14ac:dyDescent="0.55000000000000004">
      <c r="A863">
        <v>31259918</v>
      </c>
      <c r="B863">
        <v>1</v>
      </c>
    </row>
    <row r="864" spans="1:2" x14ac:dyDescent="0.55000000000000004">
      <c r="A864">
        <v>31309962</v>
      </c>
      <c r="B864">
        <v>45</v>
      </c>
    </row>
    <row r="865" spans="1:2" x14ac:dyDescent="0.55000000000000004">
      <c r="A865">
        <v>31339930</v>
      </c>
      <c r="B865">
        <v>4</v>
      </c>
    </row>
    <row r="866" spans="1:2" x14ac:dyDescent="0.55000000000000004">
      <c r="A866">
        <v>31399808</v>
      </c>
      <c r="B866">
        <v>31</v>
      </c>
    </row>
    <row r="867" spans="1:2" x14ac:dyDescent="0.55000000000000004">
      <c r="A867">
        <v>31409984</v>
      </c>
      <c r="B867">
        <v>24</v>
      </c>
    </row>
    <row r="868" spans="1:2" x14ac:dyDescent="0.55000000000000004">
      <c r="A868">
        <v>31429680</v>
      </c>
      <c r="B868">
        <v>36</v>
      </c>
    </row>
    <row r="869" spans="1:2" x14ac:dyDescent="0.55000000000000004">
      <c r="A869">
        <v>31469798</v>
      </c>
      <c r="B869">
        <v>85</v>
      </c>
    </row>
    <row r="870" spans="1:2" x14ac:dyDescent="0.55000000000000004">
      <c r="A870">
        <v>31469834</v>
      </c>
      <c r="B870">
        <v>1</v>
      </c>
    </row>
    <row r="871" spans="1:2" x14ac:dyDescent="0.55000000000000004">
      <c r="A871">
        <v>31499971</v>
      </c>
      <c r="B871">
        <v>1</v>
      </c>
    </row>
    <row r="872" spans="1:2" x14ac:dyDescent="0.55000000000000004">
      <c r="A872">
        <v>31529937</v>
      </c>
      <c r="B872">
        <v>5</v>
      </c>
    </row>
    <row r="873" spans="1:2" x14ac:dyDescent="0.55000000000000004">
      <c r="A873">
        <v>31529975</v>
      </c>
      <c r="B873">
        <v>26</v>
      </c>
    </row>
    <row r="874" spans="1:2" x14ac:dyDescent="0.55000000000000004">
      <c r="A874">
        <v>31569956</v>
      </c>
      <c r="B874">
        <v>43</v>
      </c>
    </row>
    <row r="875" spans="1:2" x14ac:dyDescent="0.55000000000000004">
      <c r="A875">
        <v>31619963</v>
      </c>
      <c r="B875">
        <v>10</v>
      </c>
    </row>
    <row r="876" spans="1:2" x14ac:dyDescent="0.55000000000000004">
      <c r="A876">
        <v>31659636</v>
      </c>
      <c r="B876">
        <v>41</v>
      </c>
    </row>
    <row r="877" spans="1:2" x14ac:dyDescent="0.55000000000000004">
      <c r="A877">
        <v>31709884</v>
      </c>
      <c r="B877">
        <v>16</v>
      </c>
    </row>
    <row r="878" spans="1:2" x14ac:dyDescent="0.55000000000000004">
      <c r="A878">
        <v>31719877</v>
      </c>
      <c r="B878">
        <v>169</v>
      </c>
    </row>
    <row r="879" spans="1:2" x14ac:dyDescent="0.55000000000000004">
      <c r="A879">
        <v>31739622</v>
      </c>
      <c r="B879">
        <v>26</v>
      </c>
    </row>
    <row r="880" spans="1:2" x14ac:dyDescent="0.55000000000000004">
      <c r="A880">
        <v>31809821</v>
      </c>
      <c r="B880">
        <v>24</v>
      </c>
    </row>
    <row r="881" spans="1:2" x14ac:dyDescent="0.55000000000000004">
      <c r="A881">
        <v>31829749</v>
      </c>
      <c r="B881">
        <v>45</v>
      </c>
    </row>
    <row r="882" spans="1:2" x14ac:dyDescent="0.55000000000000004">
      <c r="A882">
        <v>31849993</v>
      </c>
      <c r="B882">
        <v>1</v>
      </c>
    </row>
    <row r="883" spans="1:2" x14ac:dyDescent="0.55000000000000004">
      <c r="A883">
        <v>31879773</v>
      </c>
      <c r="B883">
        <v>341</v>
      </c>
    </row>
    <row r="884" spans="1:2" x14ac:dyDescent="0.55000000000000004">
      <c r="A884">
        <v>31929673</v>
      </c>
      <c r="B884">
        <v>1</v>
      </c>
    </row>
    <row r="885" spans="1:2" x14ac:dyDescent="0.55000000000000004">
      <c r="A885">
        <v>31929809</v>
      </c>
      <c r="B885">
        <v>26</v>
      </c>
    </row>
    <row r="886" spans="1:2" x14ac:dyDescent="0.55000000000000004">
      <c r="A886">
        <v>32019639</v>
      </c>
      <c r="B886">
        <v>52</v>
      </c>
    </row>
    <row r="887" spans="1:2" x14ac:dyDescent="0.55000000000000004">
      <c r="A887">
        <v>32229986</v>
      </c>
      <c r="B887">
        <v>13</v>
      </c>
    </row>
    <row r="888" spans="1:2" x14ac:dyDescent="0.55000000000000004">
      <c r="A888">
        <v>32239659</v>
      </c>
      <c r="B888">
        <v>4</v>
      </c>
    </row>
    <row r="889" spans="1:2" x14ac:dyDescent="0.55000000000000004">
      <c r="A889">
        <v>32329556</v>
      </c>
      <c r="B889">
        <v>100</v>
      </c>
    </row>
    <row r="890" spans="1:2" x14ac:dyDescent="0.55000000000000004">
      <c r="A890">
        <v>32329957</v>
      </c>
      <c r="B890">
        <v>79</v>
      </c>
    </row>
    <row r="891" spans="1:2" x14ac:dyDescent="0.55000000000000004">
      <c r="A891">
        <v>32409792</v>
      </c>
      <c r="B891">
        <v>61</v>
      </c>
    </row>
    <row r="892" spans="1:2" x14ac:dyDescent="0.55000000000000004">
      <c r="A892">
        <v>32429846</v>
      </c>
      <c r="B892">
        <v>60</v>
      </c>
    </row>
    <row r="893" spans="1:2" x14ac:dyDescent="0.55000000000000004">
      <c r="A893">
        <v>32489866</v>
      </c>
      <c r="B893">
        <v>15</v>
      </c>
    </row>
    <row r="894" spans="1:2" x14ac:dyDescent="0.55000000000000004">
      <c r="A894">
        <v>32529669</v>
      </c>
      <c r="B894">
        <v>7</v>
      </c>
    </row>
    <row r="895" spans="1:2" x14ac:dyDescent="0.55000000000000004">
      <c r="A895">
        <v>32559815</v>
      </c>
      <c r="B895">
        <v>11</v>
      </c>
    </row>
    <row r="896" spans="1:2" x14ac:dyDescent="0.55000000000000004">
      <c r="A896">
        <v>32589582</v>
      </c>
      <c r="B896">
        <v>27</v>
      </c>
    </row>
    <row r="897" spans="1:2" x14ac:dyDescent="0.55000000000000004">
      <c r="A897">
        <v>32629782</v>
      </c>
      <c r="B897">
        <v>204</v>
      </c>
    </row>
    <row r="898" spans="1:2" x14ac:dyDescent="0.55000000000000004">
      <c r="A898">
        <v>32699793</v>
      </c>
      <c r="B898">
        <v>1</v>
      </c>
    </row>
    <row r="899" spans="1:2" x14ac:dyDescent="0.55000000000000004">
      <c r="A899">
        <v>32759748</v>
      </c>
      <c r="B899">
        <v>5</v>
      </c>
    </row>
    <row r="900" spans="1:2" x14ac:dyDescent="0.55000000000000004">
      <c r="A900">
        <v>32829816</v>
      </c>
      <c r="B900">
        <v>26</v>
      </c>
    </row>
    <row r="901" spans="1:2" x14ac:dyDescent="0.55000000000000004">
      <c r="A901">
        <v>32869808</v>
      </c>
      <c r="B901">
        <v>29</v>
      </c>
    </row>
    <row r="902" spans="1:2" x14ac:dyDescent="0.55000000000000004">
      <c r="A902">
        <v>32989638</v>
      </c>
      <c r="B902">
        <v>68</v>
      </c>
    </row>
    <row r="903" spans="1:2" x14ac:dyDescent="0.55000000000000004">
      <c r="A903">
        <v>33029710</v>
      </c>
      <c r="B903">
        <v>46</v>
      </c>
    </row>
    <row r="904" spans="1:2" x14ac:dyDescent="0.55000000000000004">
      <c r="A904">
        <v>33059986</v>
      </c>
      <c r="B904">
        <v>1</v>
      </c>
    </row>
    <row r="905" spans="1:2" x14ac:dyDescent="0.55000000000000004">
      <c r="A905">
        <v>33099906</v>
      </c>
      <c r="B905">
        <v>9</v>
      </c>
    </row>
    <row r="906" spans="1:2" x14ac:dyDescent="0.55000000000000004">
      <c r="A906">
        <v>33099958</v>
      </c>
      <c r="B906">
        <v>44</v>
      </c>
    </row>
    <row r="907" spans="1:2" x14ac:dyDescent="0.55000000000000004">
      <c r="A907">
        <v>33119617</v>
      </c>
      <c r="B907">
        <v>2</v>
      </c>
    </row>
    <row r="908" spans="1:2" x14ac:dyDescent="0.55000000000000004">
      <c r="A908">
        <v>33119644</v>
      </c>
      <c r="B908">
        <v>19</v>
      </c>
    </row>
    <row r="909" spans="1:2" x14ac:dyDescent="0.55000000000000004">
      <c r="A909">
        <v>33119859</v>
      </c>
      <c r="B909">
        <v>87</v>
      </c>
    </row>
    <row r="910" spans="1:2" x14ac:dyDescent="0.55000000000000004">
      <c r="A910">
        <v>33159630</v>
      </c>
      <c r="B910">
        <v>63</v>
      </c>
    </row>
    <row r="911" spans="1:2" x14ac:dyDescent="0.55000000000000004">
      <c r="A911">
        <v>33169982</v>
      </c>
      <c r="B911">
        <v>388</v>
      </c>
    </row>
    <row r="912" spans="1:2" x14ac:dyDescent="0.55000000000000004">
      <c r="A912">
        <v>33249934</v>
      </c>
      <c r="B912">
        <v>8</v>
      </c>
    </row>
    <row r="913" spans="1:2" x14ac:dyDescent="0.55000000000000004">
      <c r="A913">
        <v>33269822</v>
      </c>
      <c r="B913">
        <v>53</v>
      </c>
    </row>
    <row r="914" spans="1:2" x14ac:dyDescent="0.55000000000000004">
      <c r="A914">
        <v>33289859</v>
      </c>
      <c r="B914">
        <v>18</v>
      </c>
    </row>
    <row r="915" spans="1:2" x14ac:dyDescent="0.55000000000000004">
      <c r="A915">
        <v>33289930</v>
      </c>
      <c r="B915">
        <v>7</v>
      </c>
    </row>
    <row r="916" spans="1:2" x14ac:dyDescent="0.55000000000000004">
      <c r="A916">
        <v>33349713</v>
      </c>
      <c r="B916">
        <v>144</v>
      </c>
    </row>
    <row r="917" spans="1:2" x14ac:dyDescent="0.55000000000000004">
      <c r="A917">
        <v>33359990</v>
      </c>
      <c r="B917">
        <v>40</v>
      </c>
    </row>
    <row r="918" spans="1:2" x14ac:dyDescent="0.55000000000000004">
      <c r="A918">
        <v>33399639</v>
      </c>
      <c r="B918">
        <v>4</v>
      </c>
    </row>
    <row r="919" spans="1:2" x14ac:dyDescent="0.55000000000000004">
      <c r="A919">
        <v>33419626</v>
      </c>
      <c r="B919">
        <v>13</v>
      </c>
    </row>
    <row r="920" spans="1:2" x14ac:dyDescent="0.55000000000000004">
      <c r="A920">
        <v>33419788</v>
      </c>
      <c r="B920">
        <v>2</v>
      </c>
    </row>
    <row r="921" spans="1:2" x14ac:dyDescent="0.55000000000000004">
      <c r="A921">
        <v>33489870</v>
      </c>
      <c r="B921">
        <v>243</v>
      </c>
    </row>
    <row r="922" spans="1:2" x14ac:dyDescent="0.55000000000000004">
      <c r="A922">
        <v>33519823</v>
      </c>
      <c r="B922">
        <v>103</v>
      </c>
    </row>
    <row r="923" spans="1:2" x14ac:dyDescent="0.55000000000000004">
      <c r="A923">
        <v>33569819</v>
      </c>
      <c r="B923">
        <v>1</v>
      </c>
    </row>
    <row r="924" spans="1:2" x14ac:dyDescent="0.55000000000000004">
      <c r="A924">
        <v>33629761</v>
      </c>
      <c r="B924">
        <v>46</v>
      </c>
    </row>
    <row r="925" spans="1:2" x14ac:dyDescent="0.55000000000000004">
      <c r="A925">
        <v>33669993</v>
      </c>
      <c r="B925">
        <v>1</v>
      </c>
    </row>
    <row r="926" spans="1:2" x14ac:dyDescent="0.55000000000000004">
      <c r="A926">
        <v>33729827</v>
      </c>
      <c r="B926">
        <v>1</v>
      </c>
    </row>
    <row r="927" spans="1:2" x14ac:dyDescent="0.55000000000000004">
      <c r="A927">
        <v>33809887</v>
      </c>
      <c r="B927">
        <v>10</v>
      </c>
    </row>
    <row r="928" spans="1:2" x14ac:dyDescent="0.55000000000000004">
      <c r="A928">
        <v>33869812</v>
      </c>
      <c r="B928">
        <v>26</v>
      </c>
    </row>
    <row r="929" spans="1:2" x14ac:dyDescent="0.55000000000000004">
      <c r="A929">
        <v>33879810</v>
      </c>
      <c r="B929">
        <v>51</v>
      </c>
    </row>
    <row r="930" spans="1:2" x14ac:dyDescent="0.55000000000000004">
      <c r="A930">
        <v>33909902</v>
      </c>
      <c r="B930">
        <v>6</v>
      </c>
    </row>
    <row r="931" spans="1:2" x14ac:dyDescent="0.55000000000000004">
      <c r="A931">
        <v>33919808</v>
      </c>
      <c r="B931">
        <v>7</v>
      </c>
    </row>
    <row r="932" spans="1:2" x14ac:dyDescent="0.55000000000000004">
      <c r="A932">
        <v>33949766</v>
      </c>
      <c r="B932">
        <v>5</v>
      </c>
    </row>
    <row r="933" spans="1:2" x14ac:dyDescent="0.55000000000000004">
      <c r="A933">
        <v>33989662</v>
      </c>
      <c r="B933">
        <v>7</v>
      </c>
    </row>
    <row r="934" spans="1:2" x14ac:dyDescent="0.55000000000000004">
      <c r="A934">
        <v>34019665</v>
      </c>
      <c r="B934">
        <v>18</v>
      </c>
    </row>
    <row r="935" spans="1:2" x14ac:dyDescent="0.55000000000000004">
      <c r="A935">
        <v>34019935</v>
      </c>
      <c r="B935">
        <v>12</v>
      </c>
    </row>
    <row r="936" spans="1:2" x14ac:dyDescent="0.55000000000000004">
      <c r="A936">
        <v>34089867</v>
      </c>
      <c r="B936">
        <v>38</v>
      </c>
    </row>
    <row r="937" spans="1:2" x14ac:dyDescent="0.55000000000000004">
      <c r="A937">
        <v>34099913</v>
      </c>
      <c r="B937">
        <v>3</v>
      </c>
    </row>
    <row r="938" spans="1:2" x14ac:dyDescent="0.55000000000000004">
      <c r="A938">
        <v>34119894</v>
      </c>
      <c r="B938">
        <v>3</v>
      </c>
    </row>
    <row r="939" spans="1:2" x14ac:dyDescent="0.55000000000000004">
      <c r="A939">
        <v>34139799</v>
      </c>
      <c r="B939">
        <v>1</v>
      </c>
    </row>
    <row r="940" spans="1:2" x14ac:dyDescent="0.55000000000000004">
      <c r="A940">
        <v>34159622</v>
      </c>
      <c r="B940">
        <v>61</v>
      </c>
    </row>
    <row r="941" spans="1:2" x14ac:dyDescent="0.55000000000000004">
      <c r="A941">
        <v>34179876</v>
      </c>
      <c r="B941">
        <v>78</v>
      </c>
    </row>
    <row r="942" spans="1:2" x14ac:dyDescent="0.55000000000000004">
      <c r="A942">
        <v>34179982</v>
      </c>
      <c r="B942">
        <v>256</v>
      </c>
    </row>
    <row r="943" spans="1:2" x14ac:dyDescent="0.55000000000000004">
      <c r="A943">
        <v>34259946</v>
      </c>
      <c r="B943">
        <v>47</v>
      </c>
    </row>
    <row r="944" spans="1:2" x14ac:dyDescent="0.55000000000000004">
      <c r="A944">
        <v>34369759</v>
      </c>
      <c r="B944">
        <v>4</v>
      </c>
    </row>
    <row r="945" spans="1:2" x14ac:dyDescent="0.55000000000000004">
      <c r="A945">
        <v>34399797</v>
      </c>
      <c r="B945">
        <v>8</v>
      </c>
    </row>
    <row r="946" spans="1:2" x14ac:dyDescent="0.55000000000000004">
      <c r="A946">
        <v>34409978</v>
      </c>
      <c r="B946">
        <v>152</v>
      </c>
    </row>
    <row r="947" spans="1:2" x14ac:dyDescent="0.55000000000000004">
      <c r="A947">
        <v>34439806</v>
      </c>
      <c r="B947">
        <v>31</v>
      </c>
    </row>
    <row r="948" spans="1:2" x14ac:dyDescent="0.55000000000000004">
      <c r="A948">
        <v>34469792</v>
      </c>
      <c r="B948">
        <v>1</v>
      </c>
    </row>
    <row r="949" spans="1:2" x14ac:dyDescent="0.55000000000000004">
      <c r="A949">
        <v>34479813</v>
      </c>
      <c r="B949">
        <v>17</v>
      </c>
    </row>
    <row r="950" spans="1:2" x14ac:dyDescent="0.55000000000000004">
      <c r="A950">
        <v>34519809</v>
      </c>
      <c r="B950">
        <v>24</v>
      </c>
    </row>
    <row r="951" spans="1:2" x14ac:dyDescent="0.55000000000000004">
      <c r="A951">
        <v>34569610</v>
      </c>
      <c r="B951">
        <v>28</v>
      </c>
    </row>
    <row r="952" spans="1:2" x14ac:dyDescent="0.55000000000000004">
      <c r="A952">
        <v>34609961</v>
      </c>
      <c r="B952">
        <v>293</v>
      </c>
    </row>
    <row r="953" spans="1:2" x14ac:dyDescent="0.55000000000000004">
      <c r="A953">
        <v>34639982</v>
      </c>
      <c r="B953">
        <v>12</v>
      </c>
    </row>
    <row r="954" spans="1:2" x14ac:dyDescent="0.55000000000000004">
      <c r="A954">
        <v>34669973</v>
      </c>
      <c r="B954">
        <v>116</v>
      </c>
    </row>
    <row r="955" spans="1:2" x14ac:dyDescent="0.55000000000000004">
      <c r="A955">
        <v>34679977</v>
      </c>
      <c r="B955">
        <v>13</v>
      </c>
    </row>
    <row r="956" spans="1:2" x14ac:dyDescent="0.55000000000000004">
      <c r="A956">
        <v>34699983</v>
      </c>
      <c r="B956">
        <v>3</v>
      </c>
    </row>
    <row r="957" spans="1:2" x14ac:dyDescent="0.55000000000000004">
      <c r="A957">
        <v>34789946</v>
      </c>
      <c r="B957">
        <v>1</v>
      </c>
    </row>
    <row r="958" spans="1:2" x14ac:dyDescent="0.55000000000000004">
      <c r="A958">
        <v>34809650</v>
      </c>
      <c r="B958">
        <v>39</v>
      </c>
    </row>
    <row r="959" spans="1:2" x14ac:dyDescent="0.55000000000000004">
      <c r="A959">
        <v>34959821</v>
      </c>
      <c r="B959">
        <v>26</v>
      </c>
    </row>
    <row r="960" spans="1:2" x14ac:dyDescent="0.55000000000000004">
      <c r="A960">
        <v>34959942</v>
      </c>
      <c r="B960">
        <v>9</v>
      </c>
    </row>
    <row r="961" spans="1:2" x14ac:dyDescent="0.55000000000000004">
      <c r="A961">
        <v>34979616</v>
      </c>
      <c r="B961">
        <v>131</v>
      </c>
    </row>
    <row r="962" spans="1:2" x14ac:dyDescent="0.55000000000000004">
      <c r="A962">
        <v>35009936</v>
      </c>
      <c r="B962">
        <v>659</v>
      </c>
    </row>
    <row r="963" spans="1:2" x14ac:dyDescent="0.55000000000000004">
      <c r="A963">
        <v>35019716</v>
      </c>
      <c r="B963">
        <v>2</v>
      </c>
    </row>
    <row r="964" spans="1:2" x14ac:dyDescent="0.55000000000000004">
      <c r="A964">
        <v>35079602</v>
      </c>
      <c r="B964">
        <v>573</v>
      </c>
    </row>
    <row r="965" spans="1:2" x14ac:dyDescent="0.55000000000000004">
      <c r="A965">
        <v>35119545</v>
      </c>
      <c r="B965">
        <v>10</v>
      </c>
    </row>
    <row r="966" spans="1:2" x14ac:dyDescent="0.55000000000000004">
      <c r="A966">
        <v>35129865</v>
      </c>
      <c r="B966">
        <v>51</v>
      </c>
    </row>
    <row r="967" spans="1:2" x14ac:dyDescent="0.55000000000000004">
      <c r="A967">
        <v>35219758</v>
      </c>
      <c r="B967">
        <v>80</v>
      </c>
    </row>
    <row r="968" spans="1:2" x14ac:dyDescent="0.55000000000000004">
      <c r="A968">
        <v>35269972</v>
      </c>
      <c r="B968">
        <v>64</v>
      </c>
    </row>
    <row r="969" spans="1:2" x14ac:dyDescent="0.55000000000000004">
      <c r="A969">
        <v>35359751</v>
      </c>
      <c r="B969">
        <v>71</v>
      </c>
    </row>
    <row r="970" spans="1:2" x14ac:dyDescent="0.55000000000000004">
      <c r="A970">
        <v>35399615</v>
      </c>
      <c r="B970">
        <v>94</v>
      </c>
    </row>
    <row r="971" spans="1:2" x14ac:dyDescent="0.55000000000000004">
      <c r="A971">
        <v>35409943</v>
      </c>
      <c r="B971">
        <v>130</v>
      </c>
    </row>
    <row r="972" spans="1:2" x14ac:dyDescent="0.55000000000000004">
      <c r="A972">
        <v>35429973</v>
      </c>
      <c r="B972">
        <v>6</v>
      </c>
    </row>
    <row r="973" spans="1:2" x14ac:dyDescent="0.55000000000000004">
      <c r="A973">
        <v>35499946</v>
      </c>
      <c r="B973">
        <v>1</v>
      </c>
    </row>
    <row r="974" spans="1:2" x14ac:dyDescent="0.55000000000000004">
      <c r="A974">
        <v>35559608</v>
      </c>
      <c r="B974">
        <v>1</v>
      </c>
    </row>
    <row r="975" spans="1:2" x14ac:dyDescent="0.55000000000000004">
      <c r="A975">
        <v>35599792</v>
      </c>
      <c r="B975">
        <v>2</v>
      </c>
    </row>
    <row r="976" spans="1:2" x14ac:dyDescent="0.55000000000000004">
      <c r="A976">
        <v>35629782</v>
      </c>
      <c r="B976">
        <v>333</v>
      </c>
    </row>
    <row r="977" spans="1:2" x14ac:dyDescent="0.55000000000000004">
      <c r="A977">
        <v>35669856</v>
      </c>
      <c r="B977">
        <v>44</v>
      </c>
    </row>
    <row r="978" spans="1:2" x14ac:dyDescent="0.55000000000000004">
      <c r="A978">
        <v>35749627</v>
      </c>
      <c r="B978">
        <v>123</v>
      </c>
    </row>
    <row r="979" spans="1:2" x14ac:dyDescent="0.55000000000000004">
      <c r="A979">
        <v>35769990</v>
      </c>
      <c r="B979">
        <v>1</v>
      </c>
    </row>
    <row r="980" spans="1:2" x14ac:dyDescent="0.55000000000000004">
      <c r="A980">
        <v>35909717</v>
      </c>
      <c r="B980">
        <v>4</v>
      </c>
    </row>
    <row r="981" spans="1:2" x14ac:dyDescent="0.55000000000000004">
      <c r="A981">
        <v>35929982</v>
      </c>
      <c r="B981">
        <v>36</v>
      </c>
    </row>
    <row r="982" spans="1:2" x14ac:dyDescent="0.55000000000000004">
      <c r="A982">
        <v>35999800</v>
      </c>
      <c r="B982">
        <v>82</v>
      </c>
    </row>
    <row r="983" spans="1:2" x14ac:dyDescent="0.55000000000000004">
      <c r="A983">
        <v>36039996</v>
      </c>
      <c r="B983">
        <v>16</v>
      </c>
    </row>
    <row r="984" spans="1:2" x14ac:dyDescent="0.55000000000000004">
      <c r="A984">
        <v>36049558</v>
      </c>
      <c r="B984">
        <v>3</v>
      </c>
    </row>
    <row r="985" spans="1:2" x14ac:dyDescent="0.55000000000000004">
      <c r="A985">
        <v>36059903</v>
      </c>
      <c r="B985">
        <v>94</v>
      </c>
    </row>
    <row r="986" spans="1:2" x14ac:dyDescent="0.55000000000000004">
      <c r="A986">
        <v>36139969</v>
      </c>
      <c r="B986">
        <v>21</v>
      </c>
    </row>
    <row r="987" spans="1:2" x14ac:dyDescent="0.55000000000000004">
      <c r="A987">
        <v>36189752</v>
      </c>
      <c r="B987">
        <v>1</v>
      </c>
    </row>
    <row r="988" spans="1:2" x14ac:dyDescent="0.55000000000000004">
      <c r="A988">
        <v>36209661</v>
      </c>
      <c r="B988">
        <v>8</v>
      </c>
    </row>
    <row r="989" spans="1:2" x14ac:dyDescent="0.55000000000000004">
      <c r="A989">
        <v>36259758</v>
      </c>
      <c r="B989">
        <v>130</v>
      </c>
    </row>
    <row r="990" spans="1:2" x14ac:dyDescent="0.55000000000000004">
      <c r="A990">
        <v>36259820</v>
      </c>
      <c r="B990">
        <v>56</v>
      </c>
    </row>
    <row r="991" spans="1:2" x14ac:dyDescent="0.55000000000000004">
      <c r="A991">
        <v>36269591</v>
      </c>
      <c r="B991">
        <v>96</v>
      </c>
    </row>
    <row r="992" spans="1:2" x14ac:dyDescent="0.55000000000000004">
      <c r="A992">
        <v>36279579</v>
      </c>
      <c r="B992">
        <v>373</v>
      </c>
    </row>
    <row r="993" spans="1:2" x14ac:dyDescent="0.55000000000000004">
      <c r="A993">
        <v>36389786</v>
      </c>
      <c r="B993">
        <v>6</v>
      </c>
    </row>
    <row r="994" spans="1:2" x14ac:dyDescent="0.55000000000000004">
      <c r="A994">
        <v>36429826</v>
      </c>
      <c r="B994">
        <v>60</v>
      </c>
    </row>
    <row r="995" spans="1:2" x14ac:dyDescent="0.55000000000000004">
      <c r="A995">
        <v>36469872</v>
      </c>
      <c r="B995">
        <v>12</v>
      </c>
    </row>
    <row r="996" spans="1:2" x14ac:dyDescent="0.55000000000000004">
      <c r="A996">
        <v>36489697</v>
      </c>
      <c r="B996">
        <v>11</v>
      </c>
    </row>
    <row r="997" spans="1:2" x14ac:dyDescent="0.55000000000000004">
      <c r="A997">
        <v>36499657</v>
      </c>
      <c r="B997">
        <v>48</v>
      </c>
    </row>
    <row r="998" spans="1:2" x14ac:dyDescent="0.55000000000000004">
      <c r="A998">
        <v>36499864</v>
      </c>
      <c r="B998">
        <v>8</v>
      </c>
    </row>
    <row r="999" spans="1:2" x14ac:dyDescent="0.55000000000000004">
      <c r="A999">
        <v>36549942</v>
      </c>
      <c r="B999">
        <v>28</v>
      </c>
    </row>
    <row r="1000" spans="1:2" x14ac:dyDescent="0.55000000000000004">
      <c r="A1000">
        <v>36559554</v>
      </c>
      <c r="B1000">
        <v>17</v>
      </c>
    </row>
    <row r="1001" spans="1:2" x14ac:dyDescent="0.55000000000000004">
      <c r="A1001">
        <v>36589768</v>
      </c>
      <c r="B1001">
        <v>20</v>
      </c>
    </row>
    <row r="1002" spans="1:2" x14ac:dyDescent="0.55000000000000004">
      <c r="A1002">
        <v>36719954</v>
      </c>
      <c r="B1002">
        <v>3</v>
      </c>
    </row>
    <row r="1003" spans="1:2" x14ac:dyDescent="0.55000000000000004">
      <c r="A1003">
        <v>36739956</v>
      </c>
      <c r="B1003">
        <v>1</v>
      </c>
    </row>
    <row r="1004" spans="1:2" x14ac:dyDescent="0.55000000000000004">
      <c r="A1004">
        <v>36749770</v>
      </c>
      <c r="B1004">
        <v>251</v>
      </c>
    </row>
    <row r="1005" spans="1:2" x14ac:dyDescent="0.55000000000000004">
      <c r="A1005">
        <v>36759846</v>
      </c>
      <c r="B1005">
        <v>2</v>
      </c>
    </row>
    <row r="1006" spans="1:2" x14ac:dyDescent="0.55000000000000004">
      <c r="A1006">
        <v>36769809</v>
      </c>
      <c r="B1006">
        <v>34</v>
      </c>
    </row>
    <row r="1007" spans="1:2" x14ac:dyDescent="0.55000000000000004">
      <c r="A1007">
        <v>36779796</v>
      </c>
      <c r="B1007">
        <v>287</v>
      </c>
    </row>
    <row r="1008" spans="1:2" x14ac:dyDescent="0.55000000000000004">
      <c r="A1008">
        <v>36829892</v>
      </c>
      <c r="B1008">
        <v>36</v>
      </c>
    </row>
    <row r="1009" spans="1:2" x14ac:dyDescent="0.55000000000000004">
      <c r="A1009">
        <v>36849988</v>
      </c>
      <c r="B1009">
        <v>2</v>
      </c>
    </row>
    <row r="1010" spans="1:2" x14ac:dyDescent="0.55000000000000004">
      <c r="A1010">
        <v>36919834</v>
      </c>
      <c r="B1010">
        <v>22</v>
      </c>
    </row>
    <row r="1011" spans="1:2" x14ac:dyDescent="0.55000000000000004">
      <c r="A1011">
        <v>36969646</v>
      </c>
      <c r="B1011">
        <v>24</v>
      </c>
    </row>
    <row r="1012" spans="1:2" x14ac:dyDescent="0.55000000000000004">
      <c r="A1012">
        <v>36989992</v>
      </c>
      <c r="B1012">
        <v>5</v>
      </c>
    </row>
    <row r="1013" spans="1:2" x14ac:dyDescent="0.55000000000000004">
      <c r="A1013">
        <v>36999592</v>
      </c>
      <c r="B1013">
        <v>6</v>
      </c>
    </row>
    <row r="1014" spans="1:2" x14ac:dyDescent="0.55000000000000004">
      <c r="A1014">
        <v>37009633</v>
      </c>
      <c r="B1014">
        <v>31</v>
      </c>
    </row>
    <row r="1015" spans="1:2" x14ac:dyDescent="0.55000000000000004">
      <c r="A1015">
        <v>37019819</v>
      </c>
      <c r="B1015">
        <v>50</v>
      </c>
    </row>
    <row r="1016" spans="1:2" x14ac:dyDescent="0.55000000000000004">
      <c r="A1016">
        <v>37079576</v>
      </c>
      <c r="B1016">
        <v>70</v>
      </c>
    </row>
    <row r="1017" spans="1:2" x14ac:dyDescent="0.55000000000000004">
      <c r="A1017">
        <v>37089659</v>
      </c>
      <c r="B1017">
        <v>32</v>
      </c>
    </row>
    <row r="1018" spans="1:2" x14ac:dyDescent="0.55000000000000004">
      <c r="A1018">
        <v>37099551</v>
      </c>
      <c r="B1018">
        <v>5</v>
      </c>
    </row>
    <row r="1019" spans="1:2" x14ac:dyDescent="0.55000000000000004">
      <c r="A1019">
        <v>37129841</v>
      </c>
      <c r="B1019">
        <v>235</v>
      </c>
    </row>
    <row r="1020" spans="1:2" x14ac:dyDescent="0.55000000000000004">
      <c r="A1020">
        <v>37139835</v>
      </c>
      <c r="B1020">
        <v>70</v>
      </c>
    </row>
    <row r="1021" spans="1:2" x14ac:dyDescent="0.55000000000000004">
      <c r="A1021">
        <v>37159888</v>
      </c>
      <c r="B1021">
        <v>218</v>
      </c>
    </row>
    <row r="1022" spans="1:2" x14ac:dyDescent="0.55000000000000004">
      <c r="A1022">
        <v>37169928</v>
      </c>
      <c r="B1022">
        <v>6</v>
      </c>
    </row>
    <row r="1023" spans="1:2" x14ac:dyDescent="0.55000000000000004">
      <c r="A1023">
        <v>37239575</v>
      </c>
      <c r="B1023">
        <v>62</v>
      </c>
    </row>
    <row r="1024" spans="1:2" x14ac:dyDescent="0.55000000000000004">
      <c r="A1024">
        <v>37279800</v>
      </c>
      <c r="B1024">
        <v>15</v>
      </c>
    </row>
    <row r="1025" spans="1:2" x14ac:dyDescent="0.55000000000000004">
      <c r="A1025">
        <v>37289741</v>
      </c>
      <c r="B1025">
        <v>162</v>
      </c>
    </row>
    <row r="1026" spans="1:2" x14ac:dyDescent="0.55000000000000004">
      <c r="A1026">
        <v>37339829</v>
      </c>
      <c r="B1026">
        <v>56</v>
      </c>
    </row>
    <row r="1027" spans="1:2" x14ac:dyDescent="0.55000000000000004">
      <c r="A1027">
        <v>37349797</v>
      </c>
      <c r="B1027">
        <v>177</v>
      </c>
    </row>
    <row r="1028" spans="1:2" x14ac:dyDescent="0.55000000000000004">
      <c r="A1028">
        <v>37359574</v>
      </c>
      <c r="B1028">
        <v>49</v>
      </c>
    </row>
    <row r="1029" spans="1:2" x14ac:dyDescent="0.55000000000000004">
      <c r="A1029">
        <v>37479953</v>
      </c>
      <c r="B1029">
        <v>108</v>
      </c>
    </row>
    <row r="1030" spans="1:2" x14ac:dyDescent="0.55000000000000004">
      <c r="A1030">
        <v>37489965</v>
      </c>
      <c r="B1030">
        <v>24</v>
      </c>
    </row>
    <row r="1031" spans="1:2" x14ac:dyDescent="0.55000000000000004">
      <c r="A1031">
        <v>37549925</v>
      </c>
      <c r="B1031">
        <v>32</v>
      </c>
    </row>
    <row r="1032" spans="1:2" x14ac:dyDescent="0.55000000000000004">
      <c r="A1032">
        <v>37689808</v>
      </c>
      <c r="B1032">
        <v>3</v>
      </c>
    </row>
    <row r="1033" spans="1:2" x14ac:dyDescent="0.55000000000000004">
      <c r="A1033">
        <v>37719816</v>
      </c>
      <c r="B1033">
        <v>93</v>
      </c>
    </row>
    <row r="1034" spans="1:2" x14ac:dyDescent="0.55000000000000004">
      <c r="A1034">
        <v>37749804</v>
      </c>
      <c r="B1034">
        <v>38</v>
      </c>
    </row>
    <row r="1035" spans="1:2" x14ac:dyDescent="0.55000000000000004">
      <c r="A1035">
        <v>37769931</v>
      </c>
      <c r="B1035">
        <v>235</v>
      </c>
    </row>
    <row r="1036" spans="1:2" x14ac:dyDescent="0.55000000000000004">
      <c r="A1036">
        <v>37809904</v>
      </c>
      <c r="B1036">
        <v>1</v>
      </c>
    </row>
    <row r="1037" spans="1:2" x14ac:dyDescent="0.55000000000000004">
      <c r="A1037">
        <v>37809945</v>
      </c>
      <c r="B1037">
        <v>2</v>
      </c>
    </row>
    <row r="1038" spans="1:2" x14ac:dyDescent="0.55000000000000004">
      <c r="A1038">
        <v>37849735</v>
      </c>
      <c r="B1038">
        <v>11</v>
      </c>
    </row>
    <row r="1039" spans="1:2" x14ac:dyDescent="0.55000000000000004">
      <c r="A1039">
        <v>37849748</v>
      </c>
      <c r="B1039">
        <v>21</v>
      </c>
    </row>
    <row r="1040" spans="1:2" x14ac:dyDescent="0.55000000000000004">
      <c r="A1040">
        <v>37929915</v>
      </c>
      <c r="B1040">
        <v>18</v>
      </c>
    </row>
    <row r="1041" spans="1:2" x14ac:dyDescent="0.55000000000000004">
      <c r="A1041">
        <v>37939888</v>
      </c>
      <c r="B1041">
        <v>56</v>
      </c>
    </row>
    <row r="1042" spans="1:2" x14ac:dyDescent="0.55000000000000004">
      <c r="A1042">
        <v>38059752</v>
      </c>
      <c r="B1042">
        <v>1</v>
      </c>
    </row>
    <row r="1043" spans="1:2" x14ac:dyDescent="0.55000000000000004">
      <c r="A1043">
        <v>38079627</v>
      </c>
      <c r="B1043">
        <v>5</v>
      </c>
    </row>
    <row r="1044" spans="1:2" x14ac:dyDescent="0.55000000000000004">
      <c r="A1044">
        <v>38109741</v>
      </c>
      <c r="B1044">
        <v>6</v>
      </c>
    </row>
    <row r="1045" spans="1:2" x14ac:dyDescent="0.55000000000000004">
      <c r="A1045">
        <v>38159816</v>
      </c>
      <c r="B1045">
        <v>150</v>
      </c>
    </row>
    <row r="1046" spans="1:2" x14ac:dyDescent="0.55000000000000004">
      <c r="A1046">
        <v>38199808</v>
      </c>
      <c r="B1046">
        <v>86</v>
      </c>
    </row>
    <row r="1047" spans="1:2" x14ac:dyDescent="0.55000000000000004">
      <c r="A1047">
        <v>38209579</v>
      </c>
      <c r="B1047">
        <v>97</v>
      </c>
    </row>
    <row r="1048" spans="1:2" x14ac:dyDescent="0.55000000000000004">
      <c r="A1048">
        <v>38259649</v>
      </c>
      <c r="B1048">
        <v>10</v>
      </c>
    </row>
    <row r="1049" spans="1:2" x14ac:dyDescent="0.55000000000000004">
      <c r="A1049">
        <v>38369823</v>
      </c>
      <c r="B1049">
        <v>2</v>
      </c>
    </row>
    <row r="1050" spans="1:2" x14ac:dyDescent="0.55000000000000004">
      <c r="A1050">
        <v>38479993</v>
      </c>
      <c r="B1050">
        <v>28</v>
      </c>
    </row>
    <row r="1051" spans="1:2" x14ac:dyDescent="0.55000000000000004">
      <c r="A1051">
        <v>38489746</v>
      </c>
      <c r="B1051">
        <v>3</v>
      </c>
    </row>
    <row r="1052" spans="1:2" x14ac:dyDescent="0.55000000000000004">
      <c r="A1052">
        <v>38539649</v>
      </c>
      <c r="B1052">
        <v>147</v>
      </c>
    </row>
    <row r="1053" spans="1:2" x14ac:dyDescent="0.55000000000000004">
      <c r="A1053">
        <v>38559992</v>
      </c>
      <c r="B1053">
        <v>10</v>
      </c>
    </row>
    <row r="1054" spans="1:2" x14ac:dyDescent="0.55000000000000004">
      <c r="A1054">
        <v>38579861</v>
      </c>
      <c r="B1054">
        <v>55</v>
      </c>
    </row>
    <row r="1055" spans="1:2" x14ac:dyDescent="0.55000000000000004">
      <c r="A1055">
        <v>38589605</v>
      </c>
      <c r="B1055">
        <v>109</v>
      </c>
    </row>
    <row r="1056" spans="1:2" x14ac:dyDescent="0.55000000000000004">
      <c r="A1056">
        <v>38589811</v>
      </c>
      <c r="B1056">
        <v>6</v>
      </c>
    </row>
    <row r="1057" spans="1:2" x14ac:dyDescent="0.55000000000000004">
      <c r="A1057">
        <v>38599801</v>
      </c>
      <c r="B1057">
        <v>18</v>
      </c>
    </row>
    <row r="1058" spans="1:2" x14ac:dyDescent="0.55000000000000004">
      <c r="A1058">
        <v>38669905</v>
      </c>
      <c r="B1058">
        <v>258</v>
      </c>
    </row>
    <row r="1059" spans="1:2" x14ac:dyDescent="0.55000000000000004">
      <c r="A1059">
        <v>38679713</v>
      </c>
      <c r="B1059">
        <v>6</v>
      </c>
    </row>
    <row r="1060" spans="1:2" x14ac:dyDescent="0.55000000000000004">
      <c r="A1060">
        <v>38679834</v>
      </c>
      <c r="B1060">
        <v>4</v>
      </c>
    </row>
    <row r="1061" spans="1:2" x14ac:dyDescent="0.55000000000000004">
      <c r="A1061">
        <v>38689655</v>
      </c>
      <c r="B1061">
        <v>4</v>
      </c>
    </row>
    <row r="1062" spans="1:2" x14ac:dyDescent="0.55000000000000004">
      <c r="A1062">
        <v>38699661</v>
      </c>
      <c r="B1062">
        <v>3</v>
      </c>
    </row>
    <row r="1063" spans="1:2" x14ac:dyDescent="0.55000000000000004">
      <c r="A1063">
        <v>38789712</v>
      </c>
      <c r="B1063">
        <v>76</v>
      </c>
    </row>
    <row r="1064" spans="1:2" x14ac:dyDescent="0.55000000000000004">
      <c r="A1064">
        <v>38809687</v>
      </c>
      <c r="B1064">
        <v>98</v>
      </c>
    </row>
    <row r="1065" spans="1:2" x14ac:dyDescent="0.55000000000000004">
      <c r="A1065">
        <v>38809828</v>
      </c>
      <c r="B1065">
        <v>92</v>
      </c>
    </row>
    <row r="1066" spans="1:2" x14ac:dyDescent="0.55000000000000004">
      <c r="A1066">
        <v>38829820</v>
      </c>
      <c r="B1066">
        <v>46</v>
      </c>
    </row>
    <row r="1067" spans="1:2" x14ac:dyDescent="0.55000000000000004">
      <c r="A1067">
        <v>38839808</v>
      </c>
      <c r="B1067">
        <v>70</v>
      </c>
    </row>
    <row r="1068" spans="1:2" x14ac:dyDescent="0.55000000000000004">
      <c r="A1068">
        <v>38879826</v>
      </c>
      <c r="B1068">
        <v>52</v>
      </c>
    </row>
    <row r="1069" spans="1:2" x14ac:dyDescent="0.55000000000000004">
      <c r="A1069">
        <v>38899899</v>
      </c>
      <c r="B1069">
        <v>46</v>
      </c>
    </row>
    <row r="1070" spans="1:2" x14ac:dyDescent="0.55000000000000004">
      <c r="A1070">
        <v>38919993</v>
      </c>
      <c r="B1070">
        <v>19</v>
      </c>
    </row>
    <row r="1071" spans="1:2" x14ac:dyDescent="0.55000000000000004">
      <c r="A1071">
        <v>38939876</v>
      </c>
      <c r="B1071">
        <v>1</v>
      </c>
    </row>
    <row r="1072" spans="1:2" x14ac:dyDescent="0.55000000000000004">
      <c r="A1072">
        <v>38999936</v>
      </c>
      <c r="B1072">
        <v>115</v>
      </c>
    </row>
    <row r="1073" spans="1:2" x14ac:dyDescent="0.55000000000000004">
      <c r="A1073">
        <v>39089982</v>
      </c>
      <c r="B1073">
        <v>1</v>
      </c>
    </row>
    <row r="1074" spans="1:2" x14ac:dyDescent="0.55000000000000004">
      <c r="A1074">
        <v>39099831</v>
      </c>
      <c r="B1074">
        <v>33</v>
      </c>
    </row>
    <row r="1075" spans="1:2" x14ac:dyDescent="0.55000000000000004">
      <c r="A1075">
        <v>39139826</v>
      </c>
      <c r="B1075">
        <v>5</v>
      </c>
    </row>
    <row r="1076" spans="1:2" x14ac:dyDescent="0.55000000000000004">
      <c r="A1076">
        <v>39200000</v>
      </c>
      <c r="B1076">
        <v>29</v>
      </c>
    </row>
    <row r="1077" spans="1:2" x14ac:dyDescent="0.55000000000000004">
      <c r="A1077">
        <v>39209662</v>
      </c>
      <c r="B1077">
        <v>50</v>
      </c>
    </row>
    <row r="1078" spans="1:2" x14ac:dyDescent="0.55000000000000004">
      <c r="A1078">
        <v>39209838</v>
      </c>
      <c r="B1078">
        <v>28</v>
      </c>
    </row>
    <row r="1079" spans="1:2" x14ac:dyDescent="0.55000000000000004">
      <c r="A1079">
        <v>39219576</v>
      </c>
      <c r="B1079">
        <v>9</v>
      </c>
    </row>
    <row r="1080" spans="1:2" x14ac:dyDescent="0.55000000000000004">
      <c r="A1080">
        <v>39229941</v>
      </c>
      <c r="B1080">
        <v>12</v>
      </c>
    </row>
    <row r="1081" spans="1:2" x14ac:dyDescent="0.55000000000000004">
      <c r="A1081">
        <v>39249847</v>
      </c>
      <c r="B1081">
        <v>117</v>
      </c>
    </row>
    <row r="1082" spans="1:2" x14ac:dyDescent="0.55000000000000004">
      <c r="A1082">
        <v>39269851</v>
      </c>
      <c r="B1082">
        <v>289</v>
      </c>
    </row>
    <row r="1083" spans="1:2" x14ac:dyDescent="0.55000000000000004">
      <c r="A1083">
        <v>39279924</v>
      </c>
      <c r="B1083">
        <v>6</v>
      </c>
    </row>
    <row r="1084" spans="1:2" x14ac:dyDescent="0.55000000000000004">
      <c r="A1084">
        <v>39289826</v>
      </c>
      <c r="B1084">
        <v>29</v>
      </c>
    </row>
    <row r="1085" spans="1:2" x14ac:dyDescent="0.55000000000000004">
      <c r="A1085">
        <v>39339616</v>
      </c>
      <c r="B1085">
        <v>11</v>
      </c>
    </row>
    <row r="1086" spans="1:2" x14ac:dyDescent="0.55000000000000004">
      <c r="A1086">
        <v>39369790</v>
      </c>
      <c r="B1086">
        <v>2</v>
      </c>
    </row>
    <row r="1087" spans="1:2" x14ac:dyDescent="0.55000000000000004">
      <c r="A1087">
        <v>39389624</v>
      </c>
      <c r="B1087">
        <v>120</v>
      </c>
    </row>
    <row r="1088" spans="1:2" x14ac:dyDescent="0.55000000000000004">
      <c r="A1088">
        <v>39409698</v>
      </c>
      <c r="B1088">
        <v>2</v>
      </c>
    </row>
    <row r="1089" spans="1:2" x14ac:dyDescent="0.55000000000000004">
      <c r="A1089">
        <v>39479893</v>
      </c>
      <c r="B1089">
        <v>12</v>
      </c>
    </row>
    <row r="1090" spans="1:2" x14ac:dyDescent="0.55000000000000004">
      <c r="A1090">
        <v>39499797</v>
      </c>
      <c r="B1090">
        <v>78</v>
      </c>
    </row>
    <row r="1091" spans="1:2" x14ac:dyDescent="0.55000000000000004">
      <c r="A1091">
        <v>39529828</v>
      </c>
      <c r="B1091">
        <v>976</v>
      </c>
    </row>
    <row r="1092" spans="1:2" x14ac:dyDescent="0.55000000000000004">
      <c r="A1092">
        <v>39539765</v>
      </c>
      <c r="B1092">
        <v>2</v>
      </c>
    </row>
    <row r="1093" spans="1:2" x14ac:dyDescent="0.55000000000000004">
      <c r="A1093">
        <v>39539826</v>
      </c>
      <c r="B1093">
        <v>7</v>
      </c>
    </row>
    <row r="1094" spans="1:2" x14ac:dyDescent="0.55000000000000004">
      <c r="A1094">
        <v>39539904</v>
      </c>
      <c r="B1094">
        <v>4</v>
      </c>
    </row>
    <row r="1095" spans="1:2" x14ac:dyDescent="0.55000000000000004">
      <c r="A1095">
        <v>39539980</v>
      </c>
      <c r="B1095">
        <v>6</v>
      </c>
    </row>
    <row r="1096" spans="1:2" x14ac:dyDescent="0.55000000000000004">
      <c r="A1096">
        <v>39539998</v>
      </c>
      <c r="B1096">
        <v>2</v>
      </c>
    </row>
    <row r="1097" spans="1:2" x14ac:dyDescent="0.55000000000000004">
      <c r="A1097">
        <v>39579981</v>
      </c>
      <c r="B1097">
        <v>9</v>
      </c>
    </row>
    <row r="1098" spans="1:2" x14ac:dyDescent="0.55000000000000004">
      <c r="A1098">
        <v>39659769</v>
      </c>
      <c r="B1098">
        <v>24</v>
      </c>
    </row>
    <row r="1099" spans="1:2" x14ac:dyDescent="0.55000000000000004">
      <c r="A1099">
        <v>39669885</v>
      </c>
      <c r="B1099">
        <v>72</v>
      </c>
    </row>
    <row r="1100" spans="1:2" x14ac:dyDescent="0.55000000000000004">
      <c r="A1100">
        <v>39679904</v>
      </c>
      <c r="B1100">
        <v>91</v>
      </c>
    </row>
    <row r="1101" spans="1:2" x14ac:dyDescent="0.55000000000000004">
      <c r="A1101">
        <v>39699825</v>
      </c>
      <c r="B1101">
        <v>100</v>
      </c>
    </row>
    <row r="1102" spans="1:2" x14ac:dyDescent="0.55000000000000004">
      <c r="A1102">
        <v>39709741</v>
      </c>
      <c r="B1102">
        <v>3</v>
      </c>
    </row>
    <row r="1103" spans="1:2" x14ac:dyDescent="0.55000000000000004">
      <c r="A1103">
        <v>39719814</v>
      </c>
      <c r="B1103">
        <v>26</v>
      </c>
    </row>
    <row r="1104" spans="1:2" x14ac:dyDescent="0.55000000000000004">
      <c r="A1104">
        <v>39789916</v>
      </c>
      <c r="B1104">
        <v>37</v>
      </c>
    </row>
    <row r="1105" spans="1:2" x14ac:dyDescent="0.55000000000000004">
      <c r="A1105">
        <v>39809741</v>
      </c>
      <c r="B1105">
        <v>19</v>
      </c>
    </row>
    <row r="1106" spans="1:2" x14ac:dyDescent="0.55000000000000004">
      <c r="A1106">
        <v>39819812</v>
      </c>
      <c r="B1106">
        <v>9</v>
      </c>
    </row>
    <row r="1107" spans="1:2" x14ac:dyDescent="0.55000000000000004">
      <c r="A1107">
        <v>39849575</v>
      </c>
      <c r="B1107">
        <v>1</v>
      </c>
    </row>
    <row r="1108" spans="1:2" x14ac:dyDescent="0.55000000000000004">
      <c r="A1108">
        <v>39849975</v>
      </c>
      <c r="B1108">
        <v>2</v>
      </c>
    </row>
    <row r="1109" spans="1:2" x14ac:dyDescent="0.55000000000000004">
      <c r="A1109">
        <v>39919957</v>
      </c>
      <c r="B1109">
        <v>7</v>
      </c>
    </row>
    <row r="1110" spans="1:2" x14ac:dyDescent="0.55000000000000004">
      <c r="A1110">
        <v>39939889</v>
      </c>
      <c r="B1110">
        <v>8</v>
      </c>
    </row>
    <row r="1111" spans="1:2" x14ac:dyDescent="0.55000000000000004">
      <c r="A1111">
        <v>39959584</v>
      </c>
      <c r="B1111">
        <v>226</v>
      </c>
    </row>
    <row r="1112" spans="1:2" x14ac:dyDescent="0.55000000000000004">
      <c r="A1112">
        <v>40029833</v>
      </c>
      <c r="B1112">
        <v>219</v>
      </c>
    </row>
    <row r="1113" spans="1:2" x14ac:dyDescent="0.55000000000000004">
      <c r="A1113">
        <v>40039730</v>
      </c>
      <c r="B1113">
        <v>7</v>
      </c>
    </row>
    <row r="1114" spans="1:2" x14ac:dyDescent="0.55000000000000004">
      <c r="A1114">
        <v>40099884</v>
      </c>
      <c r="B1114">
        <v>27</v>
      </c>
    </row>
    <row r="1115" spans="1:2" x14ac:dyDescent="0.55000000000000004">
      <c r="A1115">
        <v>40099908</v>
      </c>
      <c r="B1115">
        <v>87</v>
      </c>
    </row>
    <row r="1116" spans="1:2" x14ac:dyDescent="0.55000000000000004">
      <c r="A1116">
        <v>40149996</v>
      </c>
      <c r="B1116">
        <v>43</v>
      </c>
    </row>
    <row r="1117" spans="1:2" x14ac:dyDescent="0.55000000000000004">
      <c r="A1117">
        <v>40199579</v>
      </c>
      <c r="B1117">
        <v>14</v>
      </c>
    </row>
    <row r="1118" spans="1:2" x14ac:dyDescent="0.55000000000000004">
      <c r="A1118">
        <v>40199924</v>
      </c>
      <c r="B1118">
        <v>18</v>
      </c>
    </row>
    <row r="1119" spans="1:2" x14ac:dyDescent="0.55000000000000004">
      <c r="A1119">
        <v>40199980</v>
      </c>
      <c r="B1119">
        <v>2</v>
      </c>
    </row>
    <row r="1120" spans="1:2" x14ac:dyDescent="0.55000000000000004">
      <c r="A1120">
        <v>40209992</v>
      </c>
      <c r="B1120">
        <v>47</v>
      </c>
    </row>
    <row r="1121" spans="1:2" x14ac:dyDescent="0.55000000000000004">
      <c r="A1121">
        <v>40309538</v>
      </c>
      <c r="B1121">
        <v>27</v>
      </c>
    </row>
    <row r="1122" spans="1:2" x14ac:dyDescent="0.55000000000000004">
      <c r="A1122">
        <v>40369953</v>
      </c>
      <c r="B1122">
        <v>16</v>
      </c>
    </row>
    <row r="1123" spans="1:2" x14ac:dyDescent="0.55000000000000004">
      <c r="A1123">
        <v>40409995</v>
      </c>
      <c r="B1123">
        <v>4</v>
      </c>
    </row>
    <row r="1124" spans="1:2" x14ac:dyDescent="0.55000000000000004">
      <c r="A1124">
        <v>40419620</v>
      </c>
      <c r="B1124">
        <v>10</v>
      </c>
    </row>
    <row r="1125" spans="1:2" x14ac:dyDescent="0.55000000000000004">
      <c r="A1125">
        <v>40419908</v>
      </c>
      <c r="B1125">
        <v>2</v>
      </c>
    </row>
    <row r="1126" spans="1:2" x14ac:dyDescent="0.55000000000000004">
      <c r="A1126">
        <v>40429987</v>
      </c>
      <c r="B1126">
        <v>50</v>
      </c>
    </row>
    <row r="1127" spans="1:2" x14ac:dyDescent="0.55000000000000004">
      <c r="A1127">
        <v>40549840</v>
      </c>
      <c r="B1127">
        <v>8</v>
      </c>
    </row>
    <row r="1128" spans="1:2" x14ac:dyDescent="0.55000000000000004">
      <c r="A1128">
        <v>40549931</v>
      </c>
      <c r="B1128">
        <v>7</v>
      </c>
    </row>
    <row r="1129" spans="1:2" x14ac:dyDescent="0.55000000000000004">
      <c r="A1129">
        <v>40709994</v>
      </c>
      <c r="B1129">
        <v>9</v>
      </c>
    </row>
    <row r="1130" spans="1:2" x14ac:dyDescent="0.55000000000000004">
      <c r="A1130">
        <v>40729822</v>
      </c>
      <c r="B1130">
        <v>10</v>
      </c>
    </row>
    <row r="1131" spans="1:2" x14ac:dyDescent="0.55000000000000004">
      <c r="A1131">
        <v>40769835</v>
      </c>
      <c r="B1131">
        <v>2</v>
      </c>
    </row>
    <row r="1132" spans="1:2" x14ac:dyDescent="0.55000000000000004">
      <c r="A1132">
        <v>40779978</v>
      </c>
      <c r="B1132">
        <v>3</v>
      </c>
    </row>
    <row r="1133" spans="1:2" x14ac:dyDescent="0.55000000000000004">
      <c r="A1133">
        <v>40789913</v>
      </c>
      <c r="B1133">
        <v>9</v>
      </c>
    </row>
    <row r="1134" spans="1:2" x14ac:dyDescent="0.55000000000000004">
      <c r="A1134">
        <v>40819762</v>
      </c>
      <c r="B1134">
        <v>52</v>
      </c>
    </row>
    <row r="1135" spans="1:2" x14ac:dyDescent="0.55000000000000004">
      <c r="A1135">
        <v>40889581</v>
      </c>
      <c r="B1135">
        <v>131</v>
      </c>
    </row>
    <row r="1136" spans="1:2" x14ac:dyDescent="0.55000000000000004">
      <c r="A1136">
        <v>40889773</v>
      </c>
      <c r="B1136">
        <v>8</v>
      </c>
    </row>
    <row r="1137" spans="1:2" x14ac:dyDescent="0.55000000000000004">
      <c r="A1137">
        <v>40939544</v>
      </c>
      <c r="B1137">
        <v>3</v>
      </c>
    </row>
    <row r="1138" spans="1:2" x14ac:dyDescent="0.55000000000000004">
      <c r="A1138">
        <v>40959631</v>
      </c>
      <c r="B1138">
        <v>3</v>
      </c>
    </row>
    <row r="1139" spans="1:2" x14ac:dyDescent="0.55000000000000004">
      <c r="A1139">
        <v>40969917</v>
      </c>
      <c r="B1139">
        <v>25</v>
      </c>
    </row>
    <row r="1140" spans="1:2" x14ac:dyDescent="0.55000000000000004">
      <c r="A1140">
        <v>41009992</v>
      </c>
      <c r="B1140">
        <v>3</v>
      </c>
    </row>
    <row r="1141" spans="1:2" x14ac:dyDescent="0.55000000000000004">
      <c r="A1141">
        <v>41029953</v>
      </c>
      <c r="B1141">
        <v>1</v>
      </c>
    </row>
    <row r="1142" spans="1:2" x14ac:dyDescent="0.55000000000000004">
      <c r="A1142">
        <v>41039975</v>
      </c>
      <c r="B1142">
        <v>1</v>
      </c>
    </row>
    <row r="1143" spans="1:2" x14ac:dyDescent="0.55000000000000004">
      <c r="A1143">
        <v>41049616</v>
      </c>
      <c r="B1143">
        <v>44</v>
      </c>
    </row>
    <row r="1144" spans="1:2" x14ac:dyDescent="0.55000000000000004">
      <c r="A1144">
        <v>41049975</v>
      </c>
      <c r="B1144">
        <v>26</v>
      </c>
    </row>
    <row r="1145" spans="1:2" x14ac:dyDescent="0.55000000000000004">
      <c r="A1145">
        <v>41069978</v>
      </c>
      <c r="B1145">
        <v>4</v>
      </c>
    </row>
    <row r="1146" spans="1:2" x14ac:dyDescent="0.55000000000000004">
      <c r="A1146">
        <v>41189680</v>
      </c>
      <c r="B1146">
        <v>67</v>
      </c>
    </row>
    <row r="1147" spans="1:2" x14ac:dyDescent="0.55000000000000004">
      <c r="A1147">
        <v>41309992</v>
      </c>
      <c r="B1147">
        <v>78</v>
      </c>
    </row>
    <row r="1148" spans="1:2" x14ac:dyDescent="0.55000000000000004">
      <c r="A1148">
        <v>41439742</v>
      </c>
      <c r="B1148">
        <v>83</v>
      </c>
    </row>
    <row r="1149" spans="1:2" x14ac:dyDescent="0.55000000000000004">
      <c r="A1149">
        <v>41449784</v>
      </c>
      <c r="B1149">
        <v>5</v>
      </c>
    </row>
    <row r="1150" spans="1:2" x14ac:dyDescent="0.55000000000000004">
      <c r="A1150">
        <v>41449827</v>
      </c>
      <c r="B1150">
        <v>32</v>
      </c>
    </row>
    <row r="1151" spans="1:2" x14ac:dyDescent="0.55000000000000004">
      <c r="A1151">
        <v>41459605</v>
      </c>
      <c r="B1151">
        <v>32</v>
      </c>
    </row>
    <row r="1152" spans="1:2" x14ac:dyDescent="0.55000000000000004">
      <c r="A1152">
        <v>41459822</v>
      </c>
      <c r="B1152">
        <v>26</v>
      </c>
    </row>
    <row r="1153" spans="1:2" x14ac:dyDescent="0.55000000000000004">
      <c r="A1153">
        <v>41479616</v>
      </c>
      <c r="B1153">
        <v>29</v>
      </c>
    </row>
    <row r="1154" spans="1:2" x14ac:dyDescent="0.55000000000000004">
      <c r="A1154">
        <v>41499602</v>
      </c>
      <c r="B1154">
        <v>40</v>
      </c>
    </row>
    <row r="1155" spans="1:2" x14ac:dyDescent="0.55000000000000004">
      <c r="A1155">
        <v>41519646</v>
      </c>
      <c r="B1155">
        <v>5</v>
      </c>
    </row>
    <row r="1156" spans="1:2" x14ac:dyDescent="0.55000000000000004">
      <c r="A1156">
        <v>41539590</v>
      </c>
      <c r="B1156">
        <v>15</v>
      </c>
    </row>
    <row r="1157" spans="1:2" x14ac:dyDescent="0.55000000000000004">
      <c r="A1157">
        <v>41539962</v>
      </c>
      <c r="B1157">
        <v>13</v>
      </c>
    </row>
    <row r="1158" spans="1:2" x14ac:dyDescent="0.55000000000000004">
      <c r="A1158">
        <v>41579936</v>
      </c>
      <c r="B1158">
        <v>12</v>
      </c>
    </row>
    <row r="1159" spans="1:2" x14ac:dyDescent="0.55000000000000004">
      <c r="A1159">
        <v>41619604</v>
      </c>
      <c r="B1159">
        <v>7</v>
      </c>
    </row>
    <row r="1160" spans="1:2" x14ac:dyDescent="0.55000000000000004">
      <c r="A1160">
        <v>41659638</v>
      </c>
      <c r="B1160">
        <v>343</v>
      </c>
    </row>
    <row r="1161" spans="1:2" x14ac:dyDescent="0.55000000000000004">
      <c r="A1161">
        <v>41679923</v>
      </c>
      <c r="B1161">
        <v>2</v>
      </c>
    </row>
    <row r="1162" spans="1:2" x14ac:dyDescent="0.55000000000000004">
      <c r="A1162">
        <v>41709604</v>
      </c>
      <c r="B1162">
        <v>46</v>
      </c>
    </row>
    <row r="1163" spans="1:2" x14ac:dyDescent="0.55000000000000004">
      <c r="A1163">
        <v>41759598</v>
      </c>
      <c r="B1163">
        <v>50</v>
      </c>
    </row>
    <row r="1164" spans="1:2" x14ac:dyDescent="0.55000000000000004">
      <c r="A1164">
        <v>41759629</v>
      </c>
      <c r="B1164">
        <v>46</v>
      </c>
    </row>
    <row r="1165" spans="1:2" x14ac:dyDescent="0.55000000000000004">
      <c r="A1165">
        <v>41879910</v>
      </c>
      <c r="B1165">
        <v>6</v>
      </c>
    </row>
    <row r="1166" spans="1:2" x14ac:dyDescent="0.55000000000000004">
      <c r="A1166">
        <v>41919552</v>
      </c>
      <c r="B1166">
        <v>4</v>
      </c>
    </row>
    <row r="1167" spans="1:2" x14ac:dyDescent="0.55000000000000004">
      <c r="A1167">
        <v>41969542</v>
      </c>
      <c r="B1167">
        <v>52</v>
      </c>
    </row>
    <row r="1168" spans="1:2" x14ac:dyDescent="0.55000000000000004">
      <c r="A1168">
        <v>41979817</v>
      </c>
      <c r="B1168">
        <v>7</v>
      </c>
    </row>
    <row r="1169" spans="1:2" x14ac:dyDescent="0.55000000000000004">
      <c r="A1169">
        <v>42109890</v>
      </c>
      <c r="B1169">
        <v>73</v>
      </c>
    </row>
    <row r="1170" spans="1:2" x14ac:dyDescent="0.55000000000000004">
      <c r="A1170">
        <v>42119677</v>
      </c>
      <c r="B1170">
        <v>3</v>
      </c>
    </row>
    <row r="1171" spans="1:2" x14ac:dyDescent="0.55000000000000004">
      <c r="A1171">
        <v>42139922</v>
      </c>
      <c r="B1171">
        <v>6</v>
      </c>
    </row>
    <row r="1172" spans="1:2" x14ac:dyDescent="0.55000000000000004">
      <c r="A1172">
        <v>42179858</v>
      </c>
      <c r="B1172">
        <v>44</v>
      </c>
    </row>
    <row r="1173" spans="1:2" x14ac:dyDescent="0.55000000000000004">
      <c r="A1173">
        <v>42199812</v>
      </c>
      <c r="B1173">
        <v>29</v>
      </c>
    </row>
    <row r="1174" spans="1:2" x14ac:dyDescent="0.55000000000000004">
      <c r="A1174">
        <v>42229824</v>
      </c>
      <c r="B1174">
        <v>91</v>
      </c>
    </row>
    <row r="1175" spans="1:2" x14ac:dyDescent="0.55000000000000004">
      <c r="A1175">
        <v>42249828</v>
      </c>
      <c r="B1175">
        <v>27</v>
      </c>
    </row>
    <row r="1176" spans="1:2" x14ac:dyDescent="0.55000000000000004">
      <c r="A1176">
        <v>42289929</v>
      </c>
      <c r="B1176">
        <v>64</v>
      </c>
    </row>
    <row r="1177" spans="1:2" x14ac:dyDescent="0.55000000000000004">
      <c r="A1177">
        <v>42389575</v>
      </c>
      <c r="B1177">
        <v>3</v>
      </c>
    </row>
    <row r="1178" spans="1:2" x14ac:dyDescent="0.55000000000000004">
      <c r="A1178">
        <v>42399990</v>
      </c>
      <c r="B1178">
        <v>48</v>
      </c>
    </row>
    <row r="1179" spans="1:2" x14ac:dyDescent="0.55000000000000004">
      <c r="A1179">
        <v>42409790</v>
      </c>
      <c r="B1179">
        <v>12</v>
      </c>
    </row>
    <row r="1180" spans="1:2" x14ac:dyDescent="0.55000000000000004">
      <c r="A1180">
        <v>42469797</v>
      </c>
      <c r="B1180">
        <v>2</v>
      </c>
    </row>
    <row r="1181" spans="1:2" x14ac:dyDescent="0.55000000000000004">
      <c r="A1181">
        <v>42469987</v>
      </c>
      <c r="B1181">
        <v>5</v>
      </c>
    </row>
    <row r="1182" spans="1:2" x14ac:dyDescent="0.55000000000000004">
      <c r="A1182">
        <v>42509936</v>
      </c>
      <c r="B1182">
        <v>211</v>
      </c>
    </row>
    <row r="1183" spans="1:2" x14ac:dyDescent="0.55000000000000004">
      <c r="A1183">
        <v>42509986</v>
      </c>
      <c r="B1183">
        <v>13</v>
      </c>
    </row>
    <row r="1184" spans="1:2" x14ac:dyDescent="0.55000000000000004">
      <c r="A1184">
        <v>42519602</v>
      </c>
      <c r="B1184">
        <v>61</v>
      </c>
    </row>
    <row r="1185" spans="1:2" x14ac:dyDescent="0.55000000000000004">
      <c r="A1185">
        <v>42609554</v>
      </c>
      <c r="B1185">
        <v>3</v>
      </c>
    </row>
    <row r="1186" spans="1:2" x14ac:dyDescent="0.55000000000000004">
      <c r="A1186">
        <v>42609955</v>
      </c>
      <c r="B1186">
        <v>14</v>
      </c>
    </row>
    <row r="1187" spans="1:2" x14ac:dyDescent="0.55000000000000004">
      <c r="A1187">
        <v>42659898</v>
      </c>
      <c r="B1187">
        <v>230</v>
      </c>
    </row>
    <row r="1188" spans="1:2" x14ac:dyDescent="0.55000000000000004">
      <c r="A1188">
        <v>42689962</v>
      </c>
      <c r="B1188">
        <v>126</v>
      </c>
    </row>
    <row r="1189" spans="1:2" x14ac:dyDescent="0.55000000000000004">
      <c r="A1189">
        <v>42739861</v>
      </c>
      <c r="B1189">
        <v>2</v>
      </c>
    </row>
    <row r="1190" spans="1:2" x14ac:dyDescent="0.55000000000000004">
      <c r="A1190">
        <v>42749616</v>
      </c>
      <c r="B1190">
        <v>11</v>
      </c>
    </row>
    <row r="1191" spans="1:2" x14ac:dyDescent="0.55000000000000004">
      <c r="A1191">
        <v>42789967</v>
      </c>
      <c r="B1191">
        <v>22</v>
      </c>
    </row>
    <row r="1192" spans="1:2" x14ac:dyDescent="0.55000000000000004">
      <c r="A1192">
        <v>42879651</v>
      </c>
      <c r="B1192">
        <v>9</v>
      </c>
    </row>
    <row r="1193" spans="1:2" x14ac:dyDescent="0.55000000000000004">
      <c r="A1193">
        <v>42909650</v>
      </c>
      <c r="B1193">
        <v>19</v>
      </c>
    </row>
    <row r="1194" spans="1:2" x14ac:dyDescent="0.55000000000000004">
      <c r="A1194">
        <v>42939560</v>
      </c>
      <c r="B1194">
        <v>375</v>
      </c>
    </row>
    <row r="1195" spans="1:2" x14ac:dyDescent="0.55000000000000004">
      <c r="A1195">
        <v>42949598</v>
      </c>
      <c r="B1195">
        <v>234</v>
      </c>
    </row>
    <row r="1196" spans="1:2" x14ac:dyDescent="0.55000000000000004">
      <c r="A1196">
        <v>42969786</v>
      </c>
      <c r="B1196">
        <v>172</v>
      </c>
    </row>
    <row r="1197" spans="1:2" x14ac:dyDescent="0.55000000000000004">
      <c r="A1197">
        <v>42979773</v>
      </c>
      <c r="B1197">
        <v>3</v>
      </c>
    </row>
    <row r="1198" spans="1:2" x14ac:dyDescent="0.55000000000000004">
      <c r="A1198">
        <v>43089796</v>
      </c>
      <c r="B1198">
        <v>5</v>
      </c>
    </row>
    <row r="1199" spans="1:2" x14ac:dyDescent="0.55000000000000004">
      <c r="A1199">
        <v>43129969</v>
      </c>
      <c r="B1199">
        <v>307</v>
      </c>
    </row>
    <row r="1200" spans="1:2" x14ac:dyDescent="0.55000000000000004">
      <c r="A1200">
        <v>43169706</v>
      </c>
      <c r="B1200">
        <v>12</v>
      </c>
    </row>
    <row r="1201" spans="1:2" x14ac:dyDescent="0.55000000000000004">
      <c r="A1201">
        <v>43229949</v>
      </c>
      <c r="B1201">
        <v>1</v>
      </c>
    </row>
    <row r="1202" spans="1:2" x14ac:dyDescent="0.55000000000000004">
      <c r="A1202">
        <v>43259821</v>
      </c>
      <c r="B1202">
        <v>31</v>
      </c>
    </row>
    <row r="1203" spans="1:2" x14ac:dyDescent="0.55000000000000004">
      <c r="A1203">
        <v>43349579</v>
      </c>
      <c r="B1203">
        <v>142</v>
      </c>
    </row>
    <row r="1204" spans="1:2" x14ac:dyDescent="0.55000000000000004">
      <c r="A1204">
        <v>43359996</v>
      </c>
      <c r="B1204">
        <v>18</v>
      </c>
    </row>
    <row r="1205" spans="1:2" x14ac:dyDescent="0.55000000000000004">
      <c r="A1205">
        <v>43429730</v>
      </c>
      <c r="B1205">
        <v>73</v>
      </c>
    </row>
    <row r="1206" spans="1:2" x14ac:dyDescent="0.55000000000000004">
      <c r="A1206">
        <v>43469577</v>
      </c>
      <c r="B1206">
        <v>1</v>
      </c>
    </row>
    <row r="1207" spans="1:2" x14ac:dyDescent="0.55000000000000004">
      <c r="A1207">
        <v>43479654</v>
      </c>
      <c r="B1207">
        <v>193</v>
      </c>
    </row>
    <row r="1208" spans="1:2" x14ac:dyDescent="0.55000000000000004">
      <c r="A1208">
        <v>43499795</v>
      </c>
      <c r="B1208">
        <v>7</v>
      </c>
    </row>
    <row r="1209" spans="1:2" x14ac:dyDescent="0.55000000000000004">
      <c r="A1209">
        <v>43519730</v>
      </c>
      <c r="B1209">
        <v>6</v>
      </c>
    </row>
    <row r="1210" spans="1:2" x14ac:dyDescent="0.55000000000000004">
      <c r="A1210">
        <v>43599814</v>
      </c>
      <c r="B1210">
        <v>55</v>
      </c>
    </row>
    <row r="1211" spans="1:2" x14ac:dyDescent="0.55000000000000004">
      <c r="A1211">
        <v>43609830</v>
      </c>
      <c r="B1211">
        <v>2</v>
      </c>
    </row>
    <row r="1212" spans="1:2" x14ac:dyDescent="0.55000000000000004">
      <c r="A1212">
        <v>43689784</v>
      </c>
      <c r="B1212">
        <v>6</v>
      </c>
    </row>
    <row r="1213" spans="1:2" x14ac:dyDescent="0.55000000000000004">
      <c r="A1213">
        <v>43689965</v>
      </c>
      <c r="B1213">
        <v>3</v>
      </c>
    </row>
    <row r="1214" spans="1:2" x14ac:dyDescent="0.55000000000000004">
      <c r="A1214">
        <v>43739929</v>
      </c>
      <c r="B1214">
        <v>21</v>
      </c>
    </row>
    <row r="1215" spans="1:2" x14ac:dyDescent="0.55000000000000004">
      <c r="A1215">
        <v>43849896</v>
      </c>
      <c r="B1215">
        <v>53</v>
      </c>
    </row>
    <row r="1216" spans="1:2" x14ac:dyDescent="0.55000000000000004">
      <c r="A1216">
        <v>43899957</v>
      </c>
      <c r="B1216">
        <v>4</v>
      </c>
    </row>
    <row r="1217" spans="1:2" x14ac:dyDescent="0.55000000000000004">
      <c r="A1217">
        <v>43909908</v>
      </c>
      <c r="B1217">
        <v>18</v>
      </c>
    </row>
    <row r="1218" spans="1:2" x14ac:dyDescent="0.55000000000000004">
      <c r="A1218">
        <v>43919911</v>
      </c>
      <c r="B1218">
        <v>4</v>
      </c>
    </row>
    <row r="1219" spans="1:2" x14ac:dyDescent="0.55000000000000004">
      <c r="A1219">
        <v>43989934</v>
      </c>
      <c r="B1219">
        <v>3</v>
      </c>
    </row>
    <row r="1220" spans="1:2" x14ac:dyDescent="0.55000000000000004">
      <c r="A1220">
        <v>43999747</v>
      </c>
      <c r="B1220">
        <v>191</v>
      </c>
    </row>
    <row r="1221" spans="1:2" x14ac:dyDescent="0.55000000000000004">
      <c r="A1221">
        <v>44019808</v>
      </c>
      <c r="B1221">
        <v>4</v>
      </c>
    </row>
    <row r="1222" spans="1:2" x14ac:dyDescent="0.55000000000000004">
      <c r="A1222">
        <v>44029996</v>
      </c>
      <c r="B1222">
        <v>1</v>
      </c>
    </row>
    <row r="1223" spans="1:2" x14ac:dyDescent="0.55000000000000004">
      <c r="A1223">
        <v>44059660</v>
      </c>
      <c r="B1223">
        <v>1</v>
      </c>
    </row>
    <row r="1224" spans="1:2" x14ac:dyDescent="0.55000000000000004">
      <c r="A1224">
        <v>44059943</v>
      </c>
      <c r="B1224">
        <v>32</v>
      </c>
    </row>
    <row r="1225" spans="1:2" x14ac:dyDescent="0.55000000000000004">
      <c r="A1225">
        <v>44099958</v>
      </c>
      <c r="B1225">
        <v>3</v>
      </c>
    </row>
    <row r="1226" spans="1:2" x14ac:dyDescent="0.55000000000000004">
      <c r="A1226">
        <v>44149579</v>
      </c>
      <c r="B1226">
        <v>6</v>
      </c>
    </row>
    <row r="1227" spans="1:2" x14ac:dyDescent="0.55000000000000004">
      <c r="A1227">
        <v>44209751</v>
      </c>
      <c r="B1227">
        <v>58</v>
      </c>
    </row>
    <row r="1228" spans="1:2" x14ac:dyDescent="0.55000000000000004">
      <c r="A1228">
        <v>44269946</v>
      </c>
      <c r="B1228">
        <v>189</v>
      </c>
    </row>
    <row r="1229" spans="1:2" x14ac:dyDescent="0.55000000000000004">
      <c r="A1229">
        <v>44299729</v>
      </c>
      <c r="B1229">
        <v>30</v>
      </c>
    </row>
    <row r="1230" spans="1:2" x14ac:dyDescent="0.55000000000000004">
      <c r="A1230">
        <v>44319574</v>
      </c>
      <c r="B1230">
        <v>51</v>
      </c>
    </row>
    <row r="1231" spans="1:2" x14ac:dyDescent="0.55000000000000004">
      <c r="A1231">
        <v>44349990</v>
      </c>
      <c r="B1231">
        <v>14</v>
      </c>
    </row>
    <row r="1232" spans="1:2" x14ac:dyDescent="0.55000000000000004">
      <c r="A1232">
        <v>44379899</v>
      </c>
      <c r="B1232">
        <v>20</v>
      </c>
    </row>
    <row r="1233" spans="1:2" x14ac:dyDescent="0.55000000000000004">
      <c r="A1233">
        <v>44419881</v>
      </c>
      <c r="B1233">
        <v>9</v>
      </c>
    </row>
    <row r="1234" spans="1:2" x14ac:dyDescent="0.55000000000000004">
      <c r="A1234">
        <v>44439790</v>
      </c>
      <c r="B1234">
        <v>25</v>
      </c>
    </row>
    <row r="1235" spans="1:2" x14ac:dyDescent="0.55000000000000004">
      <c r="A1235">
        <v>44459982</v>
      </c>
      <c r="B1235">
        <v>65</v>
      </c>
    </row>
    <row r="1236" spans="1:2" x14ac:dyDescent="0.55000000000000004">
      <c r="A1236">
        <v>44529936</v>
      </c>
      <c r="B1236">
        <v>33</v>
      </c>
    </row>
    <row r="1237" spans="1:2" x14ac:dyDescent="0.55000000000000004">
      <c r="A1237">
        <v>44729957</v>
      </c>
      <c r="B1237">
        <v>44</v>
      </c>
    </row>
    <row r="1238" spans="1:2" x14ac:dyDescent="0.55000000000000004">
      <c r="A1238">
        <v>44769894</v>
      </c>
      <c r="B1238">
        <v>35</v>
      </c>
    </row>
    <row r="1239" spans="1:2" x14ac:dyDescent="0.55000000000000004">
      <c r="A1239">
        <v>44829828</v>
      </c>
      <c r="B1239">
        <v>41</v>
      </c>
    </row>
    <row r="1240" spans="1:2" x14ac:dyDescent="0.55000000000000004">
      <c r="A1240">
        <v>44889575</v>
      </c>
      <c r="B1240">
        <v>4</v>
      </c>
    </row>
    <row r="1241" spans="1:2" x14ac:dyDescent="0.55000000000000004">
      <c r="A1241">
        <v>44969803</v>
      </c>
      <c r="B1241">
        <v>114</v>
      </c>
    </row>
    <row r="1242" spans="1:2" x14ac:dyDescent="0.55000000000000004">
      <c r="A1242">
        <v>44979857</v>
      </c>
      <c r="B1242">
        <v>12</v>
      </c>
    </row>
    <row r="1243" spans="1:2" x14ac:dyDescent="0.55000000000000004">
      <c r="A1243">
        <v>45019977</v>
      </c>
      <c r="B1243">
        <v>1</v>
      </c>
    </row>
    <row r="1244" spans="1:2" x14ac:dyDescent="0.55000000000000004">
      <c r="A1244">
        <v>45029889</v>
      </c>
      <c r="B1244">
        <v>74</v>
      </c>
    </row>
    <row r="1245" spans="1:2" x14ac:dyDescent="0.55000000000000004">
      <c r="A1245">
        <v>45069886</v>
      </c>
      <c r="B1245">
        <v>267</v>
      </c>
    </row>
    <row r="1246" spans="1:2" x14ac:dyDescent="0.55000000000000004">
      <c r="A1246">
        <v>45089764</v>
      </c>
      <c r="B1246">
        <v>12</v>
      </c>
    </row>
    <row r="1247" spans="1:2" x14ac:dyDescent="0.55000000000000004">
      <c r="A1247">
        <v>45089830</v>
      </c>
      <c r="B1247">
        <v>331</v>
      </c>
    </row>
    <row r="1248" spans="1:2" x14ac:dyDescent="0.55000000000000004">
      <c r="A1248">
        <v>45089974</v>
      </c>
      <c r="B1248">
        <v>6</v>
      </c>
    </row>
    <row r="1249" spans="1:2" x14ac:dyDescent="0.55000000000000004">
      <c r="A1249">
        <v>45229831</v>
      </c>
      <c r="B1249">
        <v>8</v>
      </c>
    </row>
    <row r="1250" spans="1:2" x14ac:dyDescent="0.55000000000000004">
      <c r="A1250">
        <v>45289995</v>
      </c>
      <c r="B1250">
        <v>162</v>
      </c>
    </row>
    <row r="1251" spans="1:2" x14ac:dyDescent="0.55000000000000004">
      <c r="A1251">
        <v>45309888</v>
      </c>
      <c r="B1251">
        <v>115</v>
      </c>
    </row>
    <row r="1252" spans="1:2" x14ac:dyDescent="0.55000000000000004">
      <c r="A1252">
        <v>45409661</v>
      </c>
      <c r="B1252">
        <v>19</v>
      </c>
    </row>
    <row r="1253" spans="1:2" x14ac:dyDescent="0.55000000000000004">
      <c r="A1253">
        <v>45459684</v>
      </c>
      <c r="B1253">
        <v>19</v>
      </c>
    </row>
    <row r="1254" spans="1:2" x14ac:dyDescent="0.55000000000000004">
      <c r="A1254">
        <v>45539869</v>
      </c>
      <c r="B1254">
        <v>3</v>
      </c>
    </row>
    <row r="1255" spans="1:2" x14ac:dyDescent="0.55000000000000004">
      <c r="A1255">
        <v>45559720</v>
      </c>
      <c r="B1255">
        <v>2</v>
      </c>
    </row>
    <row r="1256" spans="1:2" x14ac:dyDescent="0.55000000000000004">
      <c r="A1256">
        <v>45639859</v>
      </c>
      <c r="B1256">
        <v>114</v>
      </c>
    </row>
    <row r="1257" spans="1:2" x14ac:dyDescent="0.55000000000000004">
      <c r="A1257">
        <v>45679898</v>
      </c>
      <c r="B1257">
        <v>61</v>
      </c>
    </row>
    <row r="1258" spans="1:2" x14ac:dyDescent="0.55000000000000004">
      <c r="A1258">
        <v>45729602</v>
      </c>
      <c r="B1258">
        <v>14</v>
      </c>
    </row>
    <row r="1259" spans="1:2" x14ac:dyDescent="0.55000000000000004">
      <c r="A1259">
        <v>45729819</v>
      </c>
      <c r="B1259">
        <v>61</v>
      </c>
    </row>
    <row r="1260" spans="1:2" x14ac:dyDescent="0.55000000000000004">
      <c r="A1260">
        <v>45769973</v>
      </c>
      <c r="B1260">
        <v>1</v>
      </c>
    </row>
    <row r="1261" spans="1:2" x14ac:dyDescent="0.55000000000000004">
      <c r="A1261">
        <v>45789857</v>
      </c>
      <c r="B1261">
        <v>19</v>
      </c>
    </row>
    <row r="1262" spans="1:2" x14ac:dyDescent="0.55000000000000004">
      <c r="A1262">
        <v>45839954</v>
      </c>
      <c r="B1262">
        <v>18</v>
      </c>
    </row>
    <row r="1263" spans="1:2" x14ac:dyDescent="0.55000000000000004">
      <c r="A1263">
        <v>45939778</v>
      </c>
      <c r="B1263">
        <v>6</v>
      </c>
    </row>
    <row r="1264" spans="1:2" x14ac:dyDescent="0.55000000000000004">
      <c r="A1264">
        <v>46079888</v>
      </c>
      <c r="B1264">
        <v>3</v>
      </c>
    </row>
    <row r="1265" spans="1:2" x14ac:dyDescent="0.55000000000000004">
      <c r="A1265">
        <v>46149671</v>
      </c>
      <c r="B1265">
        <v>3</v>
      </c>
    </row>
    <row r="1266" spans="1:2" x14ac:dyDescent="0.55000000000000004">
      <c r="A1266">
        <v>46179611</v>
      </c>
      <c r="B1266">
        <v>4</v>
      </c>
    </row>
    <row r="1267" spans="1:2" x14ac:dyDescent="0.55000000000000004">
      <c r="A1267">
        <v>46199830</v>
      </c>
      <c r="B1267">
        <v>10</v>
      </c>
    </row>
    <row r="1268" spans="1:2" x14ac:dyDescent="0.55000000000000004">
      <c r="A1268">
        <v>46239609</v>
      </c>
      <c r="B1268">
        <v>7</v>
      </c>
    </row>
    <row r="1269" spans="1:2" x14ac:dyDescent="0.55000000000000004">
      <c r="A1269">
        <v>46319846</v>
      </c>
      <c r="B1269">
        <v>41</v>
      </c>
    </row>
    <row r="1270" spans="1:2" x14ac:dyDescent="0.55000000000000004">
      <c r="A1270">
        <v>46369739</v>
      </c>
      <c r="B1270">
        <v>10</v>
      </c>
    </row>
    <row r="1271" spans="1:2" x14ac:dyDescent="0.55000000000000004">
      <c r="A1271">
        <v>46409574</v>
      </c>
      <c r="B1271">
        <v>17</v>
      </c>
    </row>
    <row r="1272" spans="1:2" x14ac:dyDescent="0.55000000000000004">
      <c r="A1272">
        <v>46409826</v>
      </c>
      <c r="B1272">
        <v>2</v>
      </c>
    </row>
    <row r="1273" spans="1:2" x14ac:dyDescent="0.55000000000000004">
      <c r="A1273">
        <v>46439660</v>
      </c>
      <c r="B1273">
        <v>3</v>
      </c>
    </row>
    <row r="1274" spans="1:2" x14ac:dyDescent="0.55000000000000004">
      <c r="A1274">
        <v>46519554</v>
      </c>
      <c r="B1274">
        <v>1</v>
      </c>
    </row>
    <row r="1275" spans="1:2" x14ac:dyDescent="0.55000000000000004">
      <c r="A1275">
        <v>46539873</v>
      </c>
      <c r="B1275">
        <v>12</v>
      </c>
    </row>
    <row r="1276" spans="1:2" x14ac:dyDescent="0.55000000000000004">
      <c r="A1276">
        <v>46549658</v>
      </c>
      <c r="B1276">
        <v>117</v>
      </c>
    </row>
    <row r="1277" spans="1:2" x14ac:dyDescent="0.55000000000000004">
      <c r="A1277">
        <v>46609760</v>
      </c>
      <c r="B1277">
        <v>48</v>
      </c>
    </row>
    <row r="1278" spans="1:2" x14ac:dyDescent="0.55000000000000004">
      <c r="A1278">
        <v>46639950</v>
      </c>
      <c r="B1278">
        <v>126</v>
      </c>
    </row>
    <row r="1279" spans="1:2" x14ac:dyDescent="0.55000000000000004">
      <c r="A1279">
        <v>46769985</v>
      </c>
      <c r="B1279">
        <v>106</v>
      </c>
    </row>
    <row r="1280" spans="1:2" x14ac:dyDescent="0.55000000000000004">
      <c r="A1280">
        <v>46839543</v>
      </c>
      <c r="B1280">
        <v>1</v>
      </c>
    </row>
    <row r="1281" spans="1:2" x14ac:dyDescent="0.55000000000000004">
      <c r="A1281">
        <v>46869541</v>
      </c>
      <c r="B1281">
        <v>17</v>
      </c>
    </row>
    <row r="1282" spans="1:2" x14ac:dyDescent="0.55000000000000004">
      <c r="A1282">
        <v>46869690</v>
      </c>
      <c r="B1282">
        <v>4</v>
      </c>
    </row>
    <row r="1283" spans="1:2" x14ac:dyDescent="0.55000000000000004">
      <c r="A1283">
        <v>46869946</v>
      </c>
      <c r="B1283">
        <v>19</v>
      </c>
    </row>
    <row r="1284" spans="1:2" x14ac:dyDescent="0.55000000000000004">
      <c r="A1284">
        <v>46899781</v>
      </c>
      <c r="B1284">
        <v>4</v>
      </c>
    </row>
    <row r="1285" spans="1:2" x14ac:dyDescent="0.55000000000000004">
      <c r="A1285">
        <v>46959916</v>
      </c>
      <c r="B1285">
        <v>6</v>
      </c>
    </row>
    <row r="1286" spans="1:2" x14ac:dyDescent="0.55000000000000004">
      <c r="A1286">
        <v>46959980</v>
      </c>
      <c r="B1286">
        <v>46</v>
      </c>
    </row>
    <row r="1287" spans="1:2" x14ac:dyDescent="0.55000000000000004">
      <c r="A1287">
        <v>47029554</v>
      </c>
      <c r="B1287">
        <v>26</v>
      </c>
    </row>
    <row r="1288" spans="1:2" x14ac:dyDescent="0.55000000000000004">
      <c r="A1288">
        <v>47169806</v>
      </c>
      <c r="B1288">
        <v>2</v>
      </c>
    </row>
    <row r="1289" spans="1:2" x14ac:dyDescent="0.55000000000000004">
      <c r="A1289">
        <v>47189724</v>
      </c>
      <c r="B1289">
        <v>24</v>
      </c>
    </row>
    <row r="1290" spans="1:2" x14ac:dyDescent="0.55000000000000004">
      <c r="A1290">
        <v>47249597</v>
      </c>
      <c r="B1290">
        <v>107</v>
      </c>
    </row>
    <row r="1291" spans="1:2" x14ac:dyDescent="0.55000000000000004">
      <c r="A1291">
        <v>47299897</v>
      </c>
      <c r="B1291">
        <v>79</v>
      </c>
    </row>
    <row r="1292" spans="1:2" x14ac:dyDescent="0.55000000000000004">
      <c r="A1292">
        <v>47329978</v>
      </c>
      <c r="B1292">
        <v>5</v>
      </c>
    </row>
    <row r="1293" spans="1:2" x14ac:dyDescent="0.55000000000000004">
      <c r="A1293">
        <v>47339927</v>
      </c>
      <c r="B1293">
        <v>85</v>
      </c>
    </row>
    <row r="1294" spans="1:2" x14ac:dyDescent="0.55000000000000004">
      <c r="A1294">
        <v>47409814</v>
      </c>
      <c r="B1294">
        <v>49</v>
      </c>
    </row>
    <row r="1295" spans="1:2" x14ac:dyDescent="0.55000000000000004">
      <c r="A1295">
        <v>47609583</v>
      </c>
      <c r="B1295">
        <v>124</v>
      </c>
    </row>
    <row r="1296" spans="1:2" x14ac:dyDescent="0.55000000000000004">
      <c r="A1296">
        <v>47649831</v>
      </c>
      <c r="B1296">
        <v>6</v>
      </c>
    </row>
    <row r="1297" spans="1:2" x14ac:dyDescent="0.55000000000000004">
      <c r="A1297">
        <v>47719902</v>
      </c>
      <c r="B1297">
        <v>27</v>
      </c>
    </row>
    <row r="1298" spans="1:2" x14ac:dyDescent="0.55000000000000004">
      <c r="A1298">
        <v>47739935</v>
      </c>
      <c r="B1298">
        <v>70</v>
      </c>
    </row>
    <row r="1299" spans="1:2" x14ac:dyDescent="0.55000000000000004">
      <c r="A1299">
        <v>47769969</v>
      </c>
      <c r="B1299">
        <v>32</v>
      </c>
    </row>
    <row r="1300" spans="1:2" x14ac:dyDescent="0.55000000000000004">
      <c r="A1300">
        <v>47779590</v>
      </c>
      <c r="B1300">
        <v>12</v>
      </c>
    </row>
    <row r="1301" spans="1:2" x14ac:dyDescent="0.55000000000000004">
      <c r="A1301">
        <v>48009606</v>
      </c>
      <c r="B1301">
        <v>40</v>
      </c>
    </row>
    <row r="1302" spans="1:2" x14ac:dyDescent="0.55000000000000004">
      <c r="A1302">
        <v>48019616</v>
      </c>
      <c r="B1302">
        <v>2</v>
      </c>
    </row>
    <row r="1303" spans="1:2" x14ac:dyDescent="0.55000000000000004">
      <c r="A1303">
        <v>48029974</v>
      </c>
      <c r="B1303">
        <v>49</v>
      </c>
    </row>
    <row r="1304" spans="1:2" x14ac:dyDescent="0.55000000000000004">
      <c r="A1304">
        <v>48049896</v>
      </c>
      <c r="B1304">
        <v>22</v>
      </c>
    </row>
    <row r="1305" spans="1:2" x14ac:dyDescent="0.55000000000000004">
      <c r="A1305">
        <v>48049982</v>
      </c>
      <c r="B1305">
        <v>1</v>
      </c>
    </row>
    <row r="1306" spans="1:2" x14ac:dyDescent="0.55000000000000004">
      <c r="A1306">
        <v>48119832</v>
      </c>
      <c r="B1306">
        <v>56</v>
      </c>
    </row>
    <row r="1307" spans="1:2" x14ac:dyDescent="0.55000000000000004">
      <c r="A1307">
        <v>48129784</v>
      </c>
      <c r="B1307">
        <v>1</v>
      </c>
    </row>
    <row r="1308" spans="1:2" x14ac:dyDescent="0.55000000000000004">
      <c r="A1308">
        <v>48209978</v>
      </c>
      <c r="B1308">
        <v>6</v>
      </c>
    </row>
    <row r="1309" spans="1:2" x14ac:dyDescent="0.55000000000000004">
      <c r="A1309">
        <v>48249965</v>
      </c>
      <c r="B1309">
        <v>12</v>
      </c>
    </row>
    <row r="1310" spans="1:2" x14ac:dyDescent="0.55000000000000004">
      <c r="A1310">
        <v>48319726</v>
      </c>
      <c r="B1310">
        <v>13</v>
      </c>
    </row>
    <row r="1311" spans="1:2" x14ac:dyDescent="0.55000000000000004">
      <c r="A1311">
        <v>48339829</v>
      </c>
      <c r="B1311">
        <v>15</v>
      </c>
    </row>
    <row r="1312" spans="1:2" x14ac:dyDescent="0.55000000000000004">
      <c r="A1312">
        <v>48379629</v>
      </c>
      <c r="B1312">
        <v>2</v>
      </c>
    </row>
    <row r="1313" spans="1:2" x14ac:dyDescent="0.55000000000000004">
      <c r="A1313">
        <v>48419623</v>
      </c>
      <c r="B1313">
        <v>3</v>
      </c>
    </row>
    <row r="1314" spans="1:2" x14ac:dyDescent="0.55000000000000004">
      <c r="A1314">
        <v>48419988</v>
      </c>
      <c r="B1314">
        <v>2</v>
      </c>
    </row>
    <row r="1315" spans="1:2" x14ac:dyDescent="0.55000000000000004">
      <c r="A1315">
        <v>48469840</v>
      </c>
      <c r="B1315">
        <v>1</v>
      </c>
    </row>
    <row r="1316" spans="1:2" x14ac:dyDescent="0.55000000000000004">
      <c r="A1316">
        <v>48479522</v>
      </c>
      <c r="B1316">
        <v>44</v>
      </c>
    </row>
    <row r="1317" spans="1:2" x14ac:dyDescent="0.55000000000000004">
      <c r="A1317">
        <v>48549610</v>
      </c>
      <c r="B1317">
        <v>20</v>
      </c>
    </row>
    <row r="1318" spans="1:2" x14ac:dyDescent="0.55000000000000004">
      <c r="A1318">
        <v>48549881</v>
      </c>
      <c r="B1318">
        <v>210</v>
      </c>
    </row>
    <row r="1319" spans="1:2" x14ac:dyDescent="0.55000000000000004">
      <c r="A1319">
        <v>48589590</v>
      </c>
      <c r="B1319">
        <v>65</v>
      </c>
    </row>
    <row r="1320" spans="1:2" x14ac:dyDescent="0.55000000000000004">
      <c r="A1320">
        <v>48589955</v>
      </c>
      <c r="B1320">
        <v>6</v>
      </c>
    </row>
    <row r="1321" spans="1:2" x14ac:dyDescent="0.55000000000000004">
      <c r="A1321">
        <v>48629928</v>
      </c>
      <c r="B1321">
        <v>12</v>
      </c>
    </row>
    <row r="1322" spans="1:2" x14ac:dyDescent="0.55000000000000004">
      <c r="A1322">
        <v>48659610</v>
      </c>
      <c r="B1322">
        <v>23</v>
      </c>
    </row>
    <row r="1323" spans="1:2" x14ac:dyDescent="0.55000000000000004">
      <c r="A1323">
        <v>48669992</v>
      </c>
      <c r="B1323">
        <v>3</v>
      </c>
    </row>
    <row r="1324" spans="1:2" x14ac:dyDescent="0.55000000000000004">
      <c r="A1324">
        <v>48709923</v>
      </c>
      <c r="B1324">
        <v>10</v>
      </c>
    </row>
    <row r="1325" spans="1:2" x14ac:dyDescent="0.55000000000000004">
      <c r="A1325">
        <v>48739827</v>
      </c>
      <c r="B1325">
        <v>38</v>
      </c>
    </row>
    <row r="1326" spans="1:2" x14ac:dyDescent="0.55000000000000004">
      <c r="A1326">
        <v>48749969</v>
      </c>
      <c r="B1326">
        <v>11</v>
      </c>
    </row>
    <row r="1327" spans="1:2" x14ac:dyDescent="0.55000000000000004">
      <c r="A1327">
        <v>48769662</v>
      </c>
      <c r="B1327">
        <v>1</v>
      </c>
    </row>
    <row r="1328" spans="1:2" x14ac:dyDescent="0.55000000000000004">
      <c r="A1328">
        <v>48769942</v>
      </c>
      <c r="B1328">
        <v>10</v>
      </c>
    </row>
    <row r="1329" spans="1:2" x14ac:dyDescent="0.55000000000000004">
      <c r="A1329">
        <v>48819714</v>
      </c>
      <c r="B1329">
        <v>9</v>
      </c>
    </row>
    <row r="1330" spans="1:2" x14ac:dyDescent="0.55000000000000004">
      <c r="A1330">
        <v>48909978</v>
      </c>
      <c r="B1330">
        <v>2</v>
      </c>
    </row>
    <row r="1331" spans="1:2" x14ac:dyDescent="0.55000000000000004">
      <c r="A1331">
        <v>48909989</v>
      </c>
      <c r="B1331">
        <v>7</v>
      </c>
    </row>
    <row r="1332" spans="1:2" x14ac:dyDescent="0.55000000000000004">
      <c r="A1332">
        <v>48919804</v>
      </c>
      <c r="B1332">
        <v>60</v>
      </c>
    </row>
    <row r="1333" spans="1:2" x14ac:dyDescent="0.55000000000000004">
      <c r="A1333">
        <v>48939821</v>
      </c>
      <c r="B1333">
        <v>279</v>
      </c>
    </row>
    <row r="1334" spans="1:2" x14ac:dyDescent="0.55000000000000004">
      <c r="A1334">
        <v>48949721</v>
      </c>
      <c r="B1334">
        <v>43</v>
      </c>
    </row>
    <row r="1335" spans="1:2" x14ac:dyDescent="0.55000000000000004">
      <c r="A1335">
        <v>48989709</v>
      </c>
      <c r="B1335">
        <v>10</v>
      </c>
    </row>
    <row r="1336" spans="1:2" x14ac:dyDescent="0.55000000000000004">
      <c r="A1336">
        <v>48999755</v>
      </c>
      <c r="B1336">
        <v>2</v>
      </c>
    </row>
    <row r="1337" spans="1:2" x14ac:dyDescent="0.55000000000000004">
      <c r="A1337">
        <v>48999970</v>
      </c>
      <c r="B1337">
        <v>1</v>
      </c>
    </row>
    <row r="1338" spans="1:2" x14ac:dyDescent="0.55000000000000004">
      <c r="A1338">
        <v>49029983</v>
      </c>
      <c r="B1338">
        <v>10</v>
      </c>
    </row>
    <row r="1339" spans="1:2" x14ac:dyDescent="0.55000000000000004">
      <c r="A1339">
        <v>49049908</v>
      </c>
      <c r="B1339">
        <v>103</v>
      </c>
    </row>
    <row r="1340" spans="1:2" x14ac:dyDescent="0.55000000000000004">
      <c r="A1340">
        <v>49159711</v>
      </c>
      <c r="B1340">
        <v>24</v>
      </c>
    </row>
    <row r="1341" spans="1:2" x14ac:dyDescent="0.55000000000000004">
      <c r="A1341">
        <v>49189638</v>
      </c>
      <c r="B1341">
        <v>41</v>
      </c>
    </row>
    <row r="1342" spans="1:2" x14ac:dyDescent="0.55000000000000004">
      <c r="A1342">
        <v>49199566</v>
      </c>
      <c r="B1342">
        <v>11</v>
      </c>
    </row>
    <row r="1343" spans="1:2" x14ac:dyDescent="0.55000000000000004">
      <c r="A1343">
        <v>49249557</v>
      </c>
      <c r="B1343">
        <v>4</v>
      </c>
    </row>
    <row r="1344" spans="1:2" x14ac:dyDescent="0.55000000000000004">
      <c r="A1344">
        <v>49309853</v>
      </c>
      <c r="B1344">
        <v>5</v>
      </c>
    </row>
    <row r="1345" spans="1:2" x14ac:dyDescent="0.55000000000000004">
      <c r="A1345">
        <v>49349814</v>
      </c>
      <c r="B1345">
        <v>40</v>
      </c>
    </row>
    <row r="1346" spans="1:2" x14ac:dyDescent="0.55000000000000004">
      <c r="A1346">
        <v>49359922</v>
      </c>
      <c r="B1346">
        <v>2</v>
      </c>
    </row>
    <row r="1347" spans="1:2" x14ac:dyDescent="0.55000000000000004">
      <c r="A1347">
        <v>49459807</v>
      </c>
      <c r="B1347">
        <v>7</v>
      </c>
    </row>
    <row r="1348" spans="1:2" x14ac:dyDescent="0.55000000000000004">
      <c r="A1348">
        <v>49479635</v>
      </c>
      <c r="B1348">
        <v>23</v>
      </c>
    </row>
    <row r="1349" spans="1:2" x14ac:dyDescent="0.55000000000000004">
      <c r="A1349">
        <v>49519935</v>
      </c>
      <c r="B1349">
        <v>10</v>
      </c>
    </row>
    <row r="1350" spans="1:2" x14ac:dyDescent="0.55000000000000004">
      <c r="A1350">
        <v>49559641</v>
      </c>
      <c r="B1350">
        <v>1</v>
      </c>
    </row>
    <row r="1351" spans="1:2" x14ac:dyDescent="0.55000000000000004">
      <c r="A1351">
        <v>49579988</v>
      </c>
      <c r="B1351">
        <v>12</v>
      </c>
    </row>
    <row r="1352" spans="1:2" x14ac:dyDescent="0.55000000000000004">
      <c r="A1352">
        <v>49619735</v>
      </c>
      <c r="B1352">
        <v>175</v>
      </c>
    </row>
    <row r="1353" spans="1:2" x14ac:dyDescent="0.55000000000000004">
      <c r="A1353">
        <v>49689935</v>
      </c>
      <c r="B1353">
        <v>1</v>
      </c>
    </row>
    <row r="1354" spans="1:2" x14ac:dyDescent="0.55000000000000004">
      <c r="A1354">
        <v>49789931</v>
      </c>
      <c r="B1354">
        <v>20</v>
      </c>
    </row>
    <row r="1355" spans="1:2" x14ac:dyDescent="0.55000000000000004">
      <c r="A1355">
        <v>49809924</v>
      </c>
      <c r="B1355">
        <v>5</v>
      </c>
    </row>
    <row r="1356" spans="1:2" x14ac:dyDescent="0.55000000000000004">
      <c r="A1356">
        <v>49829757</v>
      </c>
      <c r="B1356">
        <v>92</v>
      </c>
    </row>
    <row r="1357" spans="1:2" x14ac:dyDescent="0.55000000000000004">
      <c r="A1357">
        <v>49929593</v>
      </c>
      <c r="B1357">
        <v>8</v>
      </c>
    </row>
    <row r="1358" spans="1:2" x14ac:dyDescent="0.55000000000000004">
      <c r="A1358">
        <v>49929918</v>
      </c>
      <c r="B1358">
        <v>37</v>
      </c>
    </row>
    <row r="1359" spans="1:2" x14ac:dyDescent="0.55000000000000004">
      <c r="A1359">
        <v>49939636</v>
      </c>
      <c r="B1359">
        <v>83</v>
      </c>
    </row>
    <row r="1360" spans="1:2" x14ac:dyDescent="0.55000000000000004">
      <c r="A1360">
        <v>49939816</v>
      </c>
      <c r="B1360">
        <v>2</v>
      </c>
    </row>
    <row r="1361" spans="1:2" x14ac:dyDescent="0.55000000000000004">
      <c r="A1361">
        <v>49939843</v>
      </c>
      <c r="B1361">
        <v>27</v>
      </c>
    </row>
    <row r="1362" spans="1:2" x14ac:dyDescent="0.55000000000000004">
      <c r="A1362">
        <v>49979838</v>
      </c>
      <c r="B1362">
        <v>8</v>
      </c>
    </row>
    <row r="1363" spans="1:2" x14ac:dyDescent="0.55000000000000004">
      <c r="A1363">
        <v>49989664</v>
      </c>
      <c r="B1363">
        <v>3</v>
      </c>
    </row>
    <row r="1364" spans="1:2" x14ac:dyDescent="0.55000000000000004">
      <c r="A1364">
        <v>50039991</v>
      </c>
      <c r="B1364">
        <v>5</v>
      </c>
    </row>
    <row r="1365" spans="1:2" x14ac:dyDescent="0.55000000000000004">
      <c r="A1365">
        <v>50069590</v>
      </c>
      <c r="B1365">
        <v>37</v>
      </c>
    </row>
    <row r="1366" spans="1:2" x14ac:dyDescent="0.55000000000000004">
      <c r="A1366">
        <v>50069642</v>
      </c>
      <c r="B1366">
        <v>35</v>
      </c>
    </row>
    <row r="1367" spans="1:2" x14ac:dyDescent="0.55000000000000004">
      <c r="A1367">
        <v>50079575</v>
      </c>
      <c r="B1367">
        <v>4</v>
      </c>
    </row>
    <row r="1368" spans="1:2" x14ac:dyDescent="0.55000000000000004">
      <c r="A1368">
        <v>50099728</v>
      </c>
      <c r="B1368">
        <v>1</v>
      </c>
    </row>
    <row r="1369" spans="1:2" x14ac:dyDescent="0.55000000000000004">
      <c r="A1369">
        <v>50099729</v>
      </c>
      <c r="B1369">
        <v>32</v>
      </c>
    </row>
    <row r="1370" spans="1:2" x14ac:dyDescent="0.55000000000000004">
      <c r="A1370">
        <v>50099788</v>
      </c>
      <c r="B1370">
        <v>1</v>
      </c>
    </row>
    <row r="1371" spans="1:2" x14ac:dyDescent="0.55000000000000004">
      <c r="A1371">
        <v>50099912</v>
      </c>
      <c r="B1371">
        <v>21</v>
      </c>
    </row>
    <row r="1372" spans="1:2" x14ac:dyDescent="0.55000000000000004">
      <c r="A1372">
        <v>50129744</v>
      </c>
      <c r="B1372">
        <v>70</v>
      </c>
    </row>
    <row r="1373" spans="1:2" x14ac:dyDescent="0.55000000000000004">
      <c r="A1373">
        <v>50219809</v>
      </c>
      <c r="B1373">
        <v>9</v>
      </c>
    </row>
    <row r="1374" spans="1:2" x14ac:dyDescent="0.55000000000000004">
      <c r="A1374">
        <v>50239989</v>
      </c>
      <c r="B1374">
        <v>45</v>
      </c>
    </row>
    <row r="1375" spans="1:2" x14ac:dyDescent="0.55000000000000004">
      <c r="A1375">
        <v>50259624</v>
      </c>
      <c r="B1375">
        <v>86</v>
      </c>
    </row>
    <row r="1376" spans="1:2" x14ac:dyDescent="0.55000000000000004">
      <c r="A1376">
        <v>50309997</v>
      </c>
      <c r="B1376">
        <v>3</v>
      </c>
    </row>
    <row r="1377" spans="1:2" x14ac:dyDescent="0.55000000000000004">
      <c r="A1377">
        <v>50339682</v>
      </c>
      <c r="B1377">
        <v>26</v>
      </c>
    </row>
    <row r="1378" spans="1:2" x14ac:dyDescent="0.55000000000000004">
      <c r="A1378">
        <v>50359965</v>
      </c>
      <c r="B1378">
        <v>1</v>
      </c>
    </row>
    <row r="1379" spans="1:2" x14ac:dyDescent="0.55000000000000004">
      <c r="A1379">
        <v>50369772</v>
      </c>
      <c r="B1379">
        <v>5</v>
      </c>
    </row>
    <row r="1380" spans="1:2" x14ac:dyDescent="0.55000000000000004">
      <c r="A1380">
        <v>50379981</v>
      </c>
      <c r="B1380">
        <v>15</v>
      </c>
    </row>
    <row r="1381" spans="1:2" x14ac:dyDescent="0.55000000000000004">
      <c r="A1381">
        <v>50389832</v>
      </c>
      <c r="B1381">
        <v>48</v>
      </c>
    </row>
    <row r="1382" spans="1:2" x14ac:dyDescent="0.55000000000000004">
      <c r="A1382">
        <v>50399809</v>
      </c>
      <c r="B1382">
        <v>4</v>
      </c>
    </row>
    <row r="1383" spans="1:2" x14ac:dyDescent="0.55000000000000004">
      <c r="A1383">
        <v>50399997</v>
      </c>
      <c r="B1383">
        <v>2</v>
      </c>
    </row>
    <row r="1384" spans="1:2" x14ac:dyDescent="0.55000000000000004">
      <c r="A1384">
        <v>50479791</v>
      </c>
      <c r="B1384">
        <v>45</v>
      </c>
    </row>
    <row r="1385" spans="1:2" x14ac:dyDescent="0.55000000000000004">
      <c r="A1385">
        <v>50479834</v>
      </c>
      <c r="B1385">
        <v>1</v>
      </c>
    </row>
    <row r="1386" spans="1:2" x14ac:dyDescent="0.55000000000000004">
      <c r="A1386">
        <v>50509899</v>
      </c>
      <c r="B1386">
        <v>54</v>
      </c>
    </row>
    <row r="1387" spans="1:2" x14ac:dyDescent="0.55000000000000004">
      <c r="A1387">
        <v>50579949</v>
      </c>
      <c r="B1387">
        <v>72</v>
      </c>
    </row>
    <row r="1388" spans="1:2" x14ac:dyDescent="0.55000000000000004">
      <c r="A1388">
        <v>50599814</v>
      </c>
      <c r="B1388">
        <v>53</v>
      </c>
    </row>
    <row r="1389" spans="1:2" x14ac:dyDescent="0.55000000000000004">
      <c r="A1389">
        <v>50629997</v>
      </c>
      <c r="B1389">
        <v>2</v>
      </c>
    </row>
    <row r="1390" spans="1:2" x14ac:dyDescent="0.55000000000000004">
      <c r="A1390">
        <v>50639879</v>
      </c>
      <c r="B1390">
        <v>122</v>
      </c>
    </row>
    <row r="1391" spans="1:2" x14ac:dyDescent="0.55000000000000004">
      <c r="A1391">
        <v>50649568</v>
      </c>
      <c r="B1391">
        <v>24</v>
      </c>
    </row>
    <row r="1392" spans="1:2" x14ac:dyDescent="0.55000000000000004">
      <c r="A1392">
        <v>50669657</v>
      </c>
      <c r="B1392">
        <v>25</v>
      </c>
    </row>
    <row r="1393" spans="1:2" x14ac:dyDescent="0.55000000000000004">
      <c r="A1393">
        <v>50669828</v>
      </c>
      <c r="B1393">
        <v>44</v>
      </c>
    </row>
    <row r="1394" spans="1:2" x14ac:dyDescent="0.55000000000000004">
      <c r="A1394">
        <v>50709851</v>
      </c>
      <c r="B1394">
        <v>2</v>
      </c>
    </row>
    <row r="1395" spans="1:2" x14ac:dyDescent="0.55000000000000004">
      <c r="A1395">
        <v>50729606</v>
      </c>
      <c r="B1395">
        <v>77</v>
      </c>
    </row>
    <row r="1396" spans="1:2" x14ac:dyDescent="0.55000000000000004">
      <c r="A1396">
        <v>50759829</v>
      </c>
      <c r="B1396">
        <v>28</v>
      </c>
    </row>
    <row r="1397" spans="1:2" x14ac:dyDescent="0.55000000000000004">
      <c r="A1397">
        <v>50769763</v>
      </c>
      <c r="B1397">
        <v>144</v>
      </c>
    </row>
    <row r="1398" spans="1:2" x14ac:dyDescent="0.55000000000000004">
      <c r="A1398">
        <v>50799826</v>
      </c>
      <c r="B1398">
        <v>25</v>
      </c>
    </row>
    <row r="1399" spans="1:2" x14ac:dyDescent="0.55000000000000004">
      <c r="A1399">
        <v>50799928</v>
      </c>
      <c r="B1399">
        <v>1</v>
      </c>
    </row>
    <row r="1400" spans="1:2" x14ac:dyDescent="0.55000000000000004">
      <c r="A1400">
        <v>50869590</v>
      </c>
      <c r="B1400">
        <v>116</v>
      </c>
    </row>
    <row r="1401" spans="1:2" x14ac:dyDescent="0.55000000000000004">
      <c r="A1401">
        <v>50869706</v>
      </c>
      <c r="B1401">
        <v>9</v>
      </c>
    </row>
    <row r="1402" spans="1:2" x14ac:dyDescent="0.55000000000000004">
      <c r="A1402">
        <v>50879576</v>
      </c>
      <c r="B1402">
        <v>31</v>
      </c>
    </row>
    <row r="1403" spans="1:2" x14ac:dyDescent="0.55000000000000004">
      <c r="A1403">
        <v>50879988</v>
      </c>
      <c r="B1403">
        <v>10</v>
      </c>
    </row>
    <row r="1404" spans="1:2" x14ac:dyDescent="0.55000000000000004">
      <c r="A1404">
        <v>50939655</v>
      </c>
      <c r="B1404">
        <v>35</v>
      </c>
    </row>
    <row r="1405" spans="1:2" x14ac:dyDescent="0.55000000000000004">
      <c r="A1405">
        <v>50979878</v>
      </c>
      <c r="B1405">
        <v>1</v>
      </c>
    </row>
    <row r="1406" spans="1:2" x14ac:dyDescent="0.55000000000000004">
      <c r="A1406">
        <v>51059998</v>
      </c>
      <c r="B1406">
        <v>37</v>
      </c>
    </row>
    <row r="1407" spans="1:2" x14ac:dyDescent="0.55000000000000004">
      <c r="A1407">
        <v>51079661</v>
      </c>
      <c r="B1407">
        <v>61</v>
      </c>
    </row>
    <row r="1408" spans="1:2" x14ac:dyDescent="0.55000000000000004">
      <c r="A1408">
        <v>51099907</v>
      </c>
      <c r="B1408">
        <v>6</v>
      </c>
    </row>
    <row r="1409" spans="1:2" x14ac:dyDescent="0.55000000000000004">
      <c r="A1409">
        <v>51129708</v>
      </c>
      <c r="B1409">
        <v>11</v>
      </c>
    </row>
    <row r="1410" spans="1:2" x14ac:dyDescent="0.55000000000000004">
      <c r="A1410">
        <v>51149746</v>
      </c>
      <c r="B1410">
        <v>1</v>
      </c>
    </row>
    <row r="1411" spans="1:2" x14ac:dyDescent="0.55000000000000004">
      <c r="A1411">
        <v>51169803</v>
      </c>
      <c r="B1411">
        <v>6</v>
      </c>
    </row>
    <row r="1412" spans="1:2" x14ac:dyDescent="0.55000000000000004">
      <c r="A1412">
        <v>51199835</v>
      </c>
      <c r="B1412">
        <v>7</v>
      </c>
    </row>
    <row r="1413" spans="1:2" x14ac:dyDescent="0.55000000000000004">
      <c r="A1413">
        <v>51239557</v>
      </c>
      <c r="B1413">
        <v>7</v>
      </c>
    </row>
    <row r="1414" spans="1:2" x14ac:dyDescent="0.55000000000000004">
      <c r="A1414">
        <v>51329643</v>
      </c>
      <c r="B1414">
        <v>37</v>
      </c>
    </row>
    <row r="1415" spans="1:2" x14ac:dyDescent="0.55000000000000004">
      <c r="A1415">
        <v>51399947</v>
      </c>
      <c r="B1415">
        <v>1</v>
      </c>
    </row>
    <row r="1416" spans="1:2" x14ac:dyDescent="0.55000000000000004">
      <c r="A1416">
        <v>51459841</v>
      </c>
      <c r="B1416">
        <v>2</v>
      </c>
    </row>
    <row r="1417" spans="1:2" x14ac:dyDescent="0.55000000000000004">
      <c r="A1417">
        <v>51459953</v>
      </c>
      <c r="B1417">
        <v>2</v>
      </c>
    </row>
    <row r="1418" spans="1:2" x14ac:dyDescent="0.55000000000000004">
      <c r="A1418">
        <v>51589608</v>
      </c>
      <c r="B1418">
        <v>4</v>
      </c>
    </row>
    <row r="1419" spans="1:2" x14ac:dyDescent="0.55000000000000004">
      <c r="A1419">
        <v>51619805</v>
      </c>
      <c r="B1419">
        <v>2</v>
      </c>
    </row>
    <row r="1420" spans="1:2" x14ac:dyDescent="0.55000000000000004">
      <c r="A1420">
        <v>51629897</v>
      </c>
      <c r="B1420">
        <v>2</v>
      </c>
    </row>
    <row r="1421" spans="1:2" x14ac:dyDescent="0.55000000000000004">
      <c r="A1421">
        <v>51669643</v>
      </c>
      <c r="B1421">
        <v>1</v>
      </c>
    </row>
    <row r="1422" spans="1:2" x14ac:dyDescent="0.55000000000000004">
      <c r="A1422">
        <v>51689984</v>
      </c>
      <c r="B1422">
        <v>61</v>
      </c>
    </row>
    <row r="1423" spans="1:2" x14ac:dyDescent="0.55000000000000004">
      <c r="A1423">
        <v>51719813</v>
      </c>
      <c r="B1423">
        <v>72</v>
      </c>
    </row>
    <row r="1424" spans="1:2" x14ac:dyDescent="0.55000000000000004">
      <c r="A1424">
        <v>51719995</v>
      </c>
      <c r="B1424">
        <v>2</v>
      </c>
    </row>
    <row r="1425" spans="1:2" x14ac:dyDescent="0.55000000000000004">
      <c r="A1425">
        <v>51799870</v>
      </c>
      <c r="B1425">
        <v>63</v>
      </c>
    </row>
    <row r="1426" spans="1:2" x14ac:dyDescent="0.55000000000000004">
      <c r="A1426">
        <v>51829867</v>
      </c>
      <c r="B1426">
        <v>48</v>
      </c>
    </row>
    <row r="1427" spans="1:2" x14ac:dyDescent="0.55000000000000004">
      <c r="A1427">
        <v>51849807</v>
      </c>
      <c r="B1427">
        <v>74</v>
      </c>
    </row>
    <row r="1428" spans="1:2" x14ac:dyDescent="0.55000000000000004">
      <c r="A1428">
        <v>51919585</v>
      </c>
      <c r="B1428">
        <v>2</v>
      </c>
    </row>
    <row r="1429" spans="1:2" x14ac:dyDescent="0.55000000000000004">
      <c r="A1429">
        <v>51939992</v>
      </c>
      <c r="B1429">
        <v>31</v>
      </c>
    </row>
    <row r="1430" spans="1:2" x14ac:dyDescent="0.55000000000000004">
      <c r="A1430">
        <v>51999637</v>
      </c>
      <c r="B1430">
        <v>15</v>
      </c>
    </row>
    <row r="1431" spans="1:2" x14ac:dyDescent="0.55000000000000004">
      <c r="A1431">
        <v>51999833</v>
      </c>
      <c r="B1431">
        <v>11</v>
      </c>
    </row>
    <row r="1432" spans="1:2" x14ac:dyDescent="0.55000000000000004">
      <c r="A1432">
        <v>51999870</v>
      </c>
      <c r="B1432">
        <v>2</v>
      </c>
    </row>
    <row r="1433" spans="1:2" x14ac:dyDescent="0.55000000000000004">
      <c r="A1433">
        <v>51999892</v>
      </c>
      <c r="B1433">
        <v>20</v>
      </c>
    </row>
    <row r="1434" spans="1:2" x14ac:dyDescent="0.55000000000000004">
      <c r="A1434">
        <v>52039852</v>
      </c>
      <c r="B1434">
        <v>261</v>
      </c>
    </row>
    <row r="1435" spans="1:2" x14ac:dyDescent="0.55000000000000004">
      <c r="A1435">
        <v>52089714</v>
      </c>
      <c r="B1435">
        <v>7</v>
      </c>
    </row>
    <row r="1436" spans="1:2" x14ac:dyDescent="0.55000000000000004">
      <c r="A1436">
        <v>52089826</v>
      </c>
      <c r="B1436">
        <v>55</v>
      </c>
    </row>
    <row r="1437" spans="1:2" x14ac:dyDescent="0.55000000000000004">
      <c r="A1437">
        <v>52109908</v>
      </c>
      <c r="B1437">
        <v>42</v>
      </c>
    </row>
    <row r="1438" spans="1:2" x14ac:dyDescent="0.55000000000000004">
      <c r="A1438">
        <v>52129851</v>
      </c>
      <c r="B1438">
        <v>1</v>
      </c>
    </row>
    <row r="1439" spans="1:2" x14ac:dyDescent="0.55000000000000004">
      <c r="A1439">
        <v>52309908</v>
      </c>
      <c r="B1439">
        <v>3</v>
      </c>
    </row>
    <row r="1440" spans="1:2" x14ac:dyDescent="0.55000000000000004">
      <c r="A1440">
        <v>52319807</v>
      </c>
      <c r="B1440">
        <v>39</v>
      </c>
    </row>
    <row r="1441" spans="1:2" x14ac:dyDescent="0.55000000000000004">
      <c r="A1441">
        <v>52419811</v>
      </c>
      <c r="B1441">
        <v>28</v>
      </c>
    </row>
    <row r="1442" spans="1:2" x14ac:dyDescent="0.55000000000000004">
      <c r="A1442">
        <v>52419885</v>
      </c>
      <c r="B1442">
        <v>48</v>
      </c>
    </row>
    <row r="1443" spans="1:2" x14ac:dyDescent="0.55000000000000004">
      <c r="A1443">
        <v>52449900</v>
      </c>
      <c r="B1443">
        <v>94</v>
      </c>
    </row>
    <row r="1444" spans="1:2" x14ac:dyDescent="0.55000000000000004">
      <c r="A1444">
        <v>52459678</v>
      </c>
      <c r="B1444">
        <v>7</v>
      </c>
    </row>
    <row r="1445" spans="1:2" x14ac:dyDescent="0.55000000000000004">
      <c r="A1445">
        <v>52499843</v>
      </c>
      <c r="B1445">
        <v>9</v>
      </c>
    </row>
    <row r="1446" spans="1:2" x14ac:dyDescent="0.55000000000000004">
      <c r="A1446">
        <v>52639972</v>
      </c>
      <c r="B1446">
        <v>11</v>
      </c>
    </row>
    <row r="1447" spans="1:2" x14ac:dyDescent="0.55000000000000004">
      <c r="A1447">
        <v>52649606</v>
      </c>
      <c r="B1447">
        <v>7</v>
      </c>
    </row>
    <row r="1448" spans="1:2" x14ac:dyDescent="0.55000000000000004">
      <c r="A1448">
        <v>52809650</v>
      </c>
      <c r="B1448">
        <v>394</v>
      </c>
    </row>
    <row r="1449" spans="1:2" x14ac:dyDescent="0.55000000000000004">
      <c r="A1449">
        <v>52829828</v>
      </c>
      <c r="B1449">
        <v>1</v>
      </c>
    </row>
    <row r="1450" spans="1:2" x14ac:dyDescent="0.55000000000000004">
      <c r="A1450">
        <v>52859832</v>
      </c>
      <c r="B1450">
        <v>48</v>
      </c>
    </row>
    <row r="1451" spans="1:2" x14ac:dyDescent="0.55000000000000004">
      <c r="A1451">
        <v>52929644</v>
      </c>
      <c r="B1451">
        <v>87</v>
      </c>
    </row>
    <row r="1452" spans="1:2" x14ac:dyDescent="0.55000000000000004">
      <c r="A1452">
        <v>52959877</v>
      </c>
      <c r="B1452">
        <v>9</v>
      </c>
    </row>
    <row r="1453" spans="1:2" x14ac:dyDescent="0.55000000000000004">
      <c r="A1453">
        <v>52959917</v>
      </c>
      <c r="B1453">
        <v>78</v>
      </c>
    </row>
    <row r="1454" spans="1:2" x14ac:dyDescent="0.55000000000000004">
      <c r="A1454">
        <v>53119647</v>
      </c>
      <c r="B1454">
        <v>4</v>
      </c>
    </row>
    <row r="1455" spans="1:2" x14ac:dyDescent="0.55000000000000004">
      <c r="A1455">
        <v>53139937</v>
      </c>
      <c r="B1455">
        <v>21</v>
      </c>
    </row>
    <row r="1456" spans="1:2" x14ac:dyDescent="0.55000000000000004">
      <c r="A1456">
        <v>53179975</v>
      </c>
      <c r="B1456">
        <v>25</v>
      </c>
    </row>
    <row r="1457" spans="1:2" x14ac:dyDescent="0.55000000000000004">
      <c r="A1457">
        <v>53229603</v>
      </c>
      <c r="B1457">
        <v>10</v>
      </c>
    </row>
    <row r="1458" spans="1:2" x14ac:dyDescent="0.55000000000000004">
      <c r="A1458">
        <v>53229965</v>
      </c>
      <c r="B1458">
        <v>2</v>
      </c>
    </row>
    <row r="1459" spans="1:2" x14ac:dyDescent="0.55000000000000004">
      <c r="A1459">
        <v>53239562</v>
      </c>
      <c r="B1459">
        <v>53</v>
      </c>
    </row>
    <row r="1460" spans="1:2" x14ac:dyDescent="0.55000000000000004">
      <c r="A1460">
        <v>53249609</v>
      </c>
      <c r="B1460">
        <v>53</v>
      </c>
    </row>
    <row r="1461" spans="1:2" x14ac:dyDescent="0.55000000000000004">
      <c r="A1461">
        <v>53249948</v>
      </c>
      <c r="B1461">
        <v>85</v>
      </c>
    </row>
    <row r="1462" spans="1:2" x14ac:dyDescent="0.55000000000000004">
      <c r="A1462">
        <v>53259927</v>
      </c>
      <c r="B1462">
        <v>92</v>
      </c>
    </row>
    <row r="1463" spans="1:2" x14ac:dyDescent="0.55000000000000004">
      <c r="A1463">
        <v>53299885</v>
      </c>
      <c r="B1463">
        <v>45</v>
      </c>
    </row>
    <row r="1464" spans="1:2" x14ac:dyDescent="0.55000000000000004">
      <c r="A1464">
        <v>53309713</v>
      </c>
      <c r="B1464">
        <v>1</v>
      </c>
    </row>
    <row r="1465" spans="1:2" x14ac:dyDescent="0.55000000000000004">
      <c r="A1465">
        <v>53369610</v>
      </c>
      <c r="B1465">
        <v>5</v>
      </c>
    </row>
    <row r="1466" spans="1:2" x14ac:dyDescent="0.55000000000000004">
      <c r="A1466">
        <v>53379884</v>
      </c>
      <c r="B1466">
        <v>107</v>
      </c>
    </row>
    <row r="1467" spans="1:2" x14ac:dyDescent="0.55000000000000004">
      <c r="A1467">
        <v>53409554</v>
      </c>
      <c r="B1467">
        <v>160</v>
      </c>
    </row>
    <row r="1468" spans="1:2" x14ac:dyDescent="0.55000000000000004">
      <c r="A1468">
        <v>53449868</v>
      </c>
      <c r="B1468">
        <v>44</v>
      </c>
    </row>
    <row r="1469" spans="1:2" x14ac:dyDescent="0.55000000000000004">
      <c r="A1469">
        <v>53449947</v>
      </c>
      <c r="B1469">
        <v>10</v>
      </c>
    </row>
    <row r="1470" spans="1:2" x14ac:dyDescent="0.55000000000000004">
      <c r="A1470">
        <v>53529975</v>
      </c>
      <c r="B1470">
        <v>308</v>
      </c>
    </row>
    <row r="1471" spans="1:2" x14ac:dyDescent="0.55000000000000004">
      <c r="A1471">
        <v>53529990</v>
      </c>
      <c r="B1471">
        <v>24</v>
      </c>
    </row>
    <row r="1472" spans="1:2" x14ac:dyDescent="0.55000000000000004">
      <c r="A1472">
        <v>53579851</v>
      </c>
      <c r="B1472">
        <v>117</v>
      </c>
    </row>
    <row r="1473" spans="1:2" x14ac:dyDescent="0.55000000000000004">
      <c r="A1473">
        <v>53619971</v>
      </c>
      <c r="B1473">
        <v>2</v>
      </c>
    </row>
    <row r="1474" spans="1:2" x14ac:dyDescent="0.55000000000000004">
      <c r="A1474">
        <v>53629714</v>
      </c>
      <c r="B1474">
        <v>42</v>
      </c>
    </row>
    <row r="1475" spans="1:2" x14ac:dyDescent="0.55000000000000004">
      <c r="A1475">
        <v>53709851</v>
      </c>
      <c r="B1475">
        <v>91</v>
      </c>
    </row>
    <row r="1476" spans="1:2" x14ac:dyDescent="0.55000000000000004">
      <c r="A1476">
        <v>53769798</v>
      </c>
      <c r="B1476">
        <v>25</v>
      </c>
    </row>
    <row r="1477" spans="1:2" x14ac:dyDescent="0.55000000000000004">
      <c r="A1477">
        <v>53799708</v>
      </c>
      <c r="B1477">
        <v>377</v>
      </c>
    </row>
    <row r="1478" spans="1:2" x14ac:dyDescent="0.55000000000000004">
      <c r="A1478">
        <v>53899948</v>
      </c>
      <c r="B1478">
        <v>19</v>
      </c>
    </row>
    <row r="1479" spans="1:2" x14ac:dyDescent="0.55000000000000004">
      <c r="A1479">
        <v>53919893</v>
      </c>
      <c r="B1479">
        <v>82</v>
      </c>
    </row>
    <row r="1480" spans="1:2" x14ac:dyDescent="0.55000000000000004">
      <c r="A1480">
        <v>53969684</v>
      </c>
      <c r="B1480">
        <v>73</v>
      </c>
    </row>
    <row r="1481" spans="1:2" x14ac:dyDescent="0.55000000000000004">
      <c r="A1481">
        <v>53989755</v>
      </c>
      <c r="B1481">
        <v>9</v>
      </c>
    </row>
    <row r="1482" spans="1:2" x14ac:dyDescent="0.55000000000000004">
      <c r="A1482">
        <v>53989880</v>
      </c>
      <c r="B1482">
        <v>29</v>
      </c>
    </row>
    <row r="1483" spans="1:2" x14ac:dyDescent="0.55000000000000004">
      <c r="A1483">
        <v>54029592</v>
      </c>
      <c r="B1483">
        <v>6</v>
      </c>
    </row>
    <row r="1484" spans="1:2" x14ac:dyDescent="0.55000000000000004">
      <c r="A1484">
        <v>54039974</v>
      </c>
      <c r="B1484">
        <v>1</v>
      </c>
    </row>
    <row r="1485" spans="1:2" x14ac:dyDescent="0.55000000000000004">
      <c r="A1485">
        <v>54069996</v>
      </c>
      <c r="B1485">
        <v>10</v>
      </c>
    </row>
    <row r="1486" spans="1:2" x14ac:dyDescent="0.55000000000000004">
      <c r="A1486">
        <v>54079758</v>
      </c>
      <c r="B1486">
        <v>37</v>
      </c>
    </row>
    <row r="1487" spans="1:2" x14ac:dyDescent="0.55000000000000004">
      <c r="A1487">
        <v>54079912</v>
      </c>
      <c r="B1487">
        <v>65</v>
      </c>
    </row>
    <row r="1488" spans="1:2" x14ac:dyDescent="0.55000000000000004">
      <c r="A1488">
        <v>54079919</v>
      </c>
      <c r="B1488">
        <v>20</v>
      </c>
    </row>
    <row r="1489" spans="1:2" x14ac:dyDescent="0.55000000000000004">
      <c r="A1489">
        <v>54099615</v>
      </c>
      <c r="B1489">
        <v>46</v>
      </c>
    </row>
    <row r="1490" spans="1:2" x14ac:dyDescent="0.55000000000000004">
      <c r="A1490">
        <v>54129584</v>
      </c>
      <c r="B1490">
        <v>79</v>
      </c>
    </row>
    <row r="1491" spans="1:2" x14ac:dyDescent="0.55000000000000004">
      <c r="A1491">
        <v>54179843</v>
      </c>
      <c r="B1491">
        <v>16</v>
      </c>
    </row>
    <row r="1492" spans="1:2" x14ac:dyDescent="0.55000000000000004">
      <c r="A1492">
        <v>54199733</v>
      </c>
      <c r="B1492">
        <v>79</v>
      </c>
    </row>
    <row r="1493" spans="1:2" x14ac:dyDescent="0.55000000000000004">
      <c r="A1493">
        <v>54279955</v>
      </c>
      <c r="B1493">
        <v>16</v>
      </c>
    </row>
    <row r="1494" spans="1:2" x14ac:dyDescent="0.55000000000000004">
      <c r="A1494">
        <v>54339683</v>
      </c>
      <c r="B1494">
        <v>89</v>
      </c>
    </row>
    <row r="1495" spans="1:2" x14ac:dyDescent="0.55000000000000004">
      <c r="A1495">
        <v>54369934</v>
      </c>
      <c r="B1495">
        <v>1</v>
      </c>
    </row>
    <row r="1496" spans="1:2" x14ac:dyDescent="0.55000000000000004">
      <c r="A1496">
        <v>54399558</v>
      </c>
      <c r="B1496">
        <v>49</v>
      </c>
    </row>
    <row r="1497" spans="1:2" x14ac:dyDescent="0.55000000000000004">
      <c r="A1497">
        <v>54479948</v>
      </c>
      <c r="B1497">
        <v>1</v>
      </c>
    </row>
    <row r="1498" spans="1:2" x14ac:dyDescent="0.55000000000000004">
      <c r="A1498">
        <v>54489828</v>
      </c>
      <c r="B1498">
        <v>67</v>
      </c>
    </row>
    <row r="1499" spans="1:2" x14ac:dyDescent="0.55000000000000004">
      <c r="A1499">
        <v>54489891</v>
      </c>
      <c r="B1499">
        <v>67</v>
      </c>
    </row>
    <row r="1500" spans="1:2" x14ac:dyDescent="0.55000000000000004">
      <c r="A1500">
        <v>54649817</v>
      </c>
      <c r="B1500">
        <v>99</v>
      </c>
    </row>
    <row r="1501" spans="1:2" x14ac:dyDescent="0.55000000000000004">
      <c r="A1501">
        <v>54669742</v>
      </c>
      <c r="B1501">
        <v>26</v>
      </c>
    </row>
    <row r="1502" spans="1:2" x14ac:dyDescent="0.55000000000000004">
      <c r="A1502">
        <v>54749830</v>
      </c>
      <c r="B1502">
        <v>12</v>
      </c>
    </row>
    <row r="1503" spans="1:2" x14ac:dyDescent="0.55000000000000004">
      <c r="A1503">
        <v>54779807</v>
      </c>
      <c r="B1503">
        <v>6</v>
      </c>
    </row>
    <row r="1504" spans="1:2" x14ac:dyDescent="0.55000000000000004">
      <c r="A1504">
        <v>54799832</v>
      </c>
      <c r="B1504">
        <v>45</v>
      </c>
    </row>
    <row r="1505" spans="1:2" x14ac:dyDescent="0.55000000000000004">
      <c r="A1505">
        <v>54929978</v>
      </c>
      <c r="B1505">
        <v>2</v>
      </c>
    </row>
    <row r="1506" spans="1:2" x14ac:dyDescent="0.55000000000000004">
      <c r="A1506">
        <v>54949955</v>
      </c>
      <c r="B1506">
        <v>122</v>
      </c>
    </row>
    <row r="1507" spans="1:2" x14ac:dyDescent="0.55000000000000004">
      <c r="A1507">
        <v>54959555</v>
      </c>
      <c r="B1507">
        <v>155</v>
      </c>
    </row>
    <row r="1508" spans="1:2" x14ac:dyDescent="0.55000000000000004">
      <c r="A1508">
        <v>54979800</v>
      </c>
      <c r="B1508">
        <v>20</v>
      </c>
    </row>
    <row r="1509" spans="1:2" x14ac:dyDescent="0.55000000000000004">
      <c r="A1509">
        <v>54989893</v>
      </c>
      <c r="B1509">
        <v>9</v>
      </c>
    </row>
    <row r="1510" spans="1:2" x14ac:dyDescent="0.55000000000000004">
      <c r="A1510">
        <v>55039609</v>
      </c>
      <c r="B1510">
        <v>53</v>
      </c>
    </row>
    <row r="1511" spans="1:2" x14ac:dyDescent="0.55000000000000004">
      <c r="A1511">
        <v>55049747</v>
      </c>
      <c r="B1511">
        <v>68</v>
      </c>
    </row>
    <row r="1512" spans="1:2" x14ac:dyDescent="0.55000000000000004">
      <c r="A1512">
        <v>55149832</v>
      </c>
      <c r="B1512">
        <v>12</v>
      </c>
    </row>
    <row r="1513" spans="1:2" x14ac:dyDescent="0.55000000000000004">
      <c r="A1513">
        <v>55169787</v>
      </c>
      <c r="B1513">
        <v>57</v>
      </c>
    </row>
    <row r="1514" spans="1:2" x14ac:dyDescent="0.55000000000000004">
      <c r="A1514">
        <v>55219676</v>
      </c>
      <c r="B1514">
        <v>114</v>
      </c>
    </row>
    <row r="1515" spans="1:2" x14ac:dyDescent="0.55000000000000004">
      <c r="A1515">
        <v>55239913</v>
      </c>
      <c r="B1515">
        <v>62</v>
      </c>
    </row>
    <row r="1516" spans="1:2" x14ac:dyDescent="0.55000000000000004">
      <c r="A1516">
        <v>55259950</v>
      </c>
      <c r="B1516">
        <v>26</v>
      </c>
    </row>
    <row r="1517" spans="1:2" x14ac:dyDescent="0.55000000000000004">
      <c r="A1517">
        <v>55289819</v>
      </c>
      <c r="B1517">
        <v>45</v>
      </c>
    </row>
    <row r="1518" spans="1:2" x14ac:dyDescent="0.55000000000000004">
      <c r="A1518">
        <v>55299886</v>
      </c>
      <c r="B1518">
        <v>25</v>
      </c>
    </row>
    <row r="1519" spans="1:2" x14ac:dyDescent="0.55000000000000004">
      <c r="A1519">
        <v>55329632</v>
      </c>
      <c r="B1519">
        <v>4</v>
      </c>
    </row>
    <row r="1520" spans="1:2" x14ac:dyDescent="0.55000000000000004">
      <c r="A1520">
        <v>55349832</v>
      </c>
      <c r="B1520">
        <v>1</v>
      </c>
    </row>
    <row r="1521" spans="1:2" x14ac:dyDescent="0.55000000000000004">
      <c r="A1521">
        <v>55349924</v>
      </c>
      <c r="B1521">
        <v>3</v>
      </c>
    </row>
    <row r="1522" spans="1:2" x14ac:dyDescent="0.55000000000000004">
      <c r="A1522">
        <v>55389920</v>
      </c>
      <c r="B1522">
        <v>94</v>
      </c>
    </row>
    <row r="1523" spans="1:2" x14ac:dyDescent="0.55000000000000004">
      <c r="A1523">
        <v>55529829</v>
      </c>
      <c r="B1523">
        <v>18</v>
      </c>
    </row>
    <row r="1524" spans="1:2" x14ac:dyDescent="0.55000000000000004">
      <c r="A1524">
        <v>55559634</v>
      </c>
      <c r="B1524">
        <v>1</v>
      </c>
    </row>
    <row r="1525" spans="1:2" x14ac:dyDescent="0.55000000000000004">
      <c r="A1525">
        <v>55559919</v>
      </c>
      <c r="B1525">
        <v>6</v>
      </c>
    </row>
    <row r="1526" spans="1:2" x14ac:dyDescent="0.55000000000000004">
      <c r="A1526">
        <v>55709907</v>
      </c>
      <c r="B1526">
        <v>1</v>
      </c>
    </row>
    <row r="1527" spans="1:2" x14ac:dyDescent="0.55000000000000004">
      <c r="A1527">
        <v>55769927</v>
      </c>
      <c r="B1527">
        <v>3</v>
      </c>
    </row>
    <row r="1528" spans="1:2" x14ac:dyDescent="0.55000000000000004">
      <c r="A1528">
        <v>55879545</v>
      </c>
      <c r="B1528">
        <v>2</v>
      </c>
    </row>
    <row r="1529" spans="1:2" x14ac:dyDescent="0.55000000000000004">
      <c r="A1529">
        <v>55919561</v>
      </c>
      <c r="B1529">
        <v>21</v>
      </c>
    </row>
    <row r="1530" spans="1:2" x14ac:dyDescent="0.55000000000000004">
      <c r="A1530">
        <v>55919621</v>
      </c>
      <c r="B1530">
        <v>2</v>
      </c>
    </row>
    <row r="1531" spans="1:2" x14ac:dyDescent="0.55000000000000004">
      <c r="A1531">
        <v>56009954</v>
      </c>
      <c r="B1531">
        <v>147</v>
      </c>
    </row>
    <row r="1532" spans="1:2" x14ac:dyDescent="0.55000000000000004">
      <c r="A1532">
        <v>56089980</v>
      </c>
      <c r="B1532">
        <v>21</v>
      </c>
    </row>
    <row r="1533" spans="1:2" x14ac:dyDescent="0.55000000000000004">
      <c r="A1533">
        <v>56119821</v>
      </c>
      <c r="B1533">
        <v>8</v>
      </c>
    </row>
    <row r="1534" spans="1:2" x14ac:dyDescent="0.55000000000000004">
      <c r="A1534">
        <v>56119982</v>
      </c>
      <c r="B1534">
        <v>95</v>
      </c>
    </row>
    <row r="1535" spans="1:2" x14ac:dyDescent="0.55000000000000004">
      <c r="A1535">
        <v>56129760</v>
      </c>
      <c r="B1535">
        <v>4</v>
      </c>
    </row>
    <row r="1536" spans="1:2" x14ac:dyDescent="0.55000000000000004">
      <c r="A1536">
        <v>56129866</v>
      </c>
      <c r="B1536">
        <v>13</v>
      </c>
    </row>
    <row r="1537" spans="1:2" x14ac:dyDescent="0.55000000000000004">
      <c r="A1537">
        <v>56139844</v>
      </c>
      <c r="B1537">
        <v>71</v>
      </c>
    </row>
    <row r="1538" spans="1:2" x14ac:dyDescent="0.55000000000000004">
      <c r="A1538">
        <v>56229598</v>
      </c>
      <c r="B1538">
        <v>2</v>
      </c>
    </row>
    <row r="1539" spans="1:2" x14ac:dyDescent="0.55000000000000004">
      <c r="A1539">
        <v>56239694</v>
      </c>
      <c r="B1539">
        <v>36</v>
      </c>
    </row>
    <row r="1540" spans="1:2" x14ac:dyDescent="0.55000000000000004">
      <c r="A1540">
        <v>56279876</v>
      </c>
      <c r="B1540">
        <v>1</v>
      </c>
    </row>
    <row r="1541" spans="1:2" x14ac:dyDescent="0.55000000000000004">
      <c r="A1541">
        <v>56289796</v>
      </c>
      <c r="B1541">
        <v>150</v>
      </c>
    </row>
    <row r="1542" spans="1:2" x14ac:dyDescent="0.55000000000000004">
      <c r="A1542">
        <v>56449727</v>
      </c>
      <c r="B1542">
        <v>34</v>
      </c>
    </row>
    <row r="1543" spans="1:2" x14ac:dyDescent="0.55000000000000004">
      <c r="A1543">
        <v>56519660</v>
      </c>
      <c r="B1543">
        <v>209</v>
      </c>
    </row>
    <row r="1544" spans="1:2" x14ac:dyDescent="0.55000000000000004">
      <c r="A1544">
        <v>56569927</v>
      </c>
      <c r="B1544">
        <v>12</v>
      </c>
    </row>
    <row r="1545" spans="1:2" x14ac:dyDescent="0.55000000000000004">
      <c r="A1545">
        <v>56659977</v>
      </c>
      <c r="B1545">
        <v>19</v>
      </c>
    </row>
    <row r="1546" spans="1:2" x14ac:dyDescent="0.55000000000000004">
      <c r="A1546">
        <v>56679721</v>
      </c>
      <c r="B1546">
        <v>7</v>
      </c>
    </row>
    <row r="1547" spans="1:2" x14ac:dyDescent="0.55000000000000004">
      <c r="A1547">
        <v>56739985</v>
      </c>
      <c r="B1547">
        <v>702</v>
      </c>
    </row>
    <row r="1548" spans="1:2" x14ac:dyDescent="0.55000000000000004">
      <c r="A1548">
        <v>56759912</v>
      </c>
      <c r="B1548">
        <v>1</v>
      </c>
    </row>
    <row r="1549" spans="1:2" x14ac:dyDescent="0.55000000000000004">
      <c r="A1549">
        <v>56779976</v>
      </c>
      <c r="B1549">
        <v>20</v>
      </c>
    </row>
    <row r="1550" spans="1:2" x14ac:dyDescent="0.55000000000000004">
      <c r="A1550">
        <v>56829838</v>
      </c>
      <c r="B1550">
        <v>2</v>
      </c>
    </row>
    <row r="1551" spans="1:2" x14ac:dyDescent="0.55000000000000004">
      <c r="A1551">
        <v>56889949</v>
      </c>
      <c r="B1551">
        <v>44</v>
      </c>
    </row>
    <row r="1552" spans="1:2" x14ac:dyDescent="0.55000000000000004">
      <c r="A1552">
        <v>56909979</v>
      </c>
      <c r="B1552">
        <v>368</v>
      </c>
    </row>
    <row r="1553" spans="1:2" x14ac:dyDescent="0.55000000000000004">
      <c r="A1553">
        <v>56939689</v>
      </c>
      <c r="B1553">
        <v>2</v>
      </c>
    </row>
    <row r="1554" spans="1:2" x14ac:dyDescent="0.55000000000000004">
      <c r="A1554">
        <v>56969681</v>
      </c>
      <c r="B1554">
        <v>1</v>
      </c>
    </row>
    <row r="1555" spans="1:2" x14ac:dyDescent="0.55000000000000004">
      <c r="A1555">
        <v>56989607</v>
      </c>
      <c r="B1555">
        <v>4</v>
      </c>
    </row>
    <row r="1556" spans="1:2" x14ac:dyDescent="0.55000000000000004">
      <c r="A1556">
        <v>56999610</v>
      </c>
      <c r="B1556">
        <v>25</v>
      </c>
    </row>
    <row r="1557" spans="1:2" x14ac:dyDescent="0.55000000000000004">
      <c r="A1557">
        <v>57009671</v>
      </c>
      <c r="B1557">
        <v>8</v>
      </c>
    </row>
    <row r="1558" spans="1:2" x14ac:dyDescent="0.55000000000000004">
      <c r="A1558">
        <v>57019943</v>
      </c>
      <c r="B1558">
        <v>106</v>
      </c>
    </row>
    <row r="1559" spans="1:2" x14ac:dyDescent="0.55000000000000004">
      <c r="A1559">
        <v>57049902</v>
      </c>
      <c r="B1559">
        <v>35</v>
      </c>
    </row>
    <row r="1560" spans="1:2" x14ac:dyDescent="0.55000000000000004">
      <c r="A1560">
        <v>57069893</v>
      </c>
      <c r="B1560">
        <v>18</v>
      </c>
    </row>
    <row r="1561" spans="1:2" x14ac:dyDescent="0.55000000000000004">
      <c r="A1561">
        <v>57149797</v>
      </c>
      <c r="B1561">
        <v>14</v>
      </c>
    </row>
    <row r="1562" spans="1:2" x14ac:dyDescent="0.55000000000000004">
      <c r="A1562">
        <v>57199912</v>
      </c>
      <c r="B1562">
        <v>3</v>
      </c>
    </row>
    <row r="1563" spans="1:2" x14ac:dyDescent="0.55000000000000004">
      <c r="A1563">
        <v>57199920</v>
      </c>
      <c r="B1563">
        <v>31</v>
      </c>
    </row>
    <row r="1564" spans="1:2" x14ac:dyDescent="0.55000000000000004">
      <c r="A1564">
        <v>57289543</v>
      </c>
      <c r="B1564">
        <v>36</v>
      </c>
    </row>
    <row r="1565" spans="1:2" x14ac:dyDescent="0.55000000000000004">
      <c r="A1565">
        <v>57289957</v>
      </c>
      <c r="B1565">
        <v>86</v>
      </c>
    </row>
    <row r="1566" spans="1:2" x14ac:dyDescent="0.55000000000000004">
      <c r="A1566">
        <v>57359928</v>
      </c>
      <c r="B1566">
        <v>451</v>
      </c>
    </row>
    <row r="1567" spans="1:2" x14ac:dyDescent="0.55000000000000004">
      <c r="A1567">
        <v>57419910</v>
      </c>
      <c r="B1567">
        <v>16</v>
      </c>
    </row>
    <row r="1568" spans="1:2" x14ac:dyDescent="0.55000000000000004">
      <c r="A1568">
        <v>57459952</v>
      </c>
      <c r="B1568">
        <v>24</v>
      </c>
    </row>
    <row r="1569" spans="1:2" x14ac:dyDescent="0.55000000000000004">
      <c r="A1569">
        <v>57520000</v>
      </c>
      <c r="B1569">
        <v>36</v>
      </c>
    </row>
    <row r="1570" spans="1:2" x14ac:dyDescent="0.55000000000000004">
      <c r="A1570">
        <v>57549928</v>
      </c>
      <c r="B1570">
        <v>1</v>
      </c>
    </row>
    <row r="1571" spans="1:2" x14ac:dyDescent="0.55000000000000004">
      <c r="A1571">
        <v>57619831</v>
      </c>
      <c r="B1571">
        <v>27</v>
      </c>
    </row>
    <row r="1572" spans="1:2" x14ac:dyDescent="0.55000000000000004">
      <c r="A1572">
        <v>57619972</v>
      </c>
      <c r="B1572">
        <v>18</v>
      </c>
    </row>
    <row r="1573" spans="1:2" x14ac:dyDescent="0.55000000000000004">
      <c r="A1573">
        <v>57659912</v>
      </c>
      <c r="B1573">
        <v>5</v>
      </c>
    </row>
    <row r="1574" spans="1:2" x14ac:dyDescent="0.55000000000000004">
      <c r="A1574">
        <v>57669579</v>
      </c>
      <c r="B1574">
        <v>46</v>
      </c>
    </row>
    <row r="1575" spans="1:2" x14ac:dyDescent="0.55000000000000004">
      <c r="A1575">
        <v>57719658</v>
      </c>
      <c r="B1575">
        <v>1</v>
      </c>
    </row>
    <row r="1576" spans="1:2" x14ac:dyDescent="0.55000000000000004">
      <c r="A1576">
        <v>57759832</v>
      </c>
      <c r="B1576">
        <v>48</v>
      </c>
    </row>
    <row r="1577" spans="1:2" x14ac:dyDescent="0.55000000000000004">
      <c r="A1577">
        <v>57799695</v>
      </c>
      <c r="B1577">
        <v>3</v>
      </c>
    </row>
    <row r="1578" spans="1:2" x14ac:dyDescent="0.55000000000000004">
      <c r="A1578">
        <v>57799942</v>
      </c>
      <c r="B1578">
        <v>5</v>
      </c>
    </row>
    <row r="1579" spans="1:2" x14ac:dyDescent="0.55000000000000004">
      <c r="A1579">
        <v>57889720</v>
      </c>
      <c r="B1579">
        <v>20</v>
      </c>
    </row>
    <row r="1580" spans="1:2" x14ac:dyDescent="0.55000000000000004">
      <c r="A1580">
        <v>57919957</v>
      </c>
      <c r="B1580">
        <v>14</v>
      </c>
    </row>
    <row r="1581" spans="1:2" x14ac:dyDescent="0.55000000000000004">
      <c r="A1581">
        <v>57979803</v>
      </c>
      <c r="B1581">
        <v>1</v>
      </c>
    </row>
    <row r="1582" spans="1:2" x14ac:dyDescent="0.55000000000000004">
      <c r="A1582">
        <v>58059985</v>
      </c>
      <c r="B1582">
        <v>3</v>
      </c>
    </row>
    <row r="1583" spans="1:2" x14ac:dyDescent="0.55000000000000004">
      <c r="A1583">
        <v>58199923</v>
      </c>
      <c r="B1583">
        <v>52</v>
      </c>
    </row>
    <row r="1584" spans="1:2" x14ac:dyDescent="0.55000000000000004">
      <c r="A1584">
        <v>58209836</v>
      </c>
      <c r="B1584">
        <v>6</v>
      </c>
    </row>
    <row r="1585" spans="1:2" x14ac:dyDescent="0.55000000000000004">
      <c r="A1585">
        <v>58269943</v>
      </c>
      <c r="B1585">
        <v>4</v>
      </c>
    </row>
    <row r="1586" spans="1:2" x14ac:dyDescent="0.55000000000000004">
      <c r="A1586">
        <v>58279550</v>
      </c>
      <c r="B1586">
        <v>2</v>
      </c>
    </row>
    <row r="1587" spans="1:2" x14ac:dyDescent="0.55000000000000004">
      <c r="A1587">
        <v>58309902</v>
      </c>
      <c r="B1587">
        <v>8</v>
      </c>
    </row>
    <row r="1588" spans="1:2" x14ac:dyDescent="0.55000000000000004">
      <c r="A1588">
        <v>58309983</v>
      </c>
      <c r="B1588">
        <v>66</v>
      </c>
    </row>
    <row r="1589" spans="1:2" x14ac:dyDescent="0.55000000000000004">
      <c r="A1589">
        <v>58329980</v>
      </c>
      <c r="B1589">
        <v>37</v>
      </c>
    </row>
    <row r="1590" spans="1:2" x14ac:dyDescent="0.55000000000000004">
      <c r="A1590">
        <v>58399832</v>
      </c>
      <c r="B1590">
        <v>36</v>
      </c>
    </row>
    <row r="1591" spans="1:2" x14ac:dyDescent="0.55000000000000004">
      <c r="A1591">
        <v>58449629</v>
      </c>
      <c r="B1591">
        <v>10</v>
      </c>
    </row>
    <row r="1592" spans="1:2" x14ac:dyDescent="0.55000000000000004">
      <c r="A1592">
        <v>58449681</v>
      </c>
      <c r="B1592">
        <v>37</v>
      </c>
    </row>
    <row r="1593" spans="1:2" x14ac:dyDescent="0.55000000000000004">
      <c r="A1593">
        <v>58559830</v>
      </c>
      <c r="B1593">
        <v>4</v>
      </c>
    </row>
    <row r="1594" spans="1:2" x14ac:dyDescent="0.55000000000000004">
      <c r="A1594">
        <v>58629981</v>
      </c>
      <c r="B1594">
        <v>33</v>
      </c>
    </row>
    <row r="1595" spans="1:2" x14ac:dyDescent="0.55000000000000004">
      <c r="A1595">
        <v>58639904</v>
      </c>
      <c r="B1595">
        <v>2</v>
      </c>
    </row>
    <row r="1596" spans="1:2" x14ac:dyDescent="0.55000000000000004">
      <c r="A1596">
        <v>58669836</v>
      </c>
      <c r="B1596">
        <v>6</v>
      </c>
    </row>
    <row r="1597" spans="1:2" x14ac:dyDescent="0.55000000000000004">
      <c r="A1597">
        <v>58769773</v>
      </c>
      <c r="B1597">
        <v>386</v>
      </c>
    </row>
    <row r="1598" spans="1:2" x14ac:dyDescent="0.55000000000000004">
      <c r="A1598">
        <v>58769988</v>
      </c>
      <c r="B1598">
        <v>8</v>
      </c>
    </row>
    <row r="1599" spans="1:2" x14ac:dyDescent="0.55000000000000004">
      <c r="A1599">
        <v>58809981</v>
      </c>
      <c r="B1599">
        <v>2</v>
      </c>
    </row>
    <row r="1600" spans="1:2" x14ac:dyDescent="0.55000000000000004">
      <c r="A1600">
        <v>58819655</v>
      </c>
      <c r="B1600">
        <v>59</v>
      </c>
    </row>
    <row r="1601" spans="1:2" x14ac:dyDescent="0.55000000000000004">
      <c r="A1601">
        <v>58839917</v>
      </c>
      <c r="B1601">
        <v>10</v>
      </c>
    </row>
    <row r="1602" spans="1:2" x14ac:dyDescent="0.55000000000000004">
      <c r="A1602">
        <v>58839996</v>
      </c>
      <c r="B1602">
        <v>1</v>
      </c>
    </row>
    <row r="1603" spans="1:2" x14ac:dyDescent="0.55000000000000004">
      <c r="A1603">
        <v>58879816</v>
      </c>
      <c r="B1603">
        <v>4</v>
      </c>
    </row>
    <row r="1604" spans="1:2" x14ac:dyDescent="0.55000000000000004">
      <c r="A1604">
        <v>58929977</v>
      </c>
      <c r="B1604">
        <v>1</v>
      </c>
    </row>
    <row r="1605" spans="1:2" x14ac:dyDescent="0.55000000000000004">
      <c r="A1605">
        <v>58939977</v>
      </c>
      <c r="B1605">
        <v>41</v>
      </c>
    </row>
    <row r="1606" spans="1:2" x14ac:dyDescent="0.55000000000000004">
      <c r="A1606">
        <v>58949670</v>
      </c>
      <c r="B1606">
        <v>2</v>
      </c>
    </row>
    <row r="1607" spans="1:2" x14ac:dyDescent="0.55000000000000004">
      <c r="A1607">
        <v>58989946</v>
      </c>
      <c r="B1607">
        <v>188</v>
      </c>
    </row>
    <row r="1608" spans="1:2" x14ac:dyDescent="0.55000000000000004">
      <c r="A1608">
        <v>59029557</v>
      </c>
      <c r="B1608">
        <v>94</v>
      </c>
    </row>
    <row r="1609" spans="1:2" x14ac:dyDescent="0.55000000000000004">
      <c r="A1609">
        <v>59059682</v>
      </c>
      <c r="B1609">
        <v>43</v>
      </c>
    </row>
    <row r="1610" spans="1:2" x14ac:dyDescent="0.55000000000000004">
      <c r="A1610">
        <v>59089608</v>
      </c>
      <c r="B1610">
        <v>6</v>
      </c>
    </row>
    <row r="1611" spans="1:2" x14ac:dyDescent="0.55000000000000004">
      <c r="A1611">
        <v>59099710</v>
      </c>
      <c r="B1611">
        <v>59</v>
      </c>
    </row>
    <row r="1612" spans="1:2" x14ac:dyDescent="0.55000000000000004">
      <c r="A1612">
        <v>59179893</v>
      </c>
      <c r="B1612">
        <v>43</v>
      </c>
    </row>
    <row r="1613" spans="1:2" x14ac:dyDescent="0.55000000000000004">
      <c r="A1613">
        <v>59219810</v>
      </c>
      <c r="B1613">
        <v>62</v>
      </c>
    </row>
    <row r="1614" spans="1:2" x14ac:dyDescent="0.55000000000000004">
      <c r="A1614">
        <v>59279735</v>
      </c>
      <c r="B1614">
        <v>64</v>
      </c>
    </row>
    <row r="1615" spans="1:2" x14ac:dyDescent="0.55000000000000004">
      <c r="A1615">
        <v>59319938</v>
      </c>
      <c r="B1615">
        <v>23</v>
      </c>
    </row>
    <row r="1616" spans="1:2" x14ac:dyDescent="0.55000000000000004">
      <c r="A1616">
        <v>59329765</v>
      </c>
      <c r="B1616">
        <v>2</v>
      </c>
    </row>
    <row r="1617" spans="1:2" x14ac:dyDescent="0.55000000000000004">
      <c r="A1617">
        <v>59359786</v>
      </c>
      <c r="B1617">
        <v>22</v>
      </c>
    </row>
    <row r="1618" spans="1:2" x14ac:dyDescent="0.55000000000000004">
      <c r="A1618">
        <v>59499720</v>
      </c>
      <c r="B1618">
        <v>134</v>
      </c>
    </row>
    <row r="1619" spans="1:2" x14ac:dyDescent="0.55000000000000004">
      <c r="A1619">
        <v>59499924</v>
      </c>
      <c r="B1619">
        <v>24</v>
      </c>
    </row>
    <row r="1620" spans="1:2" x14ac:dyDescent="0.55000000000000004">
      <c r="A1620">
        <v>59519607</v>
      </c>
      <c r="B1620">
        <v>38</v>
      </c>
    </row>
    <row r="1621" spans="1:2" x14ac:dyDescent="0.55000000000000004">
      <c r="A1621">
        <v>59589990</v>
      </c>
      <c r="B1621">
        <v>2</v>
      </c>
    </row>
    <row r="1622" spans="1:2" x14ac:dyDescent="0.55000000000000004">
      <c r="A1622">
        <v>59599598</v>
      </c>
      <c r="B1622">
        <v>153</v>
      </c>
    </row>
    <row r="1623" spans="1:2" x14ac:dyDescent="0.55000000000000004">
      <c r="A1623">
        <v>59639676</v>
      </c>
      <c r="B1623">
        <v>26</v>
      </c>
    </row>
    <row r="1624" spans="1:2" x14ac:dyDescent="0.55000000000000004">
      <c r="A1624">
        <v>59669797</v>
      </c>
      <c r="B1624">
        <v>36</v>
      </c>
    </row>
    <row r="1625" spans="1:2" x14ac:dyDescent="0.55000000000000004">
      <c r="A1625">
        <v>59669958</v>
      </c>
      <c r="B1625">
        <v>2</v>
      </c>
    </row>
    <row r="1626" spans="1:2" x14ac:dyDescent="0.55000000000000004">
      <c r="A1626">
        <v>59679578</v>
      </c>
      <c r="B1626">
        <v>8</v>
      </c>
    </row>
    <row r="1627" spans="1:2" x14ac:dyDescent="0.55000000000000004">
      <c r="A1627">
        <v>59689862</v>
      </c>
      <c r="B1627">
        <v>39</v>
      </c>
    </row>
    <row r="1628" spans="1:2" x14ac:dyDescent="0.55000000000000004">
      <c r="A1628">
        <v>59709900</v>
      </c>
      <c r="B1628">
        <v>4</v>
      </c>
    </row>
    <row r="1629" spans="1:2" x14ac:dyDescent="0.55000000000000004">
      <c r="A1629">
        <v>59719854</v>
      </c>
      <c r="B1629">
        <v>115</v>
      </c>
    </row>
    <row r="1630" spans="1:2" x14ac:dyDescent="0.55000000000000004">
      <c r="A1630">
        <v>59739753</v>
      </c>
      <c r="B1630">
        <v>1</v>
      </c>
    </row>
    <row r="1631" spans="1:2" x14ac:dyDescent="0.55000000000000004">
      <c r="A1631">
        <v>59759975</v>
      </c>
      <c r="B1631">
        <v>85</v>
      </c>
    </row>
    <row r="1632" spans="1:2" x14ac:dyDescent="0.55000000000000004">
      <c r="A1632">
        <v>59769826</v>
      </c>
      <c r="B1632">
        <v>16</v>
      </c>
    </row>
    <row r="1633" spans="1:2" x14ac:dyDescent="0.55000000000000004">
      <c r="A1633">
        <v>59819830</v>
      </c>
      <c r="B1633">
        <v>15</v>
      </c>
    </row>
    <row r="1634" spans="1:2" x14ac:dyDescent="0.55000000000000004">
      <c r="A1634">
        <v>59869993</v>
      </c>
      <c r="B1634">
        <v>3</v>
      </c>
    </row>
    <row r="1635" spans="1:2" x14ac:dyDescent="0.55000000000000004">
      <c r="A1635">
        <v>59879888</v>
      </c>
      <c r="B1635">
        <v>43</v>
      </c>
    </row>
    <row r="1636" spans="1:2" x14ac:dyDescent="0.55000000000000004">
      <c r="A1636">
        <v>59899904</v>
      </c>
      <c r="B1636">
        <v>24</v>
      </c>
    </row>
    <row r="1637" spans="1:2" x14ac:dyDescent="0.55000000000000004">
      <c r="A1637">
        <v>59909609</v>
      </c>
      <c r="B1637">
        <v>2</v>
      </c>
    </row>
    <row r="1638" spans="1:2" x14ac:dyDescent="0.55000000000000004">
      <c r="A1638">
        <v>59909971</v>
      </c>
      <c r="B1638">
        <v>72</v>
      </c>
    </row>
    <row r="1639" spans="1:2" x14ac:dyDescent="0.55000000000000004">
      <c r="A1639">
        <v>60009847</v>
      </c>
      <c r="B1639">
        <v>164</v>
      </c>
    </row>
    <row r="1640" spans="1:2" x14ac:dyDescent="0.55000000000000004">
      <c r="A1640">
        <v>60019815</v>
      </c>
      <c r="B1640">
        <v>117</v>
      </c>
    </row>
    <row r="1641" spans="1:2" x14ac:dyDescent="0.55000000000000004">
      <c r="A1641">
        <v>60029755</v>
      </c>
      <c r="B1641">
        <v>349</v>
      </c>
    </row>
    <row r="1642" spans="1:2" x14ac:dyDescent="0.55000000000000004">
      <c r="A1642">
        <v>60039707</v>
      </c>
      <c r="B1642">
        <v>10</v>
      </c>
    </row>
    <row r="1643" spans="1:2" x14ac:dyDescent="0.55000000000000004">
      <c r="A1643">
        <v>60049963</v>
      </c>
      <c r="B1643">
        <v>47</v>
      </c>
    </row>
    <row r="1644" spans="1:2" x14ac:dyDescent="0.55000000000000004">
      <c r="A1644">
        <v>60219832</v>
      </c>
      <c r="B1644">
        <v>27</v>
      </c>
    </row>
    <row r="1645" spans="1:2" x14ac:dyDescent="0.55000000000000004">
      <c r="A1645">
        <v>60239738</v>
      </c>
      <c r="B1645">
        <v>175</v>
      </c>
    </row>
    <row r="1646" spans="1:2" x14ac:dyDescent="0.55000000000000004">
      <c r="A1646">
        <v>60319729</v>
      </c>
      <c r="B1646">
        <v>5</v>
      </c>
    </row>
    <row r="1647" spans="1:2" x14ac:dyDescent="0.55000000000000004">
      <c r="A1647">
        <v>60329807</v>
      </c>
      <c r="B1647">
        <v>35</v>
      </c>
    </row>
    <row r="1648" spans="1:2" x14ac:dyDescent="0.55000000000000004">
      <c r="A1648">
        <v>60329938</v>
      </c>
      <c r="B1648">
        <v>5</v>
      </c>
    </row>
    <row r="1649" spans="1:2" x14ac:dyDescent="0.55000000000000004">
      <c r="A1649">
        <v>60429796</v>
      </c>
      <c r="B1649">
        <v>11</v>
      </c>
    </row>
    <row r="1650" spans="1:2" x14ac:dyDescent="0.55000000000000004">
      <c r="A1650">
        <v>60449806</v>
      </c>
      <c r="B1650">
        <v>32</v>
      </c>
    </row>
    <row r="1651" spans="1:2" x14ac:dyDescent="0.55000000000000004">
      <c r="A1651">
        <v>60489894</v>
      </c>
      <c r="B1651">
        <v>18</v>
      </c>
    </row>
    <row r="1652" spans="1:2" x14ac:dyDescent="0.55000000000000004">
      <c r="A1652">
        <v>60549979</v>
      </c>
      <c r="B1652">
        <v>4</v>
      </c>
    </row>
    <row r="1653" spans="1:2" x14ac:dyDescent="0.55000000000000004">
      <c r="A1653">
        <v>60549992</v>
      </c>
      <c r="B1653">
        <v>2</v>
      </c>
    </row>
    <row r="1654" spans="1:2" x14ac:dyDescent="0.55000000000000004">
      <c r="A1654">
        <v>60559643</v>
      </c>
      <c r="B1654">
        <v>5</v>
      </c>
    </row>
    <row r="1655" spans="1:2" x14ac:dyDescent="0.55000000000000004">
      <c r="A1655">
        <v>60569870</v>
      </c>
      <c r="B1655">
        <v>1</v>
      </c>
    </row>
    <row r="1656" spans="1:2" x14ac:dyDescent="0.55000000000000004">
      <c r="A1656">
        <v>60629799</v>
      </c>
      <c r="B1656">
        <v>6</v>
      </c>
    </row>
    <row r="1657" spans="1:2" x14ac:dyDescent="0.55000000000000004">
      <c r="A1657">
        <v>60769795</v>
      </c>
      <c r="B1657">
        <v>245</v>
      </c>
    </row>
    <row r="1658" spans="1:2" x14ac:dyDescent="0.55000000000000004">
      <c r="A1658">
        <v>60779858</v>
      </c>
      <c r="B1658">
        <v>70</v>
      </c>
    </row>
    <row r="1659" spans="1:2" x14ac:dyDescent="0.55000000000000004">
      <c r="A1659">
        <v>60789968</v>
      </c>
      <c r="B1659">
        <v>90</v>
      </c>
    </row>
    <row r="1660" spans="1:2" x14ac:dyDescent="0.55000000000000004">
      <c r="A1660">
        <v>60809936</v>
      </c>
      <c r="B1660">
        <v>7</v>
      </c>
    </row>
    <row r="1661" spans="1:2" x14ac:dyDescent="0.55000000000000004">
      <c r="A1661">
        <v>60819975</v>
      </c>
      <c r="B1661">
        <v>6</v>
      </c>
    </row>
    <row r="1662" spans="1:2" x14ac:dyDescent="0.55000000000000004">
      <c r="A1662">
        <v>60829804</v>
      </c>
      <c r="B1662">
        <v>6</v>
      </c>
    </row>
    <row r="1663" spans="1:2" x14ac:dyDescent="0.55000000000000004">
      <c r="A1663">
        <v>60889825</v>
      </c>
      <c r="B1663">
        <v>61</v>
      </c>
    </row>
    <row r="1664" spans="1:2" x14ac:dyDescent="0.55000000000000004">
      <c r="A1664">
        <v>60889832</v>
      </c>
      <c r="B1664">
        <v>57</v>
      </c>
    </row>
    <row r="1665" spans="1:2" x14ac:dyDescent="0.55000000000000004">
      <c r="A1665">
        <v>60939746</v>
      </c>
      <c r="B1665">
        <v>11</v>
      </c>
    </row>
    <row r="1666" spans="1:2" x14ac:dyDescent="0.55000000000000004">
      <c r="A1666">
        <v>60969802</v>
      </c>
      <c r="B1666">
        <v>52</v>
      </c>
    </row>
    <row r="1667" spans="1:2" x14ac:dyDescent="0.55000000000000004">
      <c r="A1667">
        <v>61019724</v>
      </c>
      <c r="B1667">
        <v>57</v>
      </c>
    </row>
    <row r="1668" spans="1:2" x14ac:dyDescent="0.55000000000000004">
      <c r="A1668">
        <v>61069852</v>
      </c>
      <c r="B1668">
        <v>22</v>
      </c>
    </row>
    <row r="1669" spans="1:2" x14ac:dyDescent="0.55000000000000004">
      <c r="A1669">
        <v>61079972</v>
      </c>
      <c r="B1669">
        <v>42</v>
      </c>
    </row>
    <row r="1670" spans="1:2" x14ac:dyDescent="0.55000000000000004">
      <c r="A1670">
        <v>61149783</v>
      </c>
      <c r="B1670">
        <v>65</v>
      </c>
    </row>
    <row r="1671" spans="1:2" x14ac:dyDescent="0.55000000000000004">
      <c r="A1671">
        <v>61219766</v>
      </c>
      <c r="B1671">
        <v>9</v>
      </c>
    </row>
    <row r="1672" spans="1:2" x14ac:dyDescent="0.55000000000000004">
      <c r="A1672">
        <v>61249664</v>
      </c>
      <c r="B1672">
        <v>516</v>
      </c>
    </row>
    <row r="1673" spans="1:2" x14ac:dyDescent="0.55000000000000004">
      <c r="A1673">
        <v>61279763</v>
      </c>
      <c r="B1673">
        <v>181</v>
      </c>
    </row>
    <row r="1674" spans="1:2" x14ac:dyDescent="0.55000000000000004">
      <c r="A1674">
        <v>61289610</v>
      </c>
      <c r="B1674">
        <v>2</v>
      </c>
    </row>
    <row r="1675" spans="1:2" x14ac:dyDescent="0.55000000000000004">
      <c r="A1675">
        <v>61309843</v>
      </c>
      <c r="B1675">
        <v>83</v>
      </c>
    </row>
    <row r="1676" spans="1:2" x14ac:dyDescent="0.55000000000000004">
      <c r="A1676">
        <v>61339938</v>
      </c>
      <c r="B1676">
        <v>10</v>
      </c>
    </row>
    <row r="1677" spans="1:2" x14ac:dyDescent="0.55000000000000004">
      <c r="A1677">
        <v>61469554</v>
      </c>
      <c r="B1677">
        <v>9</v>
      </c>
    </row>
    <row r="1678" spans="1:2" x14ac:dyDescent="0.55000000000000004">
      <c r="A1678">
        <v>61469801</v>
      </c>
      <c r="B1678">
        <v>3</v>
      </c>
    </row>
    <row r="1679" spans="1:2" x14ac:dyDescent="0.55000000000000004">
      <c r="A1679">
        <v>61499829</v>
      </c>
      <c r="B1679">
        <v>4</v>
      </c>
    </row>
    <row r="1680" spans="1:2" x14ac:dyDescent="0.55000000000000004">
      <c r="A1680">
        <v>61529579</v>
      </c>
      <c r="B1680">
        <v>2</v>
      </c>
    </row>
    <row r="1681" spans="1:2" x14ac:dyDescent="0.55000000000000004">
      <c r="A1681">
        <v>61719869</v>
      </c>
      <c r="B1681">
        <v>4</v>
      </c>
    </row>
    <row r="1682" spans="1:2" x14ac:dyDescent="0.55000000000000004">
      <c r="A1682">
        <v>61729988</v>
      </c>
      <c r="B1682">
        <v>30</v>
      </c>
    </row>
    <row r="1683" spans="1:2" x14ac:dyDescent="0.55000000000000004">
      <c r="A1683">
        <v>61759735</v>
      </c>
      <c r="B1683">
        <v>195</v>
      </c>
    </row>
    <row r="1684" spans="1:2" x14ac:dyDescent="0.55000000000000004">
      <c r="A1684">
        <v>61789818</v>
      </c>
      <c r="B1684">
        <v>2</v>
      </c>
    </row>
    <row r="1685" spans="1:2" x14ac:dyDescent="0.55000000000000004">
      <c r="A1685">
        <v>61839894</v>
      </c>
      <c r="B1685">
        <v>66</v>
      </c>
    </row>
    <row r="1686" spans="1:2" x14ac:dyDescent="0.55000000000000004">
      <c r="A1686">
        <v>61889740</v>
      </c>
      <c r="B1686">
        <v>13</v>
      </c>
    </row>
    <row r="1687" spans="1:2" x14ac:dyDescent="0.55000000000000004">
      <c r="A1687">
        <v>61889803</v>
      </c>
      <c r="B1687">
        <v>1</v>
      </c>
    </row>
    <row r="1688" spans="1:2" x14ac:dyDescent="0.55000000000000004">
      <c r="A1688">
        <v>61919896</v>
      </c>
      <c r="B1688">
        <v>19</v>
      </c>
    </row>
    <row r="1689" spans="1:2" x14ac:dyDescent="0.55000000000000004">
      <c r="A1689">
        <v>61939657</v>
      </c>
      <c r="B1689">
        <v>2</v>
      </c>
    </row>
    <row r="1690" spans="1:2" x14ac:dyDescent="0.55000000000000004">
      <c r="A1690">
        <v>61939887</v>
      </c>
      <c r="B1690">
        <v>2</v>
      </c>
    </row>
    <row r="1691" spans="1:2" x14ac:dyDescent="0.55000000000000004">
      <c r="A1691">
        <v>61959612</v>
      </c>
      <c r="B1691">
        <v>159</v>
      </c>
    </row>
    <row r="1692" spans="1:2" x14ac:dyDescent="0.55000000000000004">
      <c r="A1692">
        <v>61959930</v>
      </c>
      <c r="B1692">
        <v>1</v>
      </c>
    </row>
    <row r="1693" spans="1:2" x14ac:dyDescent="0.55000000000000004">
      <c r="A1693">
        <v>62019763</v>
      </c>
      <c r="B1693">
        <v>64</v>
      </c>
    </row>
    <row r="1694" spans="1:2" x14ac:dyDescent="0.55000000000000004">
      <c r="A1694">
        <v>62019817</v>
      </c>
      <c r="B1694">
        <v>46</v>
      </c>
    </row>
    <row r="1695" spans="1:2" x14ac:dyDescent="0.55000000000000004">
      <c r="A1695">
        <v>62099804</v>
      </c>
      <c r="B1695">
        <v>30</v>
      </c>
    </row>
    <row r="1696" spans="1:2" x14ac:dyDescent="0.55000000000000004">
      <c r="A1696">
        <v>62129717</v>
      </c>
      <c r="B1696">
        <v>1010</v>
      </c>
    </row>
    <row r="1697" spans="1:2" x14ac:dyDescent="0.55000000000000004">
      <c r="A1697">
        <v>62139531</v>
      </c>
      <c r="B1697">
        <v>21</v>
      </c>
    </row>
    <row r="1698" spans="1:2" x14ac:dyDescent="0.55000000000000004">
      <c r="A1698">
        <v>62399718</v>
      </c>
      <c r="B1698">
        <v>47</v>
      </c>
    </row>
    <row r="1699" spans="1:2" x14ac:dyDescent="0.55000000000000004">
      <c r="A1699">
        <v>62399740</v>
      </c>
      <c r="B1699">
        <v>62</v>
      </c>
    </row>
    <row r="1700" spans="1:2" x14ac:dyDescent="0.55000000000000004">
      <c r="A1700">
        <v>62399994</v>
      </c>
      <c r="B1700">
        <v>1</v>
      </c>
    </row>
    <row r="1701" spans="1:2" x14ac:dyDescent="0.55000000000000004">
      <c r="A1701">
        <v>62409736</v>
      </c>
      <c r="B1701">
        <v>46</v>
      </c>
    </row>
    <row r="1702" spans="1:2" x14ac:dyDescent="0.55000000000000004">
      <c r="A1702">
        <v>62479947</v>
      </c>
      <c r="B1702">
        <v>29</v>
      </c>
    </row>
    <row r="1703" spans="1:2" x14ac:dyDescent="0.55000000000000004">
      <c r="A1703">
        <v>62599880</v>
      </c>
      <c r="B1703">
        <v>1</v>
      </c>
    </row>
    <row r="1704" spans="1:2" x14ac:dyDescent="0.55000000000000004">
      <c r="A1704">
        <v>62669953</v>
      </c>
      <c r="B1704">
        <v>46</v>
      </c>
    </row>
    <row r="1705" spans="1:2" x14ac:dyDescent="0.55000000000000004">
      <c r="A1705">
        <v>62769677</v>
      </c>
      <c r="B1705">
        <v>37</v>
      </c>
    </row>
    <row r="1706" spans="1:2" x14ac:dyDescent="0.55000000000000004">
      <c r="A1706">
        <v>62829619</v>
      </c>
      <c r="B1706">
        <v>1</v>
      </c>
    </row>
    <row r="1707" spans="1:2" x14ac:dyDescent="0.55000000000000004">
      <c r="A1707">
        <v>62859966</v>
      </c>
      <c r="B1707">
        <v>108</v>
      </c>
    </row>
    <row r="1708" spans="1:2" x14ac:dyDescent="0.55000000000000004">
      <c r="A1708">
        <v>62869571</v>
      </c>
      <c r="B1708">
        <v>23</v>
      </c>
    </row>
    <row r="1709" spans="1:2" x14ac:dyDescent="0.55000000000000004">
      <c r="A1709">
        <v>62879840</v>
      </c>
      <c r="B1709">
        <v>53</v>
      </c>
    </row>
    <row r="1710" spans="1:2" x14ac:dyDescent="0.55000000000000004">
      <c r="A1710">
        <v>62909989</v>
      </c>
      <c r="B1710">
        <v>23</v>
      </c>
    </row>
    <row r="1711" spans="1:2" x14ac:dyDescent="0.55000000000000004">
      <c r="A1711">
        <v>62939953</v>
      </c>
      <c r="B1711">
        <v>2</v>
      </c>
    </row>
    <row r="1712" spans="1:2" x14ac:dyDescent="0.55000000000000004">
      <c r="A1712">
        <v>62949989</v>
      </c>
      <c r="B1712">
        <v>35</v>
      </c>
    </row>
    <row r="1713" spans="1:2" x14ac:dyDescent="0.55000000000000004">
      <c r="A1713">
        <v>62989950</v>
      </c>
      <c r="B1713">
        <v>2</v>
      </c>
    </row>
    <row r="1714" spans="1:2" x14ac:dyDescent="0.55000000000000004">
      <c r="A1714">
        <v>63019959</v>
      </c>
      <c r="B1714">
        <v>2</v>
      </c>
    </row>
    <row r="1715" spans="1:2" x14ac:dyDescent="0.55000000000000004">
      <c r="A1715">
        <v>63039825</v>
      </c>
      <c r="B1715">
        <v>12</v>
      </c>
    </row>
    <row r="1716" spans="1:2" x14ac:dyDescent="0.55000000000000004">
      <c r="A1716">
        <v>63049872</v>
      </c>
      <c r="B1716">
        <v>37</v>
      </c>
    </row>
    <row r="1717" spans="1:2" x14ac:dyDescent="0.55000000000000004">
      <c r="A1717">
        <v>63139548</v>
      </c>
      <c r="B1717">
        <v>3</v>
      </c>
    </row>
    <row r="1718" spans="1:2" x14ac:dyDescent="0.55000000000000004">
      <c r="A1718">
        <v>63199955</v>
      </c>
      <c r="B1718">
        <v>1</v>
      </c>
    </row>
    <row r="1719" spans="1:2" x14ac:dyDescent="0.55000000000000004">
      <c r="A1719">
        <v>63229694</v>
      </c>
      <c r="B1719">
        <v>4</v>
      </c>
    </row>
    <row r="1720" spans="1:2" x14ac:dyDescent="0.55000000000000004">
      <c r="A1720">
        <v>63259722</v>
      </c>
      <c r="B1720">
        <v>1</v>
      </c>
    </row>
    <row r="1721" spans="1:2" x14ac:dyDescent="0.55000000000000004">
      <c r="A1721">
        <v>63309633</v>
      </c>
      <c r="B1721">
        <v>2</v>
      </c>
    </row>
    <row r="1722" spans="1:2" x14ac:dyDescent="0.55000000000000004">
      <c r="A1722">
        <v>63349691</v>
      </c>
      <c r="B1722">
        <v>1</v>
      </c>
    </row>
    <row r="1723" spans="1:2" x14ac:dyDescent="0.55000000000000004">
      <c r="A1723">
        <v>63399980</v>
      </c>
      <c r="B1723">
        <v>2</v>
      </c>
    </row>
    <row r="1724" spans="1:2" x14ac:dyDescent="0.55000000000000004">
      <c r="A1724">
        <v>63419988</v>
      </c>
      <c r="B1724">
        <v>1</v>
      </c>
    </row>
    <row r="1725" spans="1:2" x14ac:dyDescent="0.55000000000000004">
      <c r="A1725">
        <v>63509900</v>
      </c>
      <c r="B1725">
        <v>26</v>
      </c>
    </row>
    <row r="1726" spans="1:2" x14ac:dyDescent="0.55000000000000004">
      <c r="A1726">
        <v>63539889</v>
      </c>
      <c r="B1726">
        <v>24</v>
      </c>
    </row>
    <row r="1727" spans="1:2" x14ac:dyDescent="0.55000000000000004">
      <c r="A1727">
        <v>63569918</v>
      </c>
      <c r="B1727">
        <v>1</v>
      </c>
    </row>
    <row r="1728" spans="1:2" x14ac:dyDescent="0.55000000000000004">
      <c r="A1728">
        <v>63579822</v>
      </c>
      <c r="B1728">
        <v>9</v>
      </c>
    </row>
    <row r="1729" spans="1:2" x14ac:dyDescent="0.55000000000000004">
      <c r="A1729">
        <v>63579949</v>
      </c>
      <c r="B1729">
        <v>87</v>
      </c>
    </row>
    <row r="1730" spans="1:2" x14ac:dyDescent="0.55000000000000004">
      <c r="A1730">
        <v>63589910</v>
      </c>
      <c r="B1730">
        <v>24</v>
      </c>
    </row>
    <row r="1731" spans="1:2" x14ac:dyDescent="0.55000000000000004">
      <c r="A1731">
        <v>63599623</v>
      </c>
      <c r="B1731">
        <v>13</v>
      </c>
    </row>
    <row r="1732" spans="1:2" x14ac:dyDescent="0.55000000000000004">
      <c r="A1732">
        <v>63609863</v>
      </c>
      <c r="B1732">
        <v>162</v>
      </c>
    </row>
    <row r="1733" spans="1:2" x14ac:dyDescent="0.55000000000000004">
      <c r="A1733">
        <v>63709814</v>
      </c>
      <c r="B1733">
        <v>10</v>
      </c>
    </row>
    <row r="1734" spans="1:2" x14ac:dyDescent="0.55000000000000004">
      <c r="A1734">
        <v>63719981</v>
      </c>
      <c r="B1734">
        <v>2</v>
      </c>
    </row>
    <row r="1735" spans="1:2" x14ac:dyDescent="0.55000000000000004">
      <c r="A1735">
        <v>63779936</v>
      </c>
      <c r="B1735">
        <v>48</v>
      </c>
    </row>
    <row r="1736" spans="1:2" x14ac:dyDescent="0.55000000000000004">
      <c r="A1736">
        <v>63799630</v>
      </c>
      <c r="B1736">
        <v>9</v>
      </c>
    </row>
    <row r="1737" spans="1:2" x14ac:dyDescent="0.55000000000000004">
      <c r="A1737">
        <v>63809842</v>
      </c>
      <c r="B1737">
        <v>47</v>
      </c>
    </row>
    <row r="1738" spans="1:2" x14ac:dyDescent="0.55000000000000004">
      <c r="A1738">
        <v>63839979</v>
      </c>
      <c r="B1738">
        <v>42</v>
      </c>
    </row>
    <row r="1739" spans="1:2" x14ac:dyDescent="0.55000000000000004">
      <c r="A1739">
        <v>63869936</v>
      </c>
      <c r="B1739">
        <v>2</v>
      </c>
    </row>
    <row r="1740" spans="1:2" x14ac:dyDescent="0.55000000000000004">
      <c r="A1740">
        <v>63929565</v>
      </c>
      <c r="B1740">
        <v>1</v>
      </c>
    </row>
    <row r="1741" spans="1:2" x14ac:dyDescent="0.55000000000000004">
      <c r="A1741">
        <v>63929904</v>
      </c>
      <c r="B1741">
        <v>9</v>
      </c>
    </row>
    <row r="1742" spans="1:2" x14ac:dyDescent="0.55000000000000004">
      <c r="A1742">
        <v>63949860</v>
      </c>
      <c r="B1742">
        <v>14</v>
      </c>
    </row>
    <row r="1743" spans="1:2" x14ac:dyDescent="0.55000000000000004">
      <c r="A1743">
        <v>63949979</v>
      </c>
      <c r="B1743">
        <v>6</v>
      </c>
    </row>
    <row r="1744" spans="1:2" x14ac:dyDescent="0.55000000000000004">
      <c r="A1744">
        <v>63979788</v>
      </c>
      <c r="B1744">
        <v>6</v>
      </c>
    </row>
    <row r="1745" spans="1:2" x14ac:dyDescent="0.55000000000000004">
      <c r="A1745">
        <v>64019655</v>
      </c>
      <c r="B1745">
        <v>20</v>
      </c>
    </row>
    <row r="1746" spans="1:2" x14ac:dyDescent="0.55000000000000004">
      <c r="A1746">
        <v>64059881</v>
      </c>
      <c r="B1746">
        <v>36</v>
      </c>
    </row>
    <row r="1747" spans="1:2" x14ac:dyDescent="0.55000000000000004">
      <c r="A1747">
        <v>64099956</v>
      </c>
      <c r="B1747">
        <v>282</v>
      </c>
    </row>
    <row r="1748" spans="1:2" x14ac:dyDescent="0.55000000000000004">
      <c r="A1748">
        <v>64149775</v>
      </c>
      <c r="B1748">
        <v>86</v>
      </c>
    </row>
    <row r="1749" spans="1:2" x14ac:dyDescent="0.55000000000000004">
      <c r="A1749">
        <v>64229824</v>
      </c>
      <c r="B1749">
        <v>25</v>
      </c>
    </row>
    <row r="1750" spans="1:2" x14ac:dyDescent="0.55000000000000004">
      <c r="A1750">
        <v>64239835</v>
      </c>
      <c r="B1750">
        <v>1</v>
      </c>
    </row>
    <row r="1751" spans="1:2" x14ac:dyDescent="0.55000000000000004">
      <c r="A1751">
        <v>64239851</v>
      </c>
      <c r="B1751">
        <v>28</v>
      </c>
    </row>
    <row r="1752" spans="1:2" x14ac:dyDescent="0.55000000000000004">
      <c r="A1752">
        <v>64249836</v>
      </c>
      <c r="B1752">
        <v>3</v>
      </c>
    </row>
    <row r="1753" spans="1:2" x14ac:dyDescent="0.55000000000000004">
      <c r="A1753">
        <v>64319815</v>
      </c>
      <c r="B1753">
        <v>3</v>
      </c>
    </row>
    <row r="1754" spans="1:2" x14ac:dyDescent="0.55000000000000004">
      <c r="A1754">
        <v>64359903</v>
      </c>
      <c r="B1754">
        <v>458</v>
      </c>
    </row>
    <row r="1755" spans="1:2" x14ac:dyDescent="0.55000000000000004">
      <c r="A1755">
        <v>64409709</v>
      </c>
      <c r="B1755">
        <v>33</v>
      </c>
    </row>
    <row r="1756" spans="1:2" x14ac:dyDescent="0.55000000000000004">
      <c r="A1756">
        <v>64509719</v>
      </c>
      <c r="B1756">
        <v>10</v>
      </c>
    </row>
    <row r="1757" spans="1:2" x14ac:dyDescent="0.55000000000000004">
      <c r="A1757">
        <v>64579878</v>
      </c>
      <c r="B1757">
        <v>31</v>
      </c>
    </row>
    <row r="1758" spans="1:2" x14ac:dyDescent="0.55000000000000004">
      <c r="A1758">
        <v>64609895</v>
      </c>
      <c r="B1758">
        <v>105</v>
      </c>
    </row>
    <row r="1759" spans="1:2" x14ac:dyDescent="0.55000000000000004">
      <c r="A1759">
        <v>64709684</v>
      </c>
      <c r="B1759">
        <v>43</v>
      </c>
    </row>
    <row r="1760" spans="1:2" x14ac:dyDescent="0.55000000000000004">
      <c r="A1760">
        <v>64739972</v>
      </c>
      <c r="B1760">
        <v>147</v>
      </c>
    </row>
    <row r="1761" spans="1:2" x14ac:dyDescent="0.55000000000000004">
      <c r="A1761">
        <v>64749986</v>
      </c>
      <c r="B1761">
        <v>16</v>
      </c>
    </row>
    <row r="1762" spans="1:2" x14ac:dyDescent="0.55000000000000004">
      <c r="A1762">
        <v>64759586</v>
      </c>
      <c r="B1762">
        <v>49</v>
      </c>
    </row>
    <row r="1763" spans="1:2" x14ac:dyDescent="0.55000000000000004">
      <c r="A1763">
        <v>64779718</v>
      </c>
      <c r="B1763">
        <v>36</v>
      </c>
    </row>
    <row r="1764" spans="1:2" x14ac:dyDescent="0.55000000000000004">
      <c r="A1764">
        <v>64779948</v>
      </c>
      <c r="B1764">
        <v>3</v>
      </c>
    </row>
    <row r="1765" spans="1:2" x14ac:dyDescent="0.55000000000000004">
      <c r="A1765">
        <v>64799826</v>
      </c>
      <c r="B1765">
        <v>2</v>
      </c>
    </row>
    <row r="1766" spans="1:2" x14ac:dyDescent="0.55000000000000004">
      <c r="A1766">
        <v>64839997</v>
      </c>
      <c r="B1766">
        <v>2</v>
      </c>
    </row>
    <row r="1767" spans="1:2" x14ac:dyDescent="0.55000000000000004">
      <c r="A1767">
        <v>64859710</v>
      </c>
      <c r="B1767">
        <v>23</v>
      </c>
    </row>
    <row r="1768" spans="1:2" x14ac:dyDescent="0.55000000000000004">
      <c r="A1768">
        <v>64859979</v>
      </c>
      <c r="B1768">
        <v>2</v>
      </c>
    </row>
    <row r="1769" spans="1:2" x14ac:dyDescent="0.55000000000000004">
      <c r="A1769">
        <v>64909636</v>
      </c>
      <c r="B1769">
        <v>18</v>
      </c>
    </row>
    <row r="1770" spans="1:2" x14ac:dyDescent="0.55000000000000004">
      <c r="A1770">
        <v>64909661</v>
      </c>
      <c r="B1770">
        <v>1</v>
      </c>
    </row>
    <row r="1771" spans="1:2" x14ac:dyDescent="0.55000000000000004">
      <c r="A1771">
        <v>64929903</v>
      </c>
      <c r="B1771">
        <v>1</v>
      </c>
    </row>
    <row r="1772" spans="1:2" x14ac:dyDescent="0.55000000000000004">
      <c r="A1772">
        <v>64999969</v>
      </c>
      <c r="B1772">
        <v>1</v>
      </c>
    </row>
    <row r="1773" spans="1:2" x14ac:dyDescent="0.55000000000000004">
      <c r="A1773">
        <v>65029545</v>
      </c>
      <c r="B1773">
        <v>7</v>
      </c>
    </row>
    <row r="1774" spans="1:2" x14ac:dyDescent="0.55000000000000004">
      <c r="A1774">
        <v>65029719</v>
      </c>
      <c r="B1774">
        <v>20</v>
      </c>
    </row>
    <row r="1775" spans="1:2" x14ac:dyDescent="0.55000000000000004">
      <c r="A1775">
        <v>65039619</v>
      </c>
      <c r="B1775">
        <v>21</v>
      </c>
    </row>
    <row r="1776" spans="1:2" x14ac:dyDescent="0.55000000000000004">
      <c r="A1776">
        <v>65049997</v>
      </c>
      <c r="B1776">
        <v>44</v>
      </c>
    </row>
    <row r="1777" spans="1:2" x14ac:dyDescent="0.55000000000000004">
      <c r="A1777">
        <v>65099620</v>
      </c>
      <c r="B1777">
        <v>1</v>
      </c>
    </row>
    <row r="1778" spans="1:2" x14ac:dyDescent="0.55000000000000004">
      <c r="A1778">
        <v>65139834</v>
      </c>
      <c r="B1778">
        <v>20</v>
      </c>
    </row>
    <row r="1779" spans="1:2" x14ac:dyDescent="0.55000000000000004">
      <c r="A1779">
        <v>65179986</v>
      </c>
      <c r="B1779">
        <v>21</v>
      </c>
    </row>
    <row r="1780" spans="1:2" x14ac:dyDescent="0.55000000000000004">
      <c r="A1780">
        <v>65219785</v>
      </c>
      <c r="B1780">
        <v>6</v>
      </c>
    </row>
    <row r="1781" spans="1:2" x14ac:dyDescent="0.55000000000000004">
      <c r="A1781">
        <v>65299949</v>
      </c>
      <c r="B1781">
        <v>34</v>
      </c>
    </row>
    <row r="1782" spans="1:2" x14ac:dyDescent="0.55000000000000004">
      <c r="A1782">
        <v>65399826</v>
      </c>
      <c r="B1782">
        <v>7</v>
      </c>
    </row>
    <row r="1783" spans="1:2" x14ac:dyDescent="0.55000000000000004">
      <c r="A1783">
        <v>65459812</v>
      </c>
      <c r="B1783">
        <v>65</v>
      </c>
    </row>
    <row r="1784" spans="1:2" x14ac:dyDescent="0.55000000000000004">
      <c r="A1784">
        <v>65479796</v>
      </c>
      <c r="B1784">
        <v>6</v>
      </c>
    </row>
    <row r="1785" spans="1:2" x14ac:dyDescent="0.55000000000000004">
      <c r="A1785">
        <v>65509546</v>
      </c>
      <c r="B1785">
        <v>367</v>
      </c>
    </row>
    <row r="1786" spans="1:2" x14ac:dyDescent="0.55000000000000004">
      <c r="A1786">
        <v>65549825</v>
      </c>
      <c r="B1786">
        <v>69</v>
      </c>
    </row>
    <row r="1787" spans="1:2" x14ac:dyDescent="0.55000000000000004">
      <c r="A1787">
        <v>65579819</v>
      </c>
      <c r="B1787">
        <v>45</v>
      </c>
    </row>
    <row r="1788" spans="1:2" x14ac:dyDescent="0.55000000000000004">
      <c r="A1788">
        <v>65579845</v>
      </c>
      <c r="B1788">
        <v>77</v>
      </c>
    </row>
    <row r="1789" spans="1:2" x14ac:dyDescent="0.55000000000000004">
      <c r="A1789">
        <v>65609656</v>
      </c>
      <c r="B1789">
        <v>3</v>
      </c>
    </row>
    <row r="1790" spans="1:2" x14ac:dyDescent="0.55000000000000004">
      <c r="A1790">
        <v>65649582</v>
      </c>
      <c r="B1790">
        <v>30</v>
      </c>
    </row>
    <row r="1791" spans="1:2" x14ac:dyDescent="0.55000000000000004">
      <c r="A1791">
        <v>65649793</v>
      </c>
      <c r="B1791">
        <v>2</v>
      </c>
    </row>
    <row r="1792" spans="1:2" x14ac:dyDescent="0.55000000000000004">
      <c r="A1792">
        <v>65699592</v>
      </c>
      <c r="B1792">
        <v>8</v>
      </c>
    </row>
    <row r="1793" spans="1:2" x14ac:dyDescent="0.55000000000000004">
      <c r="A1793">
        <v>65729971</v>
      </c>
      <c r="B1793">
        <v>8</v>
      </c>
    </row>
    <row r="1794" spans="1:2" x14ac:dyDescent="0.55000000000000004">
      <c r="A1794">
        <v>65739596</v>
      </c>
      <c r="B1794">
        <v>1</v>
      </c>
    </row>
    <row r="1795" spans="1:2" x14ac:dyDescent="0.55000000000000004">
      <c r="A1795">
        <v>65759658</v>
      </c>
      <c r="B1795">
        <v>6</v>
      </c>
    </row>
    <row r="1796" spans="1:2" x14ac:dyDescent="0.55000000000000004">
      <c r="A1796">
        <v>65769567</v>
      </c>
      <c r="B1796">
        <v>2</v>
      </c>
    </row>
    <row r="1797" spans="1:2" x14ac:dyDescent="0.55000000000000004">
      <c r="A1797">
        <v>65769896</v>
      </c>
      <c r="B1797">
        <v>13</v>
      </c>
    </row>
    <row r="1798" spans="1:2" x14ac:dyDescent="0.55000000000000004">
      <c r="A1798">
        <v>65789981</v>
      </c>
      <c r="B1798">
        <v>18</v>
      </c>
    </row>
    <row r="1799" spans="1:2" x14ac:dyDescent="0.55000000000000004">
      <c r="A1799">
        <v>65799580</v>
      </c>
      <c r="B1799">
        <v>14</v>
      </c>
    </row>
    <row r="1800" spans="1:2" x14ac:dyDescent="0.55000000000000004">
      <c r="A1800">
        <v>65839972</v>
      </c>
      <c r="B1800">
        <v>3</v>
      </c>
    </row>
    <row r="1801" spans="1:2" x14ac:dyDescent="0.55000000000000004">
      <c r="A1801">
        <v>65849722</v>
      </c>
      <c r="B1801">
        <v>3</v>
      </c>
    </row>
    <row r="1802" spans="1:2" x14ac:dyDescent="0.55000000000000004">
      <c r="A1802">
        <v>65899897</v>
      </c>
      <c r="B1802">
        <v>16</v>
      </c>
    </row>
    <row r="1803" spans="1:2" x14ac:dyDescent="0.55000000000000004">
      <c r="A1803">
        <v>65929545</v>
      </c>
      <c r="B1803">
        <v>255</v>
      </c>
    </row>
    <row r="1804" spans="1:2" x14ac:dyDescent="0.55000000000000004">
      <c r="A1804">
        <v>65979993</v>
      </c>
      <c r="B1804">
        <v>1</v>
      </c>
    </row>
    <row r="1805" spans="1:2" x14ac:dyDescent="0.55000000000000004">
      <c r="A1805">
        <v>66019815</v>
      </c>
      <c r="B1805">
        <v>1</v>
      </c>
    </row>
    <row r="1806" spans="1:2" x14ac:dyDescent="0.55000000000000004">
      <c r="A1806">
        <v>66019821</v>
      </c>
      <c r="B1806">
        <v>18</v>
      </c>
    </row>
    <row r="1807" spans="1:2" x14ac:dyDescent="0.55000000000000004">
      <c r="A1807">
        <v>66099545</v>
      </c>
      <c r="B1807">
        <v>1</v>
      </c>
    </row>
    <row r="1808" spans="1:2" x14ac:dyDescent="0.55000000000000004">
      <c r="A1808">
        <v>66099876</v>
      </c>
      <c r="B1808">
        <v>6</v>
      </c>
    </row>
    <row r="1809" spans="1:2" x14ac:dyDescent="0.55000000000000004">
      <c r="A1809">
        <v>66099964</v>
      </c>
      <c r="B1809">
        <v>26</v>
      </c>
    </row>
    <row r="1810" spans="1:2" x14ac:dyDescent="0.55000000000000004">
      <c r="A1810">
        <v>66129983</v>
      </c>
      <c r="B1810">
        <v>2</v>
      </c>
    </row>
    <row r="1811" spans="1:2" x14ac:dyDescent="0.55000000000000004">
      <c r="A1811">
        <v>66189789</v>
      </c>
      <c r="B1811">
        <v>85</v>
      </c>
    </row>
    <row r="1812" spans="1:2" x14ac:dyDescent="0.55000000000000004">
      <c r="A1812">
        <v>66199939</v>
      </c>
      <c r="B1812">
        <v>2</v>
      </c>
    </row>
    <row r="1813" spans="1:2" x14ac:dyDescent="0.55000000000000004">
      <c r="A1813">
        <v>66239749</v>
      </c>
      <c r="B1813">
        <v>2</v>
      </c>
    </row>
    <row r="1814" spans="1:2" x14ac:dyDescent="0.55000000000000004">
      <c r="A1814">
        <v>66279802</v>
      </c>
      <c r="B1814">
        <v>105</v>
      </c>
    </row>
    <row r="1815" spans="1:2" x14ac:dyDescent="0.55000000000000004">
      <c r="A1815">
        <v>66299997</v>
      </c>
      <c r="B1815">
        <v>1</v>
      </c>
    </row>
    <row r="1816" spans="1:2" x14ac:dyDescent="0.55000000000000004">
      <c r="A1816">
        <v>66419918</v>
      </c>
      <c r="B1816">
        <v>12</v>
      </c>
    </row>
    <row r="1817" spans="1:2" x14ac:dyDescent="0.55000000000000004">
      <c r="A1817">
        <v>66429982</v>
      </c>
      <c r="B1817">
        <v>1</v>
      </c>
    </row>
    <row r="1818" spans="1:2" x14ac:dyDescent="0.55000000000000004">
      <c r="A1818">
        <v>66439704</v>
      </c>
      <c r="B1818">
        <v>71</v>
      </c>
    </row>
    <row r="1819" spans="1:2" x14ac:dyDescent="0.55000000000000004">
      <c r="A1819">
        <v>66479901</v>
      </c>
      <c r="B1819">
        <v>6</v>
      </c>
    </row>
    <row r="1820" spans="1:2" x14ac:dyDescent="0.55000000000000004">
      <c r="A1820">
        <v>66489859</v>
      </c>
      <c r="B1820">
        <v>1</v>
      </c>
    </row>
    <row r="1821" spans="1:2" x14ac:dyDescent="0.55000000000000004">
      <c r="A1821">
        <v>66509585</v>
      </c>
      <c r="B1821">
        <v>20</v>
      </c>
    </row>
    <row r="1822" spans="1:2" x14ac:dyDescent="0.55000000000000004">
      <c r="A1822">
        <v>66559969</v>
      </c>
      <c r="B1822">
        <v>23</v>
      </c>
    </row>
    <row r="1823" spans="1:2" x14ac:dyDescent="0.55000000000000004">
      <c r="A1823">
        <v>66569958</v>
      </c>
      <c r="B1823">
        <v>2</v>
      </c>
    </row>
    <row r="1824" spans="1:2" x14ac:dyDescent="0.55000000000000004">
      <c r="A1824">
        <v>66589830</v>
      </c>
      <c r="B1824">
        <v>48</v>
      </c>
    </row>
    <row r="1825" spans="1:2" x14ac:dyDescent="0.55000000000000004">
      <c r="A1825">
        <v>66609791</v>
      </c>
      <c r="B1825">
        <v>2</v>
      </c>
    </row>
    <row r="1826" spans="1:2" x14ac:dyDescent="0.55000000000000004">
      <c r="A1826">
        <v>66629698</v>
      </c>
      <c r="B1826">
        <v>16</v>
      </c>
    </row>
    <row r="1827" spans="1:2" x14ac:dyDescent="0.55000000000000004">
      <c r="A1827">
        <v>66699922</v>
      </c>
      <c r="B1827">
        <v>1</v>
      </c>
    </row>
    <row r="1828" spans="1:2" x14ac:dyDescent="0.55000000000000004">
      <c r="A1828">
        <v>66709763</v>
      </c>
      <c r="B1828">
        <v>17</v>
      </c>
    </row>
    <row r="1829" spans="1:2" x14ac:dyDescent="0.55000000000000004">
      <c r="A1829">
        <v>66729562</v>
      </c>
      <c r="B1829">
        <v>159</v>
      </c>
    </row>
    <row r="1830" spans="1:2" x14ac:dyDescent="0.55000000000000004">
      <c r="A1830">
        <v>66799954</v>
      </c>
      <c r="B1830">
        <v>7</v>
      </c>
    </row>
    <row r="1831" spans="1:2" x14ac:dyDescent="0.55000000000000004">
      <c r="A1831">
        <v>66809959</v>
      </c>
      <c r="B1831">
        <v>24</v>
      </c>
    </row>
    <row r="1832" spans="1:2" x14ac:dyDescent="0.55000000000000004">
      <c r="A1832">
        <v>66839833</v>
      </c>
      <c r="B1832">
        <v>22</v>
      </c>
    </row>
    <row r="1833" spans="1:2" x14ac:dyDescent="0.55000000000000004">
      <c r="A1833">
        <v>66849888</v>
      </c>
      <c r="B1833">
        <v>36</v>
      </c>
    </row>
    <row r="1834" spans="1:2" x14ac:dyDescent="0.55000000000000004">
      <c r="A1834">
        <v>66879562</v>
      </c>
      <c r="B1834">
        <v>8</v>
      </c>
    </row>
    <row r="1835" spans="1:2" x14ac:dyDescent="0.55000000000000004">
      <c r="A1835">
        <v>66879569</v>
      </c>
      <c r="B1835">
        <v>2</v>
      </c>
    </row>
    <row r="1836" spans="1:2" x14ac:dyDescent="0.55000000000000004">
      <c r="A1836">
        <v>66879577</v>
      </c>
      <c r="B1836">
        <v>5</v>
      </c>
    </row>
    <row r="1837" spans="1:2" x14ac:dyDescent="0.55000000000000004">
      <c r="A1837">
        <v>66899795</v>
      </c>
      <c r="B1837">
        <v>50</v>
      </c>
    </row>
    <row r="1838" spans="1:2" x14ac:dyDescent="0.55000000000000004">
      <c r="A1838">
        <v>66919896</v>
      </c>
      <c r="B1838">
        <v>1</v>
      </c>
    </row>
    <row r="1839" spans="1:2" x14ac:dyDescent="0.55000000000000004">
      <c r="A1839">
        <v>66939745</v>
      </c>
      <c r="B1839">
        <v>72</v>
      </c>
    </row>
    <row r="1840" spans="1:2" x14ac:dyDescent="0.55000000000000004">
      <c r="A1840">
        <v>67009556</v>
      </c>
      <c r="B1840">
        <v>44</v>
      </c>
    </row>
    <row r="1841" spans="1:2" x14ac:dyDescent="0.55000000000000004">
      <c r="A1841">
        <v>67009584</v>
      </c>
      <c r="B1841">
        <v>209</v>
      </c>
    </row>
    <row r="1842" spans="1:2" x14ac:dyDescent="0.55000000000000004">
      <c r="A1842">
        <v>67089984</v>
      </c>
      <c r="B1842">
        <v>148</v>
      </c>
    </row>
    <row r="1843" spans="1:2" x14ac:dyDescent="0.55000000000000004">
      <c r="A1843">
        <v>67119753</v>
      </c>
      <c r="B1843">
        <v>6</v>
      </c>
    </row>
    <row r="1844" spans="1:2" x14ac:dyDescent="0.55000000000000004">
      <c r="A1844">
        <v>67129945</v>
      </c>
      <c r="B1844">
        <v>28</v>
      </c>
    </row>
    <row r="1845" spans="1:2" x14ac:dyDescent="0.55000000000000004">
      <c r="A1845">
        <v>67139562</v>
      </c>
      <c r="B1845">
        <v>50</v>
      </c>
    </row>
    <row r="1846" spans="1:2" x14ac:dyDescent="0.55000000000000004">
      <c r="A1846">
        <v>67229965</v>
      </c>
      <c r="B1846">
        <v>6</v>
      </c>
    </row>
    <row r="1847" spans="1:2" x14ac:dyDescent="0.55000000000000004">
      <c r="A1847">
        <v>67309964</v>
      </c>
      <c r="B1847">
        <v>1</v>
      </c>
    </row>
    <row r="1848" spans="1:2" x14ac:dyDescent="0.55000000000000004">
      <c r="A1848">
        <v>67319647</v>
      </c>
      <c r="B1848">
        <v>81</v>
      </c>
    </row>
    <row r="1849" spans="1:2" x14ac:dyDescent="0.55000000000000004">
      <c r="A1849">
        <v>67329707</v>
      </c>
      <c r="B1849">
        <v>10</v>
      </c>
    </row>
    <row r="1850" spans="1:2" x14ac:dyDescent="0.55000000000000004">
      <c r="A1850">
        <v>67339719</v>
      </c>
      <c r="B1850">
        <v>3</v>
      </c>
    </row>
    <row r="1851" spans="1:2" x14ac:dyDescent="0.55000000000000004">
      <c r="A1851">
        <v>67409885</v>
      </c>
      <c r="B1851">
        <v>9</v>
      </c>
    </row>
    <row r="1852" spans="1:2" x14ac:dyDescent="0.55000000000000004">
      <c r="A1852">
        <v>67439562</v>
      </c>
      <c r="B1852">
        <v>33</v>
      </c>
    </row>
    <row r="1853" spans="1:2" x14ac:dyDescent="0.55000000000000004">
      <c r="A1853">
        <v>67459546</v>
      </c>
      <c r="B1853">
        <v>7</v>
      </c>
    </row>
    <row r="1854" spans="1:2" x14ac:dyDescent="0.55000000000000004">
      <c r="A1854">
        <v>67469921</v>
      </c>
      <c r="B1854">
        <v>9</v>
      </c>
    </row>
    <row r="1855" spans="1:2" x14ac:dyDescent="0.55000000000000004">
      <c r="A1855">
        <v>67509816</v>
      </c>
      <c r="B1855">
        <v>60</v>
      </c>
    </row>
    <row r="1856" spans="1:2" x14ac:dyDescent="0.55000000000000004">
      <c r="A1856">
        <v>67599630</v>
      </c>
      <c r="B1856">
        <v>1</v>
      </c>
    </row>
    <row r="1857" spans="1:2" x14ac:dyDescent="0.55000000000000004">
      <c r="A1857">
        <v>67609936</v>
      </c>
      <c r="B1857">
        <v>12</v>
      </c>
    </row>
    <row r="1858" spans="1:2" x14ac:dyDescent="0.55000000000000004">
      <c r="A1858">
        <v>67629896</v>
      </c>
      <c r="B1858">
        <v>6</v>
      </c>
    </row>
    <row r="1859" spans="1:2" x14ac:dyDescent="0.55000000000000004">
      <c r="A1859">
        <v>67659643</v>
      </c>
      <c r="B1859">
        <v>29</v>
      </c>
    </row>
    <row r="1860" spans="1:2" x14ac:dyDescent="0.55000000000000004">
      <c r="A1860">
        <v>67699657</v>
      </c>
      <c r="B1860">
        <v>4</v>
      </c>
    </row>
    <row r="1861" spans="1:2" x14ac:dyDescent="0.55000000000000004">
      <c r="A1861">
        <v>67729754</v>
      </c>
      <c r="B1861">
        <v>6</v>
      </c>
    </row>
    <row r="1862" spans="1:2" x14ac:dyDescent="0.55000000000000004">
      <c r="A1862">
        <v>67749584</v>
      </c>
      <c r="B1862">
        <v>100</v>
      </c>
    </row>
    <row r="1863" spans="1:2" x14ac:dyDescent="0.55000000000000004">
      <c r="A1863">
        <v>67829568</v>
      </c>
      <c r="B1863">
        <v>1</v>
      </c>
    </row>
    <row r="1864" spans="1:2" x14ac:dyDescent="0.55000000000000004">
      <c r="A1864">
        <v>67889974</v>
      </c>
      <c r="B1864">
        <v>3</v>
      </c>
    </row>
    <row r="1865" spans="1:2" x14ac:dyDescent="0.55000000000000004">
      <c r="A1865">
        <v>67909561</v>
      </c>
      <c r="B1865">
        <v>3</v>
      </c>
    </row>
    <row r="1866" spans="1:2" x14ac:dyDescent="0.55000000000000004">
      <c r="A1866">
        <v>67949591</v>
      </c>
      <c r="B1866">
        <v>2</v>
      </c>
    </row>
    <row r="1867" spans="1:2" x14ac:dyDescent="0.55000000000000004">
      <c r="A1867">
        <v>68009817</v>
      </c>
      <c r="B1867">
        <v>21</v>
      </c>
    </row>
    <row r="1868" spans="1:2" x14ac:dyDescent="0.55000000000000004">
      <c r="A1868">
        <v>68019634</v>
      </c>
      <c r="B1868">
        <v>165</v>
      </c>
    </row>
    <row r="1869" spans="1:2" x14ac:dyDescent="0.55000000000000004">
      <c r="A1869">
        <v>68099681</v>
      </c>
      <c r="B1869">
        <v>2</v>
      </c>
    </row>
    <row r="1870" spans="1:2" x14ac:dyDescent="0.55000000000000004">
      <c r="A1870">
        <v>68099971</v>
      </c>
      <c r="B1870">
        <v>25</v>
      </c>
    </row>
    <row r="1871" spans="1:2" x14ac:dyDescent="0.55000000000000004">
      <c r="A1871">
        <v>68139746</v>
      </c>
      <c r="B1871">
        <v>65</v>
      </c>
    </row>
    <row r="1872" spans="1:2" x14ac:dyDescent="0.55000000000000004">
      <c r="A1872">
        <v>68169950</v>
      </c>
      <c r="B1872">
        <v>1</v>
      </c>
    </row>
    <row r="1873" spans="1:2" x14ac:dyDescent="0.55000000000000004">
      <c r="A1873">
        <v>68239797</v>
      </c>
      <c r="B1873">
        <v>25</v>
      </c>
    </row>
    <row r="1874" spans="1:2" x14ac:dyDescent="0.55000000000000004">
      <c r="A1874">
        <v>68289745</v>
      </c>
      <c r="B1874">
        <v>589</v>
      </c>
    </row>
    <row r="1875" spans="1:2" x14ac:dyDescent="0.55000000000000004">
      <c r="A1875">
        <v>68299561</v>
      </c>
      <c r="B1875">
        <v>25</v>
      </c>
    </row>
    <row r="1876" spans="1:2" x14ac:dyDescent="0.55000000000000004">
      <c r="A1876">
        <v>68369880</v>
      </c>
      <c r="B1876">
        <v>15</v>
      </c>
    </row>
    <row r="1877" spans="1:2" x14ac:dyDescent="0.55000000000000004">
      <c r="A1877">
        <v>68389615</v>
      </c>
      <c r="B1877">
        <v>6</v>
      </c>
    </row>
    <row r="1878" spans="1:2" x14ac:dyDescent="0.55000000000000004">
      <c r="A1878">
        <v>68439677</v>
      </c>
      <c r="B1878">
        <v>2</v>
      </c>
    </row>
    <row r="1879" spans="1:2" x14ac:dyDescent="0.55000000000000004">
      <c r="A1879">
        <v>68439903</v>
      </c>
      <c r="B1879">
        <v>189</v>
      </c>
    </row>
    <row r="1880" spans="1:2" x14ac:dyDescent="0.55000000000000004">
      <c r="A1880">
        <v>68509607</v>
      </c>
      <c r="B1880">
        <v>9</v>
      </c>
    </row>
    <row r="1881" spans="1:2" x14ac:dyDescent="0.55000000000000004">
      <c r="A1881">
        <v>68509954</v>
      </c>
      <c r="B1881">
        <v>2</v>
      </c>
    </row>
    <row r="1882" spans="1:2" x14ac:dyDescent="0.55000000000000004">
      <c r="A1882">
        <v>68589994</v>
      </c>
      <c r="B1882">
        <v>33</v>
      </c>
    </row>
    <row r="1883" spans="1:2" x14ac:dyDescent="0.55000000000000004">
      <c r="A1883">
        <v>68619793</v>
      </c>
      <c r="B1883">
        <v>39</v>
      </c>
    </row>
    <row r="1884" spans="1:2" x14ac:dyDescent="0.55000000000000004">
      <c r="A1884">
        <v>68639606</v>
      </c>
      <c r="B1884">
        <v>185</v>
      </c>
    </row>
    <row r="1885" spans="1:2" x14ac:dyDescent="0.55000000000000004">
      <c r="A1885">
        <v>68689878</v>
      </c>
      <c r="B1885">
        <v>13</v>
      </c>
    </row>
    <row r="1886" spans="1:2" x14ac:dyDescent="0.55000000000000004">
      <c r="A1886">
        <v>68749835</v>
      </c>
      <c r="B1886">
        <v>132</v>
      </c>
    </row>
    <row r="1887" spans="1:2" x14ac:dyDescent="0.55000000000000004">
      <c r="A1887">
        <v>68749880</v>
      </c>
      <c r="B1887">
        <v>5</v>
      </c>
    </row>
    <row r="1888" spans="1:2" x14ac:dyDescent="0.55000000000000004">
      <c r="A1888">
        <v>68819812</v>
      </c>
      <c r="B1888">
        <v>18</v>
      </c>
    </row>
    <row r="1889" spans="1:2" x14ac:dyDescent="0.55000000000000004">
      <c r="A1889">
        <v>68839859</v>
      </c>
      <c r="B1889">
        <v>27</v>
      </c>
    </row>
    <row r="1890" spans="1:2" x14ac:dyDescent="0.55000000000000004">
      <c r="A1890">
        <v>68879713</v>
      </c>
      <c r="B1890">
        <v>2</v>
      </c>
    </row>
    <row r="1891" spans="1:2" x14ac:dyDescent="0.55000000000000004">
      <c r="A1891">
        <v>68909835</v>
      </c>
      <c r="B1891">
        <v>29</v>
      </c>
    </row>
    <row r="1892" spans="1:2" x14ac:dyDescent="0.55000000000000004">
      <c r="A1892">
        <v>68919783</v>
      </c>
      <c r="B1892">
        <v>102</v>
      </c>
    </row>
    <row r="1893" spans="1:2" x14ac:dyDescent="0.55000000000000004">
      <c r="A1893">
        <v>68949819</v>
      </c>
      <c r="B1893">
        <v>49</v>
      </c>
    </row>
    <row r="1894" spans="1:2" x14ac:dyDescent="0.55000000000000004">
      <c r="A1894">
        <v>68959870</v>
      </c>
      <c r="B1894">
        <v>12</v>
      </c>
    </row>
    <row r="1895" spans="1:2" x14ac:dyDescent="0.55000000000000004">
      <c r="A1895">
        <v>69019951</v>
      </c>
      <c r="B1895">
        <v>92</v>
      </c>
    </row>
    <row r="1896" spans="1:2" x14ac:dyDescent="0.55000000000000004">
      <c r="A1896">
        <v>69029593</v>
      </c>
      <c r="B1896">
        <v>1</v>
      </c>
    </row>
    <row r="1897" spans="1:2" x14ac:dyDescent="0.55000000000000004">
      <c r="A1897">
        <v>69099802</v>
      </c>
      <c r="B1897">
        <v>118</v>
      </c>
    </row>
    <row r="1898" spans="1:2" x14ac:dyDescent="0.55000000000000004">
      <c r="A1898">
        <v>69179754</v>
      </c>
      <c r="B1898">
        <v>25</v>
      </c>
    </row>
    <row r="1899" spans="1:2" x14ac:dyDescent="0.55000000000000004">
      <c r="A1899">
        <v>69179948</v>
      </c>
      <c r="B1899">
        <v>331</v>
      </c>
    </row>
    <row r="1900" spans="1:2" x14ac:dyDescent="0.55000000000000004">
      <c r="A1900">
        <v>69209817</v>
      </c>
      <c r="B1900">
        <v>12</v>
      </c>
    </row>
    <row r="1901" spans="1:2" x14ac:dyDescent="0.55000000000000004">
      <c r="A1901">
        <v>69229945</v>
      </c>
      <c r="B1901">
        <v>8</v>
      </c>
    </row>
    <row r="1902" spans="1:2" x14ac:dyDescent="0.55000000000000004">
      <c r="A1902">
        <v>69239726</v>
      </c>
      <c r="B1902">
        <v>19</v>
      </c>
    </row>
    <row r="1903" spans="1:2" x14ac:dyDescent="0.55000000000000004">
      <c r="A1903">
        <v>69269800</v>
      </c>
      <c r="B1903">
        <v>16</v>
      </c>
    </row>
    <row r="1904" spans="1:2" x14ac:dyDescent="0.55000000000000004">
      <c r="A1904">
        <v>69309950</v>
      </c>
      <c r="B1904">
        <v>18</v>
      </c>
    </row>
    <row r="1905" spans="1:2" x14ac:dyDescent="0.55000000000000004">
      <c r="A1905">
        <v>69379845</v>
      </c>
      <c r="B1905">
        <v>44</v>
      </c>
    </row>
    <row r="1906" spans="1:2" x14ac:dyDescent="0.55000000000000004">
      <c r="A1906">
        <v>69389918</v>
      </c>
      <c r="B1906">
        <v>2</v>
      </c>
    </row>
    <row r="1907" spans="1:2" x14ac:dyDescent="0.55000000000000004">
      <c r="A1907">
        <v>69399738</v>
      </c>
      <c r="B1907">
        <v>2</v>
      </c>
    </row>
    <row r="1908" spans="1:2" x14ac:dyDescent="0.55000000000000004">
      <c r="A1908">
        <v>69409831</v>
      </c>
      <c r="B1908">
        <v>45</v>
      </c>
    </row>
    <row r="1909" spans="1:2" x14ac:dyDescent="0.55000000000000004">
      <c r="A1909">
        <v>69429786</v>
      </c>
      <c r="B1909">
        <v>176</v>
      </c>
    </row>
    <row r="1910" spans="1:2" x14ac:dyDescent="0.55000000000000004">
      <c r="A1910">
        <v>69489826</v>
      </c>
      <c r="B1910">
        <v>8</v>
      </c>
    </row>
    <row r="1911" spans="1:2" x14ac:dyDescent="0.55000000000000004">
      <c r="A1911">
        <v>69509703</v>
      </c>
      <c r="B1911">
        <v>6</v>
      </c>
    </row>
    <row r="1912" spans="1:2" x14ac:dyDescent="0.55000000000000004">
      <c r="A1912">
        <v>69509749</v>
      </c>
      <c r="B1912">
        <v>71</v>
      </c>
    </row>
    <row r="1913" spans="1:2" x14ac:dyDescent="0.55000000000000004">
      <c r="A1913">
        <v>69529738</v>
      </c>
      <c r="B1913">
        <v>31</v>
      </c>
    </row>
    <row r="1914" spans="1:2" x14ac:dyDescent="0.55000000000000004">
      <c r="A1914">
        <v>69559881</v>
      </c>
      <c r="B1914">
        <v>60</v>
      </c>
    </row>
    <row r="1915" spans="1:2" x14ac:dyDescent="0.55000000000000004">
      <c r="A1915">
        <v>69559945</v>
      </c>
      <c r="B1915">
        <v>62</v>
      </c>
    </row>
    <row r="1916" spans="1:2" x14ac:dyDescent="0.55000000000000004">
      <c r="A1916">
        <v>69649953</v>
      </c>
      <c r="B1916">
        <v>170</v>
      </c>
    </row>
    <row r="1917" spans="1:2" x14ac:dyDescent="0.55000000000000004">
      <c r="A1917">
        <v>69679884</v>
      </c>
      <c r="B1917">
        <v>17</v>
      </c>
    </row>
    <row r="1918" spans="1:2" x14ac:dyDescent="0.55000000000000004">
      <c r="A1918">
        <v>69679968</v>
      </c>
      <c r="B1918">
        <v>6</v>
      </c>
    </row>
    <row r="1919" spans="1:2" x14ac:dyDescent="0.55000000000000004">
      <c r="A1919">
        <v>69689978</v>
      </c>
      <c r="B1919">
        <v>6</v>
      </c>
    </row>
    <row r="1920" spans="1:2" x14ac:dyDescent="0.55000000000000004">
      <c r="A1920">
        <v>69709708</v>
      </c>
      <c r="B1920">
        <v>1</v>
      </c>
    </row>
    <row r="1921" spans="1:2" x14ac:dyDescent="0.55000000000000004">
      <c r="A1921">
        <v>69749710</v>
      </c>
      <c r="B1921">
        <v>2</v>
      </c>
    </row>
    <row r="1922" spans="1:2" x14ac:dyDescent="0.55000000000000004">
      <c r="A1922">
        <v>69749797</v>
      </c>
      <c r="B1922">
        <v>82</v>
      </c>
    </row>
    <row r="1923" spans="1:2" x14ac:dyDescent="0.55000000000000004">
      <c r="A1923">
        <v>69809783</v>
      </c>
      <c r="B1923">
        <v>25</v>
      </c>
    </row>
    <row r="1924" spans="1:2" x14ac:dyDescent="0.55000000000000004">
      <c r="A1924">
        <v>69839807</v>
      </c>
      <c r="B1924">
        <v>25</v>
      </c>
    </row>
    <row r="1925" spans="1:2" x14ac:dyDescent="0.55000000000000004">
      <c r="A1925">
        <v>69909540</v>
      </c>
      <c r="B1925">
        <v>19</v>
      </c>
    </row>
    <row r="1926" spans="1:2" x14ac:dyDescent="0.55000000000000004">
      <c r="A1926">
        <v>69909968</v>
      </c>
      <c r="B1926">
        <v>1</v>
      </c>
    </row>
    <row r="1927" spans="1:2" x14ac:dyDescent="0.55000000000000004">
      <c r="A1927">
        <v>69919605</v>
      </c>
      <c r="B1927">
        <v>116</v>
      </c>
    </row>
    <row r="1928" spans="1:2" x14ac:dyDescent="0.55000000000000004">
      <c r="A1928">
        <v>69959834</v>
      </c>
      <c r="B1928">
        <v>5</v>
      </c>
    </row>
    <row r="1929" spans="1:2" x14ac:dyDescent="0.55000000000000004">
      <c r="A1929">
        <v>70059831</v>
      </c>
      <c r="B1929">
        <v>63</v>
      </c>
    </row>
    <row r="1930" spans="1:2" x14ac:dyDescent="0.55000000000000004">
      <c r="A1930">
        <v>70059863</v>
      </c>
      <c r="B1930">
        <v>3</v>
      </c>
    </row>
    <row r="1931" spans="1:2" x14ac:dyDescent="0.55000000000000004">
      <c r="A1931">
        <v>70079843</v>
      </c>
      <c r="B1931">
        <v>60</v>
      </c>
    </row>
    <row r="1932" spans="1:2" x14ac:dyDescent="0.55000000000000004">
      <c r="A1932">
        <v>70089938</v>
      </c>
      <c r="B1932">
        <v>26</v>
      </c>
    </row>
    <row r="1933" spans="1:2" x14ac:dyDescent="0.55000000000000004">
      <c r="A1933">
        <v>70209913</v>
      </c>
      <c r="B1933">
        <v>140</v>
      </c>
    </row>
    <row r="1934" spans="1:2" x14ac:dyDescent="0.55000000000000004">
      <c r="A1934">
        <v>70219963</v>
      </c>
      <c r="B1934">
        <v>1</v>
      </c>
    </row>
    <row r="1935" spans="1:2" x14ac:dyDescent="0.55000000000000004">
      <c r="A1935">
        <v>70270000</v>
      </c>
      <c r="B1935">
        <v>47</v>
      </c>
    </row>
    <row r="1936" spans="1:2" x14ac:dyDescent="0.55000000000000004">
      <c r="A1936">
        <v>70279725</v>
      </c>
      <c r="B1936">
        <v>2</v>
      </c>
    </row>
    <row r="1937" spans="1:2" x14ac:dyDescent="0.55000000000000004">
      <c r="A1937">
        <v>70279969</v>
      </c>
      <c r="B1937">
        <v>2</v>
      </c>
    </row>
    <row r="1938" spans="1:2" x14ac:dyDescent="0.55000000000000004">
      <c r="A1938">
        <v>70309918</v>
      </c>
      <c r="B1938">
        <v>67</v>
      </c>
    </row>
    <row r="1939" spans="1:2" x14ac:dyDescent="0.55000000000000004">
      <c r="A1939">
        <v>70319620</v>
      </c>
      <c r="B1939">
        <v>42</v>
      </c>
    </row>
    <row r="1940" spans="1:2" x14ac:dyDescent="0.55000000000000004">
      <c r="A1940">
        <v>70329964</v>
      </c>
      <c r="B1940">
        <v>61</v>
      </c>
    </row>
    <row r="1941" spans="1:2" x14ac:dyDescent="0.55000000000000004">
      <c r="A1941">
        <v>70349809</v>
      </c>
      <c r="B1941">
        <v>2</v>
      </c>
    </row>
    <row r="1942" spans="1:2" x14ac:dyDescent="0.55000000000000004">
      <c r="A1942">
        <v>70379721</v>
      </c>
      <c r="B1942">
        <v>85</v>
      </c>
    </row>
    <row r="1943" spans="1:2" x14ac:dyDescent="0.55000000000000004">
      <c r="A1943">
        <v>70379921</v>
      </c>
      <c r="B1943">
        <v>7</v>
      </c>
    </row>
    <row r="1944" spans="1:2" x14ac:dyDescent="0.55000000000000004">
      <c r="A1944">
        <v>70380000</v>
      </c>
      <c r="B1944">
        <v>11</v>
      </c>
    </row>
    <row r="1945" spans="1:2" x14ac:dyDescent="0.55000000000000004">
      <c r="A1945">
        <v>70449806</v>
      </c>
      <c r="B1945">
        <v>2</v>
      </c>
    </row>
    <row r="1946" spans="1:2" x14ac:dyDescent="0.55000000000000004">
      <c r="A1946">
        <v>70459591</v>
      </c>
      <c r="B1946">
        <v>1</v>
      </c>
    </row>
    <row r="1947" spans="1:2" x14ac:dyDescent="0.55000000000000004">
      <c r="A1947">
        <v>70559769</v>
      </c>
      <c r="B1947">
        <v>26</v>
      </c>
    </row>
    <row r="1948" spans="1:2" x14ac:dyDescent="0.55000000000000004">
      <c r="A1948">
        <v>70579807</v>
      </c>
      <c r="B1948">
        <v>24</v>
      </c>
    </row>
    <row r="1949" spans="1:2" x14ac:dyDescent="0.55000000000000004">
      <c r="A1949">
        <v>70579924</v>
      </c>
      <c r="B1949">
        <v>33</v>
      </c>
    </row>
    <row r="1950" spans="1:2" x14ac:dyDescent="0.55000000000000004">
      <c r="A1950">
        <v>70589893</v>
      </c>
      <c r="B1950">
        <v>30</v>
      </c>
    </row>
    <row r="1951" spans="1:2" x14ac:dyDescent="0.55000000000000004">
      <c r="A1951">
        <v>70599860</v>
      </c>
      <c r="B1951">
        <v>96</v>
      </c>
    </row>
    <row r="1952" spans="1:2" x14ac:dyDescent="0.55000000000000004">
      <c r="A1952">
        <v>70669917</v>
      </c>
      <c r="B1952">
        <v>95</v>
      </c>
    </row>
    <row r="1953" spans="1:2" x14ac:dyDescent="0.55000000000000004">
      <c r="A1953">
        <v>70759790</v>
      </c>
      <c r="B1953">
        <v>167</v>
      </c>
    </row>
    <row r="1954" spans="1:2" x14ac:dyDescent="0.55000000000000004">
      <c r="A1954">
        <v>70829837</v>
      </c>
      <c r="B1954">
        <v>2</v>
      </c>
    </row>
    <row r="1955" spans="1:2" x14ac:dyDescent="0.55000000000000004">
      <c r="A1955">
        <v>70839908</v>
      </c>
      <c r="B1955">
        <v>17</v>
      </c>
    </row>
    <row r="1956" spans="1:2" x14ac:dyDescent="0.55000000000000004">
      <c r="A1956">
        <v>70839933</v>
      </c>
      <c r="B1956">
        <v>6</v>
      </c>
    </row>
    <row r="1957" spans="1:2" x14ac:dyDescent="0.55000000000000004">
      <c r="A1957">
        <v>70869780</v>
      </c>
      <c r="B1957">
        <v>26</v>
      </c>
    </row>
    <row r="1958" spans="1:2" x14ac:dyDescent="0.55000000000000004">
      <c r="A1958">
        <v>70949630</v>
      </c>
      <c r="B1958">
        <v>28</v>
      </c>
    </row>
    <row r="1959" spans="1:2" x14ac:dyDescent="0.55000000000000004">
      <c r="A1959">
        <v>71019917</v>
      </c>
      <c r="B1959">
        <v>34</v>
      </c>
    </row>
    <row r="1960" spans="1:2" x14ac:dyDescent="0.55000000000000004">
      <c r="A1960">
        <v>71020000</v>
      </c>
      <c r="B1960">
        <v>75</v>
      </c>
    </row>
    <row r="1961" spans="1:2" x14ac:dyDescent="0.55000000000000004">
      <c r="A1961">
        <v>71029783</v>
      </c>
      <c r="B1961">
        <v>21</v>
      </c>
    </row>
    <row r="1962" spans="1:2" x14ac:dyDescent="0.55000000000000004">
      <c r="A1962">
        <v>71129978</v>
      </c>
      <c r="B1962">
        <v>1</v>
      </c>
    </row>
    <row r="1963" spans="1:2" x14ac:dyDescent="0.55000000000000004">
      <c r="A1963">
        <v>71149834</v>
      </c>
      <c r="B1963">
        <v>25</v>
      </c>
    </row>
    <row r="1964" spans="1:2" x14ac:dyDescent="0.55000000000000004">
      <c r="A1964">
        <v>71159650</v>
      </c>
      <c r="B1964">
        <v>246</v>
      </c>
    </row>
    <row r="1965" spans="1:2" x14ac:dyDescent="0.55000000000000004">
      <c r="A1965">
        <v>71179887</v>
      </c>
      <c r="B1965">
        <v>4</v>
      </c>
    </row>
    <row r="1966" spans="1:2" x14ac:dyDescent="0.55000000000000004">
      <c r="A1966">
        <v>71199923</v>
      </c>
      <c r="B1966">
        <v>1</v>
      </c>
    </row>
    <row r="1967" spans="1:2" x14ac:dyDescent="0.55000000000000004">
      <c r="A1967">
        <v>71209919</v>
      </c>
      <c r="B1967">
        <v>3</v>
      </c>
    </row>
    <row r="1968" spans="1:2" x14ac:dyDescent="0.55000000000000004">
      <c r="A1968">
        <v>71219980</v>
      </c>
      <c r="B1968">
        <v>1</v>
      </c>
    </row>
    <row r="1969" spans="1:2" x14ac:dyDescent="0.55000000000000004">
      <c r="A1969">
        <v>71309569</v>
      </c>
      <c r="B1969">
        <v>14</v>
      </c>
    </row>
    <row r="1970" spans="1:2" x14ac:dyDescent="0.55000000000000004">
      <c r="A1970">
        <v>71399913</v>
      </c>
      <c r="B1970">
        <v>89</v>
      </c>
    </row>
    <row r="1971" spans="1:2" x14ac:dyDescent="0.55000000000000004">
      <c r="A1971">
        <v>71429829</v>
      </c>
      <c r="B1971">
        <v>10</v>
      </c>
    </row>
    <row r="1972" spans="1:2" x14ac:dyDescent="0.55000000000000004">
      <c r="A1972">
        <v>71499931</v>
      </c>
      <c r="B1972">
        <v>9</v>
      </c>
    </row>
    <row r="1973" spans="1:2" x14ac:dyDescent="0.55000000000000004">
      <c r="A1973">
        <v>71509893</v>
      </c>
      <c r="B1973">
        <v>125</v>
      </c>
    </row>
    <row r="1974" spans="1:2" x14ac:dyDescent="0.55000000000000004">
      <c r="A1974">
        <v>71559616</v>
      </c>
      <c r="B1974">
        <v>1</v>
      </c>
    </row>
    <row r="1975" spans="1:2" x14ac:dyDescent="0.55000000000000004">
      <c r="A1975">
        <v>71579537</v>
      </c>
      <c r="B1975">
        <v>145</v>
      </c>
    </row>
    <row r="1976" spans="1:2" x14ac:dyDescent="0.55000000000000004">
      <c r="A1976">
        <v>71609855</v>
      </c>
      <c r="B1976">
        <v>1</v>
      </c>
    </row>
    <row r="1977" spans="1:2" x14ac:dyDescent="0.55000000000000004">
      <c r="A1977">
        <v>71669903</v>
      </c>
      <c r="B1977">
        <v>45</v>
      </c>
    </row>
    <row r="1978" spans="1:2" x14ac:dyDescent="0.55000000000000004">
      <c r="A1978">
        <v>71699882</v>
      </c>
      <c r="B1978">
        <v>14</v>
      </c>
    </row>
    <row r="1979" spans="1:2" x14ac:dyDescent="0.55000000000000004">
      <c r="A1979">
        <v>71719832</v>
      </c>
      <c r="B1979">
        <v>5</v>
      </c>
    </row>
    <row r="1980" spans="1:2" x14ac:dyDescent="0.55000000000000004">
      <c r="A1980">
        <v>71789886</v>
      </c>
      <c r="B1980">
        <v>3</v>
      </c>
    </row>
    <row r="1981" spans="1:2" x14ac:dyDescent="0.55000000000000004">
      <c r="A1981">
        <v>71799691</v>
      </c>
      <c r="B1981">
        <v>20</v>
      </c>
    </row>
    <row r="1982" spans="1:2" x14ac:dyDescent="0.55000000000000004">
      <c r="A1982">
        <v>71809778</v>
      </c>
      <c r="B1982">
        <v>9</v>
      </c>
    </row>
    <row r="1983" spans="1:2" x14ac:dyDescent="0.55000000000000004">
      <c r="A1983">
        <v>71809833</v>
      </c>
      <c r="B1983">
        <v>241</v>
      </c>
    </row>
    <row r="1984" spans="1:2" x14ac:dyDescent="0.55000000000000004">
      <c r="A1984">
        <v>71819962</v>
      </c>
      <c r="B1984">
        <v>18</v>
      </c>
    </row>
    <row r="1985" spans="1:2" x14ac:dyDescent="0.55000000000000004">
      <c r="A1985">
        <v>71829568</v>
      </c>
      <c r="B1985">
        <v>3</v>
      </c>
    </row>
    <row r="1986" spans="1:2" x14ac:dyDescent="0.55000000000000004">
      <c r="A1986">
        <v>71839643</v>
      </c>
      <c r="B1986">
        <v>1</v>
      </c>
    </row>
    <row r="1987" spans="1:2" x14ac:dyDescent="0.55000000000000004">
      <c r="A1987">
        <v>71889910</v>
      </c>
      <c r="B1987">
        <v>3</v>
      </c>
    </row>
    <row r="1988" spans="1:2" x14ac:dyDescent="0.55000000000000004">
      <c r="A1988">
        <v>71909986</v>
      </c>
      <c r="B1988">
        <v>6</v>
      </c>
    </row>
    <row r="1989" spans="1:2" x14ac:dyDescent="0.55000000000000004">
      <c r="A1989">
        <v>71929719</v>
      </c>
      <c r="B1989">
        <v>23</v>
      </c>
    </row>
    <row r="1990" spans="1:2" x14ac:dyDescent="0.55000000000000004">
      <c r="A1990">
        <v>71989811</v>
      </c>
      <c r="B1990">
        <v>24</v>
      </c>
    </row>
    <row r="1991" spans="1:2" x14ac:dyDescent="0.55000000000000004">
      <c r="A1991">
        <v>72049829</v>
      </c>
      <c r="B1991">
        <v>8</v>
      </c>
    </row>
    <row r="1992" spans="1:2" x14ac:dyDescent="0.55000000000000004">
      <c r="A1992">
        <v>72189942</v>
      </c>
      <c r="B1992">
        <v>13</v>
      </c>
    </row>
    <row r="1993" spans="1:2" x14ac:dyDescent="0.55000000000000004">
      <c r="A1993">
        <v>72279819</v>
      </c>
      <c r="B1993">
        <v>3</v>
      </c>
    </row>
    <row r="1994" spans="1:2" x14ac:dyDescent="0.55000000000000004">
      <c r="A1994">
        <v>72349555</v>
      </c>
      <c r="B1994">
        <v>4</v>
      </c>
    </row>
    <row r="1995" spans="1:2" x14ac:dyDescent="0.55000000000000004">
      <c r="A1995">
        <v>72379577</v>
      </c>
      <c r="B1995">
        <v>33</v>
      </c>
    </row>
    <row r="1996" spans="1:2" x14ac:dyDescent="0.55000000000000004">
      <c r="A1996">
        <v>72399600</v>
      </c>
      <c r="B1996">
        <v>49</v>
      </c>
    </row>
    <row r="1997" spans="1:2" x14ac:dyDescent="0.55000000000000004">
      <c r="A1997">
        <v>72399803</v>
      </c>
      <c r="B1997">
        <v>12</v>
      </c>
    </row>
    <row r="1998" spans="1:2" x14ac:dyDescent="0.55000000000000004">
      <c r="A1998">
        <v>72419745</v>
      </c>
      <c r="B1998">
        <v>25</v>
      </c>
    </row>
    <row r="1999" spans="1:2" x14ac:dyDescent="0.55000000000000004">
      <c r="A1999">
        <v>72519850</v>
      </c>
      <c r="B1999">
        <v>18</v>
      </c>
    </row>
    <row r="2000" spans="1:2" x14ac:dyDescent="0.55000000000000004">
      <c r="A2000">
        <v>72549599</v>
      </c>
      <c r="B2000">
        <v>5</v>
      </c>
    </row>
    <row r="2001" spans="1:2" x14ac:dyDescent="0.55000000000000004">
      <c r="A2001">
        <v>72609885</v>
      </c>
      <c r="B2001">
        <v>247</v>
      </c>
    </row>
    <row r="2002" spans="1:2" x14ac:dyDescent="0.55000000000000004">
      <c r="A2002">
        <v>72639834</v>
      </c>
      <c r="B2002">
        <v>1</v>
      </c>
    </row>
    <row r="2003" spans="1:2" x14ac:dyDescent="0.55000000000000004">
      <c r="A2003">
        <v>72679677</v>
      </c>
      <c r="B2003">
        <v>139</v>
      </c>
    </row>
    <row r="2004" spans="1:2" x14ac:dyDescent="0.55000000000000004">
      <c r="A2004">
        <v>72759832</v>
      </c>
      <c r="B2004">
        <v>67</v>
      </c>
    </row>
    <row r="2005" spans="1:2" x14ac:dyDescent="0.55000000000000004">
      <c r="A2005">
        <v>72839693</v>
      </c>
      <c r="B2005">
        <v>1</v>
      </c>
    </row>
    <row r="2006" spans="1:2" x14ac:dyDescent="0.55000000000000004">
      <c r="A2006">
        <v>72839836</v>
      </c>
      <c r="B2006">
        <v>2</v>
      </c>
    </row>
    <row r="2007" spans="1:2" x14ac:dyDescent="0.55000000000000004">
      <c r="A2007">
        <v>72859930</v>
      </c>
      <c r="B2007">
        <v>2</v>
      </c>
    </row>
    <row r="2008" spans="1:2" x14ac:dyDescent="0.55000000000000004">
      <c r="A2008">
        <v>72869805</v>
      </c>
      <c r="B2008">
        <v>77</v>
      </c>
    </row>
    <row r="2009" spans="1:2" x14ac:dyDescent="0.55000000000000004">
      <c r="A2009">
        <v>72979864</v>
      </c>
      <c r="B2009">
        <v>2</v>
      </c>
    </row>
    <row r="2010" spans="1:2" x14ac:dyDescent="0.55000000000000004">
      <c r="A2010">
        <v>72999965</v>
      </c>
      <c r="B2010">
        <v>25</v>
      </c>
    </row>
    <row r="2011" spans="1:2" x14ac:dyDescent="0.55000000000000004">
      <c r="A2011">
        <v>73009929</v>
      </c>
      <c r="B2011">
        <v>4</v>
      </c>
    </row>
    <row r="2012" spans="1:2" x14ac:dyDescent="0.55000000000000004">
      <c r="A2012">
        <v>73019562</v>
      </c>
      <c r="B2012">
        <v>3</v>
      </c>
    </row>
    <row r="2013" spans="1:2" x14ac:dyDescent="0.55000000000000004">
      <c r="A2013">
        <v>73069709</v>
      </c>
      <c r="B2013">
        <v>60</v>
      </c>
    </row>
    <row r="2014" spans="1:2" x14ac:dyDescent="0.55000000000000004">
      <c r="A2014">
        <v>73079933</v>
      </c>
      <c r="B2014">
        <v>16</v>
      </c>
    </row>
    <row r="2015" spans="1:2" x14ac:dyDescent="0.55000000000000004">
      <c r="A2015">
        <v>73139771</v>
      </c>
      <c r="B2015">
        <v>83</v>
      </c>
    </row>
    <row r="2016" spans="1:2" x14ac:dyDescent="0.55000000000000004">
      <c r="A2016">
        <v>73159948</v>
      </c>
      <c r="B2016">
        <v>27</v>
      </c>
    </row>
    <row r="2017" spans="1:2" x14ac:dyDescent="0.55000000000000004">
      <c r="A2017">
        <v>73159973</v>
      </c>
      <c r="B2017">
        <v>41</v>
      </c>
    </row>
    <row r="2018" spans="1:2" x14ac:dyDescent="0.55000000000000004">
      <c r="A2018">
        <v>73179549</v>
      </c>
      <c r="B2018">
        <v>7</v>
      </c>
    </row>
    <row r="2019" spans="1:2" x14ac:dyDescent="0.55000000000000004">
      <c r="A2019">
        <v>73189683</v>
      </c>
      <c r="B2019">
        <v>22</v>
      </c>
    </row>
    <row r="2020" spans="1:2" x14ac:dyDescent="0.55000000000000004">
      <c r="A2020">
        <v>73189722</v>
      </c>
      <c r="B2020">
        <v>2</v>
      </c>
    </row>
    <row r="2021" spans="1:2" x14ac:dyDescent="0.55000000000000004">
      <c r="A2021">
        <v>73189903</v>
      </c>
      <c r="B2021">
        <v>1</v>
      </c>
    </row>
    <row r="2022" spans="1:2" x14ac:dyDescent="0.55000000000000004">
      <c r="A2022">
        <v>73209996</v>
      </c>
      <c r="B2022">
        <v>1</v>
      </c>
    </row>
    <row r="2023" spans="1:2" x14ac:dyDescent="0.55000000000000004">
      <c r="A2023">
        <v>73239605</v>
      </c>
      <c r="B2023">
        <v>1</v>
      </c>
    </row>
    <row r="2024" spans="1:2" x14ac:dyDescent="0.55000000000000004">
      <c r="A2024">
        <v>73239833</v>
      </c>
      <c r="B2024">
        <v>150</v>
      </c>
    </row>
    <row r="2025" spans="1:2" x14ac:dyDescent="0.55000000000000004">
      <c r="A2025">
        <v>73249656</v>
      </c>
      <c r="B2025">
        <v>74</v>
      </c>
    </row>
    <row r="2026" spans="1:2" x14ac:dyDescent="0.55000000000000004">
      <c r="A2026">
        <v>73279933</v>
      </c>
      <c r="B2026">
        <v>146</v>
      </c>
    </row>
    <row r="2027" spans="1:2" x14ac:dyDescent="0.55000000000000004">
      <c r="A2027">
        <v>73289682</v>
      </c>
      <c r="B2027">
        <v>7</v>
      </c>
    </row>
    <row r="2028" spans="1:2" x14ac:dyDescent="0.55000000000000004">
      <c r="A2028">
        <v>73299659</v>
      </c>
      <c r="B2028">
        <v>33</v>
      </c>
    </row>
    <row r="2029" spans="1:2" x14ac:dyDescent="0.55000000000000004">
      <c r="A2029">
        <v>73299969</v>
      </c>
      <c r="B2029">
        <v>15</v>
      </c>
    </row>
    <row r="2030" spans="1:2" x14ac:dyDescent="0.55000000000000004">
      <c r="A2030">
        <v>73299981</v>
      </c>
      <c r="B2030">
        <v>24</v>
      </c>
    </row>
    <row r="2031" spans="1:2" x14ac:dyDescent="0.55000000000000004">
      <c r="A2031">
        <v>73319677</v>
      </c>
      <c r="B2031">
        <v>3</v>
      </c>
    </row>
    <row r="2032" spans="1:2" x14ac:dyDescent="0.55000000000000004">
      <c r="A2032">
        <v>73379750</v>
      </c>
      <c r="B2032">
        <v>4</v>
      </c>
    </row>
    <row r="2033" spans="1:2" x14ac:dyDescent="0.55000000000000004">
      <c r="A2033">
        <v>73409724</v>
      </c>
      <c r="B2033">
        <v>1</v>
      </c>
    </row>
    <row r="2034" spans="1:2" x14ac:dyDescent="0.55000000000000004">
      <c r="A2034">
        <v>73409941</v>
      </c>
      <c r="B2034">
        <v>51</v>
      </c>
    </row>
    <row r="2035" spans="1:2" x14ac:dyDescent="0.55000000000000004">
      <c r="A2035">
        <v>73509796</v>
      </c>
      <c r="B2035">
        <v>579</v>
      </c>
    </row>
    <row r="2036" spans="1:2" x14ac:dyDescent="0.55000000000000004">
      <c r="A2036">
        <v>73559939</v>
      </c>
      <c r="B2036">
        <v>31</v>
      </c>
    </row>
    <row r="2037" spans="1:2" x14ac:dyDescent="0.55000000000000004">
      <c r="A2037">
        <v>73569895</v>
      </c>
      <c r="B2037">
        <v>47</v>
      </c>
    </row>
    <row r="2038" spans="1:2" x14ac:dyDescent="0.55000000000000004">
      <c r="A2038">
        <v>73579859</v>
      </c>
      <c r="B2038">
        <v>7</v>
      </c>
    </row>
    <row r="2039" spans="1:2" x14ac:dyDescent="0.55000000000000004">
      <c r="A2039">
        <v>73649581</v>
      </c>
      <c r="B2039">
        <v>392</v>
      </c>
    </row>
    <row r="2040" spans="1:2" x14ac:dyDescent="0.55000000000000004">
      <c r="A2040">
        <v>73669554</v>
      </c>
      <c r="B2040">
        <v>54</v>
      </c>
    </row>
    <row r="2041" spans="1:2" x14ac:dyDescent="0.55000000000000004">
      <c r="A2041">
        <v>73669876</v>
      </c>
      <c r="B2041">
        <v>1</v>
      </c>
    </row>
    <row r="2042" spans="1:2" x14ac:dyDescent="0.55000000000000004">
      <c r="A2042">
        <v>73769816</v>
      </c>
      <c r="B2042">
        <v>94</v>
      </c>
    </row>
    <row r="2043" spans="1:2" x14ac:dyDescent="0.55000000000000004">
      <c r="A2043">
        <v>73789554</v>
      </c>
      <c r="B2043">
        <v>9</v>
      </c>
    </row>
    <row r="2044" spans="1:2" x14ac:dyDescent="0.55000000000000004">
      <c r="A2044">
        <v>73839683</v>
      </c>
      <c r="B2044">
        <v>23</v>
      </c>
    </row>
    <row r="2045" spans="1:2" x14ac:dyDescent="0.55000000000000004">
      <c r="A2045">
        <v>73859548</v>
      </c>
      <c r="B2045">
        <v>2</v>
      </c>
    </row>
    <row r="2046" spans="1:2" x14ac:dyDescent="0.55000000000000004">
      <c r="A2046">
        <v>73859929</v>
      </c>
      <c r="B2046">
        <v>15</v>
      </c>
    </row>
    <row r="2047" spans="1:2" x14ac:dyDescent="0.55000000000000004">
      <c r="A2047">
        <v>73939814</v>
      </c>
      <c r="B2047">
        <v>555</v>
      </c>
    </row>
    <row r="2048" spans="1:2" x14ac:dyDescent="0.55000000000000004">
      <c r="A2048">
        <v>74019963</v>
      </c>
      <c r="B2048">
        <v>7</v>
      </c>
    </row>
    <row r="2049" spans="1:2" x14ac:dyDescent="0.55000000000000004">
      <c r="A2049">
        <v>74029934</v>
      </c>
      <c r="B2049">
        <v>4</v>
      </c>
    </row>
    <row r="2050" spans="1:2" x14ac:dyDescent="0.55000000000000004">
      <c r="A2050">
        <v>74069769</v>
      </c>
      <c r="B2050">
        <v>89</v>
      </c>
    </row>
    <row r="2051" spans="1:2" x14ac:dyDescent="0.55000000000000004">
      <c r="A2051">
        <v>74089696</v>
      </c>
      <c r="B2051">
        <v>98</v>
      </c>
    </row>
    <row r="2052" spans="1:2" x14ac:dyDescent="0.55000000000000004">
      <c r="A2052">
        <v>74159809</v>
      </c>
      <c r="B2052">
        <v>70</v>
      </c>
    </row>
    <row r="2053" spans="1:2" x14ac:dyDescent="0.55000000000000004">
      <c r="A2053">
        <v>74209587</v>
      </c>
      <c r="B2053">
        <v>561</v>
      </c>
    </row>
    <row r="2054" spans="1:2" x14ac:dyDescent="0.55000000000000004">
      <c r="A2054">
        <v>74219800</v>
      </c>
      <c r="B2054">
        <v>2</v>
      </c>
    </row>
    <row r="2055" spans="1:2" x14ac:dyDescent="0.55000000000000004">
      <c r="A2055">
        <v>74239716</v>
      </c>
      <c r="B2055">
        <v>1</v>
      </c>
    </row>
    <row r="2056" spans="1:2" x14ac:dyDescent="0.55000000000000004">
      <c r="A2056">
        <v>74269884</v>
      </c>
      <c r="B2056">
        <v>7</v>
      </c>
    </row>
    <row r="2057" spans="1:2" x14ac:dyDescent="0.55000000000000004">
      <c r="A2057">
        <v>74289807</v>
      </c>
      <c r="B2057">
        <v>1</v>
      </c>
    </row>
    <row r="2058" spans="1:2" x14ac:dyDescent="0.55000000000000004">
      <c r="A2058">
        <v>74309851</v>
      </c>
      <c r="B2058">
        <v>18</v>
      </c>
    </row>
    <row r="2059" spans="1:2" x14ac:dyDescent="0.55000000000000004">
      <c r="A2059">
        <v>74309995</v>
      </c>
      <c r="B2059">
        <v>8</v>
      </c>
    </row>
    <row r="2060" spans="1:2" x14ac:dyDescent="0.55000000000000004">
      <c r="A2060">
        <v>74349745</v>
      </c>
      <c r="B2060">
        <v>24</v>
      </c>
    </row>
    <row r="2061" spans="1:2" x14ac:dyDescent="0.55000000000000004">
      <c r="A2061">
        <v>74359817</v>
      </c>
      <c r="B2061">
        <v>43</v>
      </c>
    </row>
    <row r="2062" spans="1:2" x14ac:dyDescent="0.55000000000000004">
      <c r="A2062">
        <v>74389832</v>
      </c>
      <c r="B2062">
        <v>453</v>
      </c>
    </row>
    <row r="2063" spans="1:2" x14ac:dyDescent="0.55000000000000004">
      <c r="A2063">
        <v>74419982</v>
      </c>
      <c r="B2063">
        <v>157</v>
      </c>
    </row>
    <row r="2064" spans="1:2" x14ac:dyDescent="0.55000000000000004">
      <c r="A2064">
        <v>74429670</v>
      </c>
      <c r="B2064">
        <v>8</v>
      </c>
    </row>
    <row r="2065" spans="1:2" x14ac:dyDescent="0.55000000000000004">
      <c r="A2065">
        <v>74429898</v>
      </c>
      <c r="B2065">
        <v>83</v>
      </c>
    </row>
    <row r="2066" spans="1:2" x14ac:dyDescent="0.55000000000000004">
      <c r="A2066">
        <v>74479587</v>
      </c>
      <c r="B2066">
        <v>15</v>
      </c>
    </row>
    <row r="2067" spans="1:2" x14ac:dyDescent="0.55000000000000004">
      <c r="A2067">
        <v>74489998</v>
      </c>
      <c r="B2067">
        <v>27</v>
      </c>
    </row>
    <row r="2068" spans="1:2" x14ac:dyDescent="0.55000000000000004">
      <c r="A2068">
        <v>74549897</v>
      </c>
      <c r="B2068">
        <v>25</v>
      </c>
    </row>
    <row r="2069" spans="1:2" x14ac:dyDescent="0.55000000000000004">
      <c r="A2069">
        <v>74569796</v>
      </c>
      <c r="B2069">
        <v>12</v>
      </c>
    </row>
    <row r="2070" spans="1:2" x14ac:dyDescent="0.55000000000000004">
      <c r="A2070">
        <v>74659912</v>
      </c>
      <c r="B2070">
        <v>70</v>
      </c>
    </row>
    <row r="2071" spans="1:2" x14ac:dyDescent="0.55000000000000004">
      <c r="A2071">
        <v>74669916</v>
      </c>
      <c r="B2071">
        <v>69</v>
      </c>
    </row>
    <row r="2072" spans="1:2" x14ac:dyDescent="0.55000000000000004">
      <c r="A2072">
        <v>74669958</v>
      </c>
      <c r="B2072">
        <v>61</v>
      </c>
    </row>
    <row r="2073" spans="1:2" x14ac:dyDescent="0.55000000000000004">
      <c r="A2073">
        <v>74739641</v>
      </c>
      <c r="B2073">
        <v>182</v>
      </c>
    </row>
    <row r="2074" spans="1:2" x14ac:dyDescent="0.55000000000000004">
      <c r="A2074">
        <v>74739978</v>
      </c>
      <c r="B2074">
        <v>1</v>
      </c>
    </row>
    <row r="2075" spans="1:2" x14ac:dyDescent="0.55000000000000004">
      <c r="A2075">
        <v>74749638</v>
      </c>
      <c r="B2075">
        <v>268</v>
      </c>
    </row>
    <row r="2076" spans="1:2" x14ac:dyDescent="0.55000000000000004">
      <c r="A2076">
        <v>74759887</v>
      </c>
      <c r="B2076">
        <v>2</v>
      </c>
    </row>
    <row r="2077" spans="1:2" x14ac:dyDescent="0.55000000000000004">
      <c r="A2077">
        <v>74779598</v>
      </c>
      <c r="B2077">
        <v>1</v>
      </c>
    </row>
    <row r="2078" spans="1:2" x14ac:dyDescent="0.55000000000000004">
      <c r="A2078">
        <v>74789979</v>
      </c>
      <c r="B2078">
        <v>118</v>
      </c>
    </row>
    <row r="2079" spans="1:2" x14ac:dyDescent="0.55000000000000004">
      <c r="A2079">
        <v>74809914</v>
      </c>
      <c r="B2079">
        <v>39</v>
      </c>
    </row>
    <row r="2080" spans="1:2" x14ac:dyDescent="0.55000000000000004">
      <c r="A2080">
        <v>74879910</v>
      </c>
      <c r="B2080">
        <v>220</v>
      </c>
    </row>
    <row r="2081" spans="1:2" x14ac:dyDescent="0.55000000000000004">
      <c r="A2081">
        <v>74949747</v>
      </c>
      <c r="B2081">
        <v>60</v>
      </c>
    </row>
    <row r="2082" spans="1:2" x14ac:dyDescent="0.55000000000000004">
      <c r="A2082">
        <v>75129816</v>
      </c>
      <c r="B2082">
        <v>264</v>
      </c>
    </row>
    <row r="2083" spans="1:2" x14ac:dyDescent="0.55000000000000004">
      <c r="A2083">
        <v>75129821</v>
      </c>
      <c r="B2083">
        <v>3</v>
      </c>
    </row>
    <row r="2084" spans="1:2" x14ac:dyDescent="0.55000000000000004">
      <c r="A2084">
        <v>75169913</v>
      </c>
      <c r="B2084">
        <v>1</v>
      </c>
    </row>
    <row r="2085" spans="1:2" x14ac:dyDescent="0.55000000000000004">
      <c r="A2085">
        <v>75239975</v>
      </c>
      <c r="B2085">
        <v>4</v>
      </c>
    </row>
    <row r="2086" spans="1:2" x14ac:dyDescent="0.55000000000000004">
      <c r="A2086">
        <v>75269684</v>
      </c>
      <c r="B2086">
        <v>4</v>
      </c>
    </row>
    <row r="2087" spans="1:2" x14ac:dyDescent="0.55000000000000004">
      <c r="A2087">
        <v>75299897</v>
      </c>
      <c r="B2087">
        <v>22</v>
      </c>
    </row>
    <row r="2088" spans="1:2" x14ac:dyDescent="0.55000000000000004">
      <c r="A2088">
        <v>75299916</v>
      </c>
      <c r="B2088">
        <v>25</v>
      </c>
    </row>
    <row r="2089" spans="1:2" x14ac:dyDescent="0.55000000000000004">
      <c r="A2089">
        <v>75319661</v>
      </c>
      <c r="B2089">
        <v>5</v>
      </c>
    </row>
    <row r="2090" spans="1:2" x14ac:dyDescent="0.55000000000000004">
      <c r="A2090">
        <v>75329669</v>
      </c>
      <c r="B2090">
        <v>5</v>
      </c>
    </row>
    <row r="2091" spans="1:2" x14ac:dyDescent="0.55000000000000004">
      <c r="A2091">
        <v>75339977</v>
      </c>
      <c r="B2091">
        <v>33</v>
      </c>
    </row>
    <row r="2092" spans="1:2" x14ac:dyDescent="0.55000000000000004">
      <c r="A2092">
        <v>75539901</v>
      </c>
      <c r="B2092">
        <v>34</v>
      </c>
    </row>
    <row r="2093" spans="1:2" x14ac:dyDescent="0.55000000000000004">
      <c r="A2093">
        <v>75549562</v>
      </c>
      <c r="B2093">
        <v>96</v>
      </c>
    </row>
    <row r="2094" spans="1:2" x14ac:dyDescent="0.55000000000000004">
      <c r="A2094">
        <v>75549816</v>
      </c>
      <c r="B2094">
        <v>13</v>
      </c>
    </row>
    <row r="2095" spans="1:2" x14ac:dyDescent="0.55000000000000004">
      <c r="A2095">
        <v>75559630</v>
      </c>
      <c r="B2095">
        <v>149</v>
      </c>
    </row>
    <row r="2096" spans="1:2" x14ac:dyDescent="0.55000000000000004">
      <c r="A2096">
        <v>75569745</v>
      </c>
      <c r="B2096">
        <v>8</v>
      </c>
    </row>
    <row r="2097" spans="1:2" x14ac:dyDescent="0.55000000000000004">
      <c r="A2097">
        <v>75669812</v>
      </c>
      <c r="B2097">
        <v>93</v>
      </c>
    </row>
    <row r="2098" spans="1:2" x14ac:dyDescent="0.55000000000000004">
      <c r="A2098">
        <v>75709662</v>
      </c>
      <c r="B2098">
        <v>9</v>
      </c>
    </row>
    <row r="2099" spans="1:2" x14ac:dyDescent="0.55000000000000004">
      <c r="A2099">
        <v>75769598</v>
      </c>
      <c r="B2099">
        <v>1</v>
      </c>
    </row>
    <row r="2100" spans="1:2" x14ac:dyDescent="0.55000000000000004">
      <c r="A2100">
        <v>75809879</v>
      </c>
      <c r="B2100">
        <v>17</v>
      </c>
    </row>
    <row r="2101" spans="1:2" x14ac:dyDescent="0.55000000000000004">
      <c r="A2101">
        <v>75819974</v>
      </c>
      <c r="B2101">
        <v>7</v>
      </c>
    </row>
    <row r="2102" spans="1:2" x14ac:dyDescent="0.55000000000000004">
      <c r="A2102">
        <v>75889885</v>
      </c>
      <c r="B2102">
        <v>4</v>
      </c>
    </row>
    <row r="2103" spans="1:2" x14ac:dyDescent="0.55000000000000004">
      <c r="A2103">
        <v>75939806</v>
      </c>
      <c r="B2103">
        <v>117</v>
      </c>
    </row>
    <row r="2104" spans="1:2" x14ac:dyDescent="0.55000000000000004">
      <c r="A2104">
        <v>75949846</v>
      </c>
      <c r="B2104">
        <v>5</v>
      </c>
    </row>
    <row r="2105" spans="1:2" x14ac:dyDescent="0.55000000000000004">
      <c r="A2105">
        <v>75949929</v>
      </c>
      <c r="B2105">
        <v>4</v>
      </c>
    </row>
    <row r="2106" spans="1:2" x14ac:dyDescent="0.55000000000000004">
      <c r="A2106">
        <v>75979514</v>
      </c>
      <c r="B2106">
        <v>8</v>
      </c>
    </row>
    <row r="2107" spans="1:2" x14ac:dyDescent="0.55000000000000004">
      <c r="A2107">
        <v>75979969</v>
      </c>
      <c r="B2107">
        <v>26</v>
      </c>
    </row>
    <row r="2108" spans="1:2" x14ac:dyDescent="0.55000000000000004">
      <c r="A2108">
        <v>76039920</v>
      </c>
      <c r="B2108">
        <v>56</v>
      </c>
    </row>
    <row r="2109" spans="1:2" x14ac:dyDescent="0.55000000000000004">
      <c r="A2109">
        <v>76059832</v>
      </c>
      <c r="B2109">
        <v>195</v>
      </c>
    </row>
    <row r="2110" spans="1:2" x14ac:dyDescent="0.55000000000000004">
      <c r="A2110">
        <v>76079978</v>
      </c>
      <c r="B2110">
        <v>131</v>
      </c>
    </row>
    <row r="2111" spans="1:2" x14ac:dyDescent="0.55000000000000004">
      <c r="A2111">
        <v>76089832</v>
      </c>
      <c r="B2111">
        <v>13</v>
      </c>
    </row>
    <row r="2112" spans="1:2" x14ac:dyDescent="0.55000000000000004">
      <c r="A2112">
        <v>76099821</v>
      </c>
      <c r="B2112">
        <v>24</v>
      </c>
    </row>
    <row r="2113" spans="1:2" x14ac:dyDescent="0.55000000000000004">
      <c r="A2113">
        <v>76199769</v>
      </c>
      <c r="B2113">
        <v>1</v>
      </c>
    </row>
    <row r="2114" spans="1:2" x14ac:dyDescent="0.55000000000000004">
      <c r="A2114">
        <v>76229762</v>
      </c>
      <c r="B2114">
        <v>19</v>
      </c>
    </row>
    <row r="2115" spans="1:2" x14ac:dyDescent="0.55000000000000004">
      <c r="A2115">
        <v>76249815</v>
      </c>
      <c r="B2115">
        <v>205</v>
      </c>
    </row>
    <row r="2116" spans="1:2" x14ac:dyDescent="0.55000000000000004">
      <c r="A2116">
        <v>76279937</v>
      </c>
      <c r="B2116">
        <v>44</v>
      </c>
    </row>
    <row r="2117" spans="1:2" x14ac:dyDescent="0.55000000000000004">
      <c r="A2117">
        <v>76299582</v>
      </c>
      <c r="B2117">
        <v>1</v>
      </c>
    </row>
    <row r="2118" spans="1:2" x14ac:dyDescent="0.55000000000000004">
      <c r="A2118">
        <v>76369797</v>
      </c>
      <c r="B2118">
        <v>4</v>
      </c>
    </row>
    <row r="2119" spans="1:2" x14ac:dyDescent="0.55000000000000004">
      <c r="A2119">
        <v>76369975</v>
      </c>
      <c r="B2119">
        <v>9</v>
      </c>
    </row>
    <row r="2120" spans="1:2" x14ac:dyDescent="0.55000000000000004">
      <c r="A2120">
        <v>76399832</v>
      </c>
      <c r="B2120">
        <v>107</v>
      </c>
    </row>
    <row r="2121" spans="1:2" x14ac:dyDescent="0.55000000000000004">
      <c r="A2121">
        <v>76429997</v>
      </c>
      <c r="B2121">
        <v>41</v>
      </c>
    </row>
    <row r="2122" spans="1:2" x14ac:dyDescent="0.55000000000000004">
      <c r="A2122">
        <v>76460000</v>
      </c>
      <c r="B2122">
        <v>24</v>
      </c>
    </row>
    <row r="2123" spans="1:2" x14ac:dyDescent="0.55000000000000004">
      <c r="A2123">
        <v>76529594</v>
      </c>
      <c r="B2123">
        <v>33</v>
      </c>
    </row>
    <row r="2124" spans="1:2" x14ac:dyDescent="0.55000000000000004">
      <c r="A2124">
        <v>76579556</v>
      </c>
      <c r="B2124">
        <v>29</v>
      </c>
    </row>
    <row r="2125" spans="1:2" x14ac:dyDescent="0.55000000000000004">
      <c r="A2125">
        <v>76599959</v>
      </c>
      <c r="B2125">
        <v>12</v>
      </c>
    </row>
    <row r="2126" spans="1:2" x14ac:dyDescent="0.55000000000000004">
      <c r="A2126">
        <v>76809855</v>
      </c>
      <c r="B2126">
        <v>2</v>
      </c>
    </row>
    <row r="2127" spans="1:2" x14ac:dyDescent="0.55000000000000004">
      <c r="A2127">
        <v>76819642</v>
      </c>
      <c r="B2127">
        <v>42</v>
      </c>
    </row>
    <row r="2128" spans="1:2" x14ac:dyDescent="0.55000000000000004">
      <c r="A2128">
        <v>76819747</v>
      </c>
      <c r="B2128">
        <v>8</v>
      </c>
    </row>
    <row r="2129" spans="1:2" x14ac:dyDescent="0.55000000000000004">
      <c r="A2129">
        <v>76819950</v>
      </c>
      <c r="B2129">
        <v>85</v>
      </c>
    </row>
    <row r="2130" spans="1:2" x14ac:dyDescent="0.55000000000000004">
      <c r="A2130">
        <v>76829675</v>
      </c>
      <c r="B2130">
        <v>13</v>
      </c>
    </row>
    <row r="2131" spans="1:2" x14ac:dyDescent="0.55000000000000004">
      <c r="A2131">
        <v>76849847</v>
      </c>
      <c r="B2131">
        <v>27</v>
      </c>
    </row>
    <row r="2132" spans="1:2" x14ac:dyDescent="0.55000000000000004">
      <c r="A2132">
        <v>76849997</v>
      </c>
      <c r="B2132">
        <v>6</v>
      </c>
    </row>
    <row r="2133" spans="1:2" x14ac:dyDescent="0.55000000000000004">
      <c r="A2133">
        <v>76969972</v>
      </c>
      <c r="B2133">
        <v>1</v>
      </c>
    </row>
    <row r="2134" spans="1:2" x14ac:dyDescent="0.55000000000000004">
      <c r="A2134">
        <v>77019931</v>
      </c>
      <c r="B2134">
        <v>2</v>
      </c>
    </row>
    <row r="2135" spans="1:2" x14ac:dyDescent="0.55000000000000004">
      <c r="A2135">
        <v>77089648</v>
      </c>
      <c r="B2135">
        <v>363</v>
      </c>
    </row>
    <row r="2136" spans="1:2" x14ac:dyDescent="0.55000000000000004">
      <c r="A2136">
        <v>77129998</v>
      </c>
      <c r="B2136">
        <v>73</v>
      </c>
    </row>
    <row r="2137" spans="1:2" x14ac:dyDescent="0.55000000000000004">
      <c r="A2137">
        <v>77139652</v>
      </c>
      <c r="B2137">
        <v>26</v>
      </c>
    </row>
    <row r="2138" spans="1:2" x14ac:dyDescent="0.55000000000000004">
      <c r="A2138">
        <v>77139788</v>
      </c>
      <c r="B2138">
        <v>1</v>
      </c>
    </row>
    <row r="2139" spans="1:2" x14ac:dyDescent="0.55000000000000004">
      <c r="A2139">
        <v>77289788</v>
      </c>
      <c r="B2139">
        <v>23</v>
      </c>
    </row>
    <row r="2140" spans="1:2" x14ac:dyDescent="0.55000000000000004">
      <c r="A2140">
        <v>77369939</v>
      </c>
      <c r="B2140">
        <v>8</v>
      </c>
    </row>
    <row r="2141" spans="1:2" x14ac:dyDescent="0.55000000000000004">
      <c r="A2141">
        <v>77479938</v>
      </c>
      <c r="B2141">
        <v>4</v>
      </c>
    </row>
    <row r="2142" spans="1:2" x14ac:dyDescent="0.55000000000000004">
      <c r="A2142">
        <v>77479993</v>
      </c>
      <c r="B2142">
        <v>1</v>
      </c>
    </row>
    <row r="2143" spans="1:2" x14ac:dyDescent="0.55000000000000004">
      <c r="A2143">
        <v>77539710</v>
      </c>
      <c r="B2143">
        <v>4</v>
      </c>
    </row>
    <row r="2144" spans="1:2" x14ac:dyDescent="0.55000000000000004">
      <c r="A2144">
        <v>77569814</v>
      </c>
      <c r="B2144">
        <v>134</v>
      </c>
    </row>
    <row r="2145" spans="1:2" x14ac:dyDescent="0.55000000000000004">
      <c r="A2145">
        <v>77609665</v>
      </c>
      <c r="B2145">
        <v>6</v>
      </c>
    </row>
    <row r="2146" spans="1:2" x14ac:dyDescent="0.55000000000000004">
      <c r="A2146">
        <v>77649923</v>
      </c>
      <c r="B2146">
        <v>11</v>
      </c>
    </row>
    <row r="2147" spans="1:2" x14ac:dyDescent="0.55000000000000004">
      <c r="A2147">
        <v>77669755</v>
      </c>
      <c r="B2147">
        <v>41</v>
      </c>
    </row>
    <row r="2148" spans="1:2" x14ac:dyDescent="0.55000000000000004">
      <c r="A2148">
        <v>77749881</v>
      </c>
      <c r="B2148">
        <v>1</v>
      </c>
    </row>
    <row r="2149" spans="1:2" x14ac:dyDescent="0.55000000000000004">
      <c r="A2149">
        <v>77799544</v>
      </c>
      <c r="B2149">
        <v>5</v>
      </c>
    </row>
    <row r="2150" spans="1:2" x14ac:dyDescent="0.55000000000000004">
      <c r="A2150">
        <v>77799644</v>
      </c>
      <c r="B2150">
        <v>5</v>
      </c>
    </row>
    <row r="2151" spans="1:2" x14ac:dyDescent="0.55000000000000004">
      <c r="A2151">
        <v>77809802</v>
      </c>
      <c r="B2151">
        <v>2</v>
      </c>
    </row>
    <row r="2152" spans="1:2" x14ac:dyDescent="0.55000000000000004">
      <c r="A2152">
        <v>77839644</v>
      </c>
      <c r="B2152">
        <v>41</v>
      </c>
    </row>
    <row r="2153" spans="1:2" x14ac:dyDescent="0.55000000000000004">
      <c r="A2153">
        <v>77839901</v>
      </c>
      <c r="B2153">
        <v>14</v>
      </c>
    </row>
    <row r="2154" spans="1:2" x14ac:dyDescent="0.55000000000000004">
      <c r="A2154">
        <v>77869553</v>
      </c>
      <c r="B2154">
        <v>7</v>
      </c>
    </row>
    <row r="2155" spans="1:2" x14ac:dyDescent="0.55000000000000004">
      <c r="A2155">
        <v>77879866</v>
      </c>
      <c r="B2155">
        <v>37</v>
      </c>
    </row>
    <row r="2156" spans="1:2" x14ac:dyDescent="0.55000000000000004">
      <c r="A2156">
        <v>77879888</v>
      </c>
      <c r="B2156">
        <v>51</v>
      </c>
    </row>
    <row r="2157" spans="1:2" x14ac:dyDescent="0.55000000000000004">
      <c r="A2157">
        <v>77909617</v>
      </c>
      <c r="B2157">
        <v>6</v>
      </c>
    </row>
    <row r="2158" spans="1:2" x14ac:dyDescent="0.55000000000000004">
      <c r="A2158">
        <v>77959825</v>
      </c>
      <c r="B2158">
        <v>168</v>
      </c>
    </row>
    <row r="2159" spans="1:2" x14ac:dyDescent="0.55000000000000004">
      <c r="A2159">
        <v>77959895</v>
      </c>
      <c r="B2159">
        <v>9</v>
      </c>
    </row>
    <row r="2160" spans="1:2" x14ac:dyDescent="0.55000000000000004">
      <c r="A2160">
        <v>77969898</v>
      </c>
      <c r="B2160">
        <v>87</v>
      </c>
    </row>
    <row r="2161" spans="1:2" x14ac:dyDescent="0.55000000000000004">
      <c r="A2161">
        <v>78019832</v>
      </c>
      <c r="B2161">
        <v>1</v>
      </c>
    </row>
    <row r="2162" spans="1:2" x14ac:dyDescent="0.55000000000000004">
      <c r="A2162">
        <v>78039536</v>
      </c>
      <c r="B2162">
        <v>2</v>
      </c>
    </row>
    <row r="2163" spans="1:2" x14ac:dyDescent="0.55000000000000004">
      <c r="A2163">
        <v>78049770</v>
      </c>
      <c r="B2163">
        <v>98</v>
      </c>
    </row>
    <row r="2164" spans="1:2" x14ac:dyDescent="0.55000000000000004">
      <c r="A2164">
        <v>78059777</v>
      </c>
      <c r="B2164">
        <v>3</v>
      </c>
    </row>
    <row r="2165" spans="1:2" x14ac:dyDescent="0.55000000000000004">
      <c r="A2165">
        <v>78069803</v>
      </c>
      <c r="B2165">
        <v>22</v>
      </c>
    </row>
    <row r="2166" spans="1:2" x14ac:dyDescent="0.55000000000000004">
      <c r="A2166">
        <v>78079582</v>
      </c>
      <c r="B2166">
        <v>35</v>
      </c>
    </row>
    <row r="2167" spans="1:2" x14ac:dyDescent="0.55000000000000004">
      <c r="A2167">
        <v>78179922</v>
      </c>
      <c r="B2167">
        <v>38</v>
      </c>
    </row>
    <row r="2168" spans="1:2" x14ac:dyDescent="0.55000000000000004">
      <c r="A2168">
        <v>78199697</v>
      </c>
      <c r="B2168">
        <v>50</v>
      </c>
    </row>
    <row r="2169" spans="1:2" x14ac:dyDescent="0.55000000000000004">
      <c r="A2169">
        <v>78199831</v>
      </c>
      <c r="B2169">
        <v>13</v>
      </c>
    </row>
    <row r="2170" spans="1:2" x14ac:dyDescent="0.55000000000000004">
      <c r="A2170">
        <v>78239888</v>
      </c>
      <c r="B2170">
        <v>61</v>
      </c>
    </row>
    <row r="2171" spans="1:2" x14ac:dyDescent="0.55000000000000004">
      <c r="A2171">
        <v>78309835</v>
      </c>
      <c r="B2171">
        <v>23</v>
      </c>
    </row>
    <row r="2172" spans="1:2" x14ac:dyDescent="0.55000000000000004">
      <c r="A2172">
        <v>78330000</v>
      </c>
      <c r="B2172">
        <v>53</v>
      </c>
    </row>
    <row r="2173" spans="1:2" x14ac:dyDescent="0.55000000000000004">
      <c r="A2173">
        <v>78339680</v>
      </c>
      <c r="B2173">
        <v>14</v>
      </c>
    </row>
    <row r="2174" spans="1:2" x14ac:dyDescent="0.55000000000000004">
      <c r="A2174">
        <v>78339888</v>
      </c>
      <c r="B2174">
        <v>134</v>
      </c>
    </row>
    <row r="2175" spans="1:2" x14ac:dyDescent="0.55000000000000004">
      <c r="A2175">
        <v>78409837</v>
      </c>
      <c r="B2175">
        <v>48</v>
      </c>
    </row>
    <row r="2176" spans="1:2" x14ac:dyDescent="0.55000000000000004">
      <c r="A2176">
        <v>78429815</v>
      </c>
      <c r="B2176">
        <v>27</v>
      </c>
    </row>
    <row r="2177" spans="1:2" x14ac:dyDescent="0.55000000000000004">
      <c r="A2177">
        <v>78449900</v>
      </c>
      <c r="B2177">
        <v>24</v>
      </c>
    </row>
    <row r="2178" spans="1:2" x14ac:dyDescent="0.55000000000000004">
      <c r="A2178">
        <v>78459916</v>
      </c>
      <c r="B2178">
        <v>14</v>
      </c>
    </row>
    <row r="2179" spans="1:2" x14ac:dyDescent="0.55000000000000004">
      <c r="A2179">
        <v>78499979</v>
      </c>
      <c r="B2179">
        <v>12</v>
      </c>
    </row>
    <row r="2180" spans="1:2" x14ac:dyDescent="0.55000000000000004">
      <c r="A2180">
        <v>78549981</v>
      </c>
      <c r="B2180">
        <v>9</v>
      </c>
    </row>
    <row r="2181" spans="1:2" x14ac:dyDescent="0.55000000000000004">
      <c r="A2181">
        <v>78619843</v>
      </c>
      <c r="B2181">
        <v>25</v>
      </c>
    </row>
    <row r="2182" spans="1:2" x14ac:dyDescent="0.55000000000000004">
      <c r="A2182">
        <v>78619916</v>
      </c>
      <c r="B2182">
        <v>35</v>
      </c>
    </row>
    <row r="2183" spans="1:2" x14ac:dyDescent="0.55000000000000004">
      <c r="A2183">
        <v>78669648</v>
      </c>
      <c r="B2183">
        <v>81</v>
      </c>
    </row>
    <row r="2184" spans="1:2" x14ac:dyDescent="0.55000000000000004">
      <c r="A2184">
        <v>78679975</v>
      </c>
      <c r="B2184">
        <v>15</v>
      </c>
    </row>
    <row r="2185" spans="1:2" x14ac:dyDescent="0.55000000000000004">
      <c r="A2185">
        <v>78729631</v>
      </c>
      <c r="B2185">
        <v>35</v>
      </c>
    </row>
    <row r="2186" spans="1:2" x14ac:dyDescent="0.55000000000000004">
      <c r="A2186">
        <v>78759625</v>
      </c>
      <c r="B2186">
        <v>3</v>
      </c>
    </row>
    <row r="2187" spans="1:2" x14ac:dyDescent="0.55000000000000004">
      <c r="A2187">
        <v>78759718</v>
      </c>
      <c r="B2187">
        <v>43</v>
      </c>
    </row>
    <row r="2188" spans="1:2" x14ac:dyDescent="0.55000000000000004">
      <c r="A2188">
        <v>78769700</v>
      </c>
      <c r="B2188">
        <v>1</v>
      </c>
    </row>
    <row r="2189" spans="1:2" x14ac:dyDescent="0.55000000000000004">
      <c r="A2189">
        <v>78859660</v>
      </c>
      <c r="B2189">
        <v>11</v>
      </c>
    </row>
    <row r="2190" spans="1:2" x14ac:dyDescent="0.55000000000000004">
      <c r="A2190">
        <v>78869857</v>
      </c>
      <c r="B2190">
        <v>7</v>
      </c>
    </row>
    <row r="2191" spans="1:2" x14ac:dyDescent="0.55000000000000004">
      <c r="A2191">
        <v>78889809</v>
      </c>
      <c r="B2191">
        <v>29</v>
      </c>
    </row>
    <row r="2192" spans="1:2" x14ac:dyDescent="0.55000000000000004">
      <c r="A2192">
        <v>78919580</v>
      </c>
      <c r="B2192">
        <v>1</v>
      </c>
    </row>
    <row r="2193" spans="1:2" x14ac:dyDescent="0.55000000000000004">
      <c r="A2193">
        <v>78929863</v>
      </c>
      <c r="B2193">
        <v>250</v>
      </c>
    </row>
    <row r="2194" spans="1:2" x14ac:dyDescent="0.55000000000000004">
      <c r="A2194">
        <v>78999898</v>
      </c>
      <c r="B2194">
        <v>39</v>
      </c>
    </row>
    <row r="2195" spans="1:2" x14ac:dyDescent="0.55000000000000004">
      <c r="A2195">
        <v>79019839</v>
      </c>
      <c r="B2195">
        <v>5</v>
      </c>
    </row>
    <row r="2196" spans="1:2" x14ac:dyDescent="0.55000000000000004">
      <c r="A2196">
        <v>79039801</v>
      </c>
      <c r="B2196">
        <v>5</v>
      </c>
    </row>
    <row r="2197" spans="1:2" x14ac:dyDescent="0.55000000000000004">
      <c r="A2197">
        <v>79059792</v>
      </c>
      <c r="B2197">
        <v>1</v>
      </c>
    </row>
    <row r="2198" spans="1:2" x14ac:dyDescent="0.55000000000000004">
      <c r="A2198">
        <v>79089986</v>
      </c>
      <c r="B2198">
        <v>1</v>
      </c>
    </row>
    <row r="2199" spans="1:2" x14ac:dyDescent="0.55000000000000004">
      <c r="A2199">
        <v>79129744</v>
      </c>
      <c r="B2199">
        <v>2</v>
      </c>
    </row>
    <row r="2200" spans="1:2" x14ac:dyDescent="0.55000000000000004">
      <c r="A2200">
        <v>79139509</v>
      </c>
      <c r="B2200">
        <v>17</v>
      </c>
    </row>
    <row r="2201" spans="1:2" x14ac:dyDescent="0.55000000000000004">
      <c r="A2201">
        <v>79139829</v>
      </c>
      <c r="B2201">
        <v>21</v>
      </c>
    </row>
    <row r="2202" spans="1:2" x14ac:dyDescent="0.55000000000000004">
      <c r="A2202">
        <v>79229648</v>
      </c>
      <c r="B2202">
        <v>92</v>
      </c>
    </row>
    <row r="2203" spans="1:2" x14ac:dyDescent="0.55000000000000004">
      <c r="A2203">
        <v>79249895</v>
      </c>
      <c r="B2203">
        <v>12</v>
      </c>
    </row>
    <row r="2204" spans="1:2" x14ac:dyDescent="0.55000000000000004">
      <c r="A2204">
        <v>79259680</v>
      </c>
      <c r="B2204">
        <v>89</v>
      </c>
    </row>
    <row r="2205" spans="1:2" x14ac:dyDescent="0.55000000000000004">
      <c r="A2205">
        <v>79259993</v>
      </c>
      <c r="B2205">
        <v>1</v>
      </c>
    </row>
    <row r="2206" spans="1:2" x14ac:dyDescent="0.55000000000000004">
      <c r="A2206">
        <v>79279662</v>
      </c>
      <c r="B2206">
        <v>49</v>
      </c>
    </row>
    <row r="2207" spans="1:2" x14ac:dyDescent="0.55000000000000004">
      <c r="A2207">
        <v>79289768</v>
      </c>
      <c r="B2207">
        <v>25</v>
      </c>
    </row>
    <row r="2208" spans="1:2" x14ac:dyDescent="0.55000000000000004">
      <c r="A2208">
        <v>79339603</v>
      </c>
      <c r="B2208">
        <v>5</v>
      </c>
    </row>
    <row r="2209" spans="1:2" x14ac:dyDescent="0.55000000000000004">
      <c r="A2209">
        <v>79409989</v>
      </c>
      <c r="B2209">
        <v>28</v>
      </c>
    </row>
    <row r="2210" spans="1:2" x14ac:dyDescent="0.55000000000000004">
      <c r="A2210">
        <v>79449633</v>
      </c>
      <c r="B2210">
        <v>74</v>
      </c>
    </row>
    <row r="2211" spans="1:2" x14ac:dyDescent="0.55000000000000004">
      <c r="A2211">
        <v>79449658</v>
      </c>
      <c r="B2211">
        <v>71</v>
      </c>
    </row>
    <row r="2212" spans="1:2" x14ac:dyDescent="0.55000000000000004">
      <c r="A2212">
        <v>79489632</v>
      </c>
      <c r="B2212">
        <v>84</v>
      </c>
    </row>
    <row r="2213" spans="1:2" x14ac:dyDescent="0.55000000000000004">
      <c r="A2213">
        <v>79609857</v>
      </c>
      <c r="B2213">
        <v>37</v>
      </c>
    </row>
    <row r="2214" spans="1:2" x14ac:dyDescent="0.55000000000000004">
      <c r="A2214">
        <v>79659939</v>
      </c>
      <c r="B2214">
        <v>65</v>
      </c>
    </row>
    <row r="2215" spans="1:2" x14ac:dyDescent="0.55000000000000004">
      <c r="A2215">
        <v>79739971</v>
      </c>
      <c r="B2215">
        <v>3</v>
      </c>
    </row>
    <row r="2216" spans="1:2" x14ac:dyDescent="0.55000000000000004">
      <c r="A2216">
        <v>79779843</v>
      </c>
      <c r="B2216">
        <v>2</v>
      </c>
    </row>
    <row r="2217" spans="1:2" x14ac:dyDescent="0.55000000000000004">
      <c r="A2217">
        <v>79799813</v>
      </c>
      <c r="B2217">
        <v>21</v>
      </c>
    </row>
    <row r="2218" spans="1:2" x14ac:dyDescent="0.55000000000000004">
      <c r="A2218">
        <v>79809829</v>
      </c>
      <c r="B2218">
        <v>178</v>
      </c>
    </row>
    <row r="2219" spans="1:2" x14ac:dyDescent="0.55000000000000004">
      <c r="A2219">
        <v>79849706</v>
      </c>
      <c r="B2219">
        <v>6</v>
      </c>
    </row>
    <row r="2220" spans="1:2" x14ac:dyDescent="0.55000000000000004">
      <c r="A2220">
        <v>79869779</v>
      </c>
      <c r="B2220">
        <v>54</v>
      </c>
    </row>
    <row r="2221" spans="1:2" x14ac:dyDescent="0.55000000000000004">
      <c r="A2221">
        <v>79879661</v>
      </c>
      <c r="B2221">
        <v>8</v>
      </c>
    </row>
    <row r="2222" spans="1:2" x14ac:dyDescent="0.55000000000000004">
      <c r="A2222">
        <v>79889682</v>
      </c>
      <c r="B2222">
        <v>15</v>
      </c>
    </row>
    <row r="2223" spans="1:2" x14ac:dyDescent="0.55000000000000004">
      <c r="A2223">
        <v>79959979</v>
      </c>
      <c r="B2223">
        <v>20</v>
      </c>
    </row>
    <row r="2224" spans="1:2" x14ac:dyDescent="0.55000000000000004">
      <c r="A2224">
        <v>79999656</v>
      </c>
      <c r="B2224">
        <v>15</v>
      </c>
    </row>
    <row r="2225" spans="1:2" x14ac:dyDescent="0.55000000000000004">
      <c r="A2225">
        <v>80039814</v>
      </c>
      <c r="B2225">
        <v>63</v>
      </c>
    </row>
    <row r="2226" spans="1:2" x14ac:dyDescent="0.55000000000000004">
      <c r="A2226">
        <v>80089813</v>
      </c>
      <c r="B2226">
        <v>113</v>
      </c>
    </row>
    <row r="2227" spans="1:2" x14ac:dyDescent="0.55000000000000004">
      <c r="A2227">
        <v>80089936</v>
      </c>
      <c r="B2227">
        <v>135</v>
      </c>
    </row>
    <row r="2228" spans="1:2" x14ac:dyDescent="0.55000000000000004">
      <c r="A2228">
        <v>80089949</v>
      </c>
      <c r="B2228">
        <v>6</v>
      </c>
    </row>
    <row r="2229" spans="1:2" x14ac:dyDescent="0.55000000000000004">
      <c r="A2229">
        <v>80099819</v>
      </c>
      <c r="B2229">
        <v>3</v>
      </c>
    </row>
    <row r="2230" spans="1:2" x14ac:dyDescent="0.55000000000000004">
      <c r="A2230">
        <v>80129949</v>
      </c>
      <c r="B2230">
        <v>10</v>
      </c>
    </row>
    <row r="2231" spans="1:2" x14ac:dyDescent="0.55000000000000004">
      <c r="A2231">
        <v>80159773</v>
      </c>
      <c r="B2231">
        <v>14</v>
      </c>
    </row>
    <row r="2232" spans="1:2" x14ac:dyDescent="0.55000000000000004">
      <c r="A2232">
        <v>80169689</v>
      </c>
      <c r="B2232">
        <v>3</v>
      </c>
    </row>
    <row r="2233" spans="1:2" x14ac:dyDescent="0.55000000000000004">
      <c r="A2233">
        <v>80169901</v>
      </c>
      <c r="B2233">
        <v>85</v>
      </c>
    </row>
    <row r="2234" spans="1:2" x14ac:dyDescent="0.55000000000000004">
      <c r="A2234">
        <v>80179655</v>
      </c>
      <c r="B2234">
        <v>1</v>
      </c>
    </row>
    <row r="2235" spans="1:2" x14ac:dyDescent="0.55000000000000004">
      <c r="A2235">
        <v>80209969</v>
      </c>
      <c r="B2235">
        <v>3</v>
      </c>
    </row>
    <row r="2236" spans="1:2" x14ac:dyDescent="0.55000000000000004">
      <c r="A2236">
        <v>80229611</v>
      </c>
      <c r="B2236">
        <v>3</v>
      </c>
    </row>
    <row r="2237" spans="1:2" x14ac:dyDescent="0.55000000000000004">
      <c r="A2237">
        <v>80369908</v>
      </c>
      <c r="B2237">
        <v>9</v>
      </c>
    </row>
    <row r="2238" spans="1:2" x14ac:dyDescent="0.55000000000000004">
      <c r="A2238">
        <v>80389915</v>
      </c>
      <c r="B2238">
        <v>57</v>
      </c>
    </row>
    <row r="2239" spans="1:2" x14ac:dyDescent="0.55000000000000004">
      <c r="A2239">
        <v>80399800</v>
      </c>
      <c r="B2239">
        <v>71</v>
      </c>
    </row>
    <row r="2240" spans="1:2" x14ac:dyDescent="0.55000000000000004">
      <c r="A2240">
        <v>80409648</v>
      </c>
      <c r="B2240">
        <v>44</v>
      </c>
    </row>
    <row r="2241" spans="1:2" x14ac:dyDescent="0.55000000000000004">
      <c r="A2241">
        <v>80419730</v>
      </c>
      <c r="B2241">
        <v>2</v>
      </c>
    </row>
    <row r="2242" spans="1:2" x14ac:dyDescent="0.55000000000000004">
      <c r="A2242">
        <v>80419802</v>
      </c>
      <c r="B2242">
        <v>388</v>
      </c>
    </row>
    <row r="2243" spans="1:2" x14ac:dyDescent="0.55000000000000004">
      <c r="A2243">
        <v>80439521</v>
      </c>
      <c r="B2243">
        <v>16</v>
      </c>
    </row>
    <row r="2244" spans="1:2" x14ac:dyDescent="0.55000000000000004">
      <c r="A2244">
        <v>80439782</v>
      </c>
      <c r="B2244">
        <v>2</v>
      </c>
    </row>
    <row r="2245" spans="1:2" x14ac:dyDescent="0.55000000000000004">
      <c r="A2245">
        <v>80439984</v>
      </c>
      <c r="B2245">
        <v>8</v>
      </c>
    </row>
    <row r="2246" spans="1:2" x14ac:dyDescent="0.55000000000000004">
      <c r="A2246">
        <v>80479816</v>
      </c>
      <c r="B2246">
        <v>145</v>
      </c>
    </row>
    <row r="2247" spans="1:2" x14ac:dyDescent="0.55000000000000004">
      <c r="A2247">
        <v>80539808</v>
      </c>
      <c r="B2247">
        <v>4</v>
      </c>
    </row>
    <row r="2248" spans="1:2" x14ac:dyDescent="0.55000000000000004">
      <c r="A2248">
        <v>80539979</v>
      </c>
      <c r="B2248">
        <v>18</v>
      </c>
    </row>
    <row r="2249" spans="1:2" x14ac:dyDescent="0.55000000000000004">
      <c r="A2249">
        <v>80569915</v>
      </c>
      <c r="B2249">
        <v>6</v>
      </c>
    </row>
    <row r="2250" spans="1:2" x14ac:dyDescent="0.55000000000000004">
      <c r="A2250">
        <v>80609826</v>
      </c>
      <c r="B2250">
        <v>4</v>
      </c>
    </row>
    <row r="2251" spans="1:2" x14ac:dyDescent="0.55000000000000004">
      <c r="A2251">
        <v>80629973</v>
      </c>
      <c r="B2251">
        <v>48</v>
      </c>
    </row>
    <row r="2252" spans="1:2" x14ac:dyDescent="0.55000000000000004">
      <c r="A2252">
        <v>80649955</v>
      </c>
      <c r="B2252">
        <v>46</v>
      </c>
    </row>
    <row r="2253" spans="1:2" x14ac:dyDescent="0.55000000000000004">
      <c r="A2253">
        <v>80699930</v>
      </c>
      <c r="B2253">
        <v>6</v>
      </c>
    </row>
    <row r="2254" spans="1:2" x14ac:dyDescent="0.55000000000000004">
      <c r="A2254">
        <v>80699953</v>
      </c>
      <c r="B2254">
        <v>101</v>
      </c>
    </row>
    <row r="2255" spans="1:2" x14ac:dyDescent="0.55000000000000004">
      <c r="A2255">
        <v>80739634</v>
      </c>
      <c r="B2255">
        <v>51</v>
      </c>
    </row>
    <row r="2256" spans="1:2" x14ac:dyDescent="0.55000000000000004">
      <c r="A2256">
        <v>80749872</v>
      </c>
      <c r="B2256">
        <v>5</v>
      </c>
    </row>
    <row r="2257" spans="1:2" x14ac:dyDescent="0.55000000000000004">
      <c r="A2257">
        <v>80759973</v>
      </c>
      <c r="B2257">
        <v>11</v>
      </c>
    </row>
    <row r="2258" spans="1:2" x14ac:dyDescent="0.55000000000000004">
      <c r="A2258">
        <v>80769887</v>
      </c>
      <c r="B2258">
        <v>23</v>
      </c>
    </row>
    <row r="2259" spans="1:2" x14ac:dyDescent="0.55000000000000004">
      <c r="A2259">
        <v>80889920</v>
      </c>
      <c r="B2259">
        <v>3</v>
      </c>
    </row>
    <row r="2260" spans="1:2" x14ac:dyDescent="0.55000000000000004">
      <c r="A2260">
        <v>80899687</v>
      </c>
      <c r="B2260">
        <v>3</v>
      </c>
    </row>
    <row r="2261" spans="1:2" x14ac:dyDescent="0.55000000000000004">
      <c r="A2261">
        <v>80919939</v>
      </c>
      <c r="B2261">
        <v>245</v>
      </c>
    </row>
    <row r="2262" spans="1:2" x14ac:dyDescent="0.55000000000000004">
      <c r="A2262">
        <v>80999929</v>
      </c>
      <c r="B2262">
        <v>2</v>
      </c>
    </row>
    <row r="2263" spans="1:2" x14ac:dyDescent="0.55000000000000004">
      <c r="A2263">
        <v>81009939</v>
      </c>
      <c r="B2263">
        <v>7</v>
      </c>
    </row>
    <row r="2264" spans="1:2" x14ac:dyDescent="0.55000000000000004">
      <c r="A2264">
        <v>81029916</v>
      </c>
      <c r="B2264">
        <v>35</v>
      </c>
    </row>
    <row r="2265" spans="1:2" x14ac:dyDescent="0.55000000000000004">
      <c r="A2265">
        <v>81119695</v>
      </c>
      <c r="B2265">
        <v>6</v>
      </c>
    </row>
    <row r="2266" spans="1:2" x14ac:dyDescent="0.55000000000000004">
      <c r="A2266">
        <v>81159947</v>
      </c>
      <c r="B2266">
        <v>21</v>
      </c>
    </row>
    <row r="2267" spans="1:2" x14ac:dyDescent="0.55000000000000004">
      <c r="A2267">
        <v>81179966</v>
      </c>
      <c r="B2267">
        <v>203</v>
      </c>
    </row>
    <row r="2268" spans="1:2" x14ac:dyDescent="0.55000000000000004">
      <c r="A2268">
        <v>81229883</v>
      </c>
      <c r="B2268">
        <v>12</v>
      </c>
    </row>
    <row r="2269" spans="1:2" x14ac:dyDescent="0.55000000000000004">
      <c r="A2269">
        <v>81239800</v>
      </c>
      <c r="B2269">
        <v>48</v>
      </c>
    </row>
    <row r="2270" spans="1:2" x14ac:dyDescent="0.55000000000000004">
      <c r="A2270">
        <v>81259764</v>
      </c>
      <c r="B2270">
        <v>2</v>
      </c>
    </row>
    <row r="2271" spans="1:2" x14ac:dyDescent="0.55000000000000004">
      <c r="A2271">
        <v>81269578</v>
      </c>
      <c r="B2271">
        <v>23</v>
      </c>
    </row>
    <row r="2272" spans="1:2" x14ac:dyDescent="0.55000000000000004">
      <c r="A2272">
        <v>81269643</v>
      </c>
      <c r="B2272">
        <v>32</v>
      </c>
    </row>
    <row r="2273" spans="1:2" x14ac:dyDescent="0.55000000000000004">
      <c r="A2273">
        <v>81269713</v>
      </c>
      <c r="B2273">
        <v>1</v>
      </c>
    </row>
    <row r="2274" spans="1:2" x14ac:dyDescent="0.55000000000000004">
      <c r="A2274">
        <v>81369704</v>
      </c>
      <c r="B2274">
        <v>265</v>
      </c>
    </row>
    <row r="2275" spans="1:2" x14ac:dyDescent="0.55000000000000004">
      <c r="A2275">
        <v>81419681</v>
      </c>
      <c r="B2275">
        <v>6</v>
      </c>
    </row>
    <row r="2276" spans="1:2" x14ac:dyDescent="0.55000000000000004">
      <c r="A2276">
        <v>81439671</v>
      </c>
      <c r="B2276">
        <v>6</v>
      </c>
    </row>
    <row r="2277" spans="1:2" x14ac:dyDescent="0.55000000000000004">
      <c r="A2277">
        <v>81469663</v>
      </c>
      <c r="B2277">
        <v>3</v>
      </c>
    </row>
    <row r="2278" spans="1:2" x14ac:dyDescent="0.55000000000000004">
      <c r="A2278">
        <v>81519841</v>
      </c>
      <c r="B2278">
        <v>10</v>
      </c>
    </row>
    <row r="2279" spans="1:2" x14ac:dyDescent="0.55000000000000004">
      <c r="A2279">
        <v>81539535</v>
      </c>
      <c r="B2279">
        <v>31</v>
      </c>
    </row>
    <row r="2280" spans="1:2" x14ac:dyDescent="0.55000000000000004">
      <c r="A2280">
        <v>81549832</v>
      </c>
      <c r="B2280">
        <v>8</v>
      </c>
    </row>
    <row r="2281" spans="1:2" x14ac:dyDescent="0.55000000000000004">
      <c r="A2281">
        <v>81679574</v>
      </c>
      <c r="B2281">
        <v>305</v>
      </c>
    </row>
    <row r="2282" spans="1:2" x14ac:dyDescent="0.55000000000000004">
      <c r="A2282">
        <v>81689633</v>
      </c>
      <c r="B2282">
        <v>9</v>
      </c>
    </row>
    <row r="2283" spans="1:2" x14ac:dyDescent="0.55000000000000004">
      <c r="A2283">
        <v>81689893</v>
      </c>
      <c r="B2283">
        <v>1</v>
      </c>
    </row>
    <row r="2284" spans="1:2" x14ac:dyDescent="0.55000000000000004">
      <c r="A2284">
        <v>81699634</v>
      </c>
      <c r="B2284">
        <v>5</v>
      </c>
    </row>
    <row r="2285" spans="1:2" x14ac:dyDescent="0.55000000000000004">
      <c r="A2285">
        <v>81719591</v>
      </c>
      <c r="B2285">
        <v>14</v>
      </c>
    </row>
    <row r="2286" spans="1:2" x14ac:dyDescent="0.55000000000000004">
      <c r="A2286">
        <v>81779569</v>
      </c>
      <c r="B2286">
        <v>6</v>
      </c>
    </row>
    <row r="2287" spans="1:2" x14ac:dyDescent="0.55000000000000004">
      <c r="A2287">
        <v>81859891</v>
      </c>
      <c r="B2287">
        <v>45</v>
      </c>
    </row>
    <row r="2288" spans="1:2" x14ac:dyDescent="0.55000000000000004">
      <c r="A2288">
        <v>81879929</v>
      </c>
      <c r="B2288">
        <v>1</v>
      </c>
    </row>
    <row r="2289" spans="1:2" x14ac:dyDescent="0.55000000000000004">
      <c r="A2289">
        <v>81909760</v>
      </c>
      <c r="B2289">
        <v>15</v>
      </c>
    </row>
    <row r="2290" spans="1:2" x14ac:dyDescent="0.55000000000000004">
      <c r="A2290">
        <v>81919570</v>
      </c>
      <c r="B2290">
        <v>1</v>
      </c>
    </row>
    <row r="2291" spans="1:2" x14ac:dyDescent="0.55000000000000004">
      <c r="A2291">
        <v>81919572</v>
      </c>
      <c r="B2291">
        <v>4</v>
      </c>
    </row>
    <row r="2292" spans="1:2" x14ac:dyDescent="0.55000000000000004">
      <c r="A2292">
        <v>81919904</v>
      </c>
      <c r="B2292">
        <v>4</v>
      </c>
    </row>
    <row r="2293" spans="1:2" x14ac:dyDescent="0.55000000000000004">
      <c r="A2293">
        <v>81929930</v>
      </c>
      <c r="B2293">
        <v>10</v>
      </c>
    </row>
    <row r="2294" spans="1:2" x14ac:dyDescent="0.55000000000000004">
      <c r="A2294">
        <v>81969930</v>
      </c>
      <c r="B2294">
        <v>30</v>
      </c>
    </row>
    <row r="2295" spans="1:2" x14ac:dyDescent="0.55000000000000004">
      <c r="A2295">
        <v>82049898</v>
      </c>
      <c r="B2295">
        <v>48</v>
      </c>
    </row>
    <row r="2296" spans="1:2" x14ac:dyDescent="0.55000000000000004">
      <c r="A2296">
        <v>82069956</v>
      </c>
      <c r="B2296">
        <v>1</v>
      </c>
    </row>
    <row r="2297" spans="1:2" x14ac:dyDescent="0.55000000000000004">
      <c r="A2297">
        <v>82169628</v>
      </c>
      <c r="B2297">
        <v>219</v>
      </c>
    </row>
    <row r="2298" spans="1:2" x14ac:dyDescent="0.55000000000000004">
      <c r="A2298">
        <v>82179835</v>
      </c>
      <c r="B2298">
        <v>2</v>
      </c>
    </row>
    <row r="2299" spans="1:2" x14ac:dyDescent="0.55000000000000004">
      <c r="A2299">
        <v>82189810</v>
      </c>
      <c r="B2299">
        <v>97</v>
      </c>
    </row>
    <row r="2300" spans="1:2" x14ac:dyDescent="0.55000000000000004">
      <c r="A2300">
        <v>82339747</v>
      </c>
      <c r="B2300">
        <v>42</v>
      </c>
    </row>
    <row r="2301" spans="1:2" x14ac:dyDescent="0.55000000000000004">
      <c r="A2301">
        <v>82379618</v>
      </c>
      <c r="B2301">
        <v>11</v>
      </c>
    </row>
    <row r="2302" spans="1:2" x14ac:dyDescent="0.55000000000000004">
      <c r="A2302">
        <v>82389963</v>
      </c>
      <c r="B2302">
        <v>11</v>
      </c>
    </row>
    <row r="2303" spans="1:2" x14ac:dyDescent="0.55000000000000004">
      <c r="A2303">
        <v>82399811</v>
      </c>
      <c r="B2303">
        <v>3</v>
      </c>
    </row>
    <row r="2304" spans="1:2" x14ac:dyDescent="0.55000000000000004">
      <c r="A2304">
        <v>82409594</v>
      </c>
      <c r="B2304">
        <v>9</v>
      </c>
    </row>
    <row r="2305" spans="1:2" x14ac:dyDescent="0.55000000000000004">
      <c r="A2305">
        <v>82489826</v>
      </c>
      <c r="B2305">
        <v>128</v>
      </c>
    </row>
    <row r="2306" spans="1:2" x14ac:dyDescent="0.55000000000000004">
      <c r="A2306">
        <v>82569822</v>
      </c>
      <c r="B2306">
        <v>446</v>
      </c>
    </row>
    <row r="2307" spans="1:2" x14ac:dyDescent="0.55000000000000004">
      <c r="A2307">
        <v>82589880</v>
      </c>
      <c r="B2307">
        <v>48</v>
      </c>
    </row>
    <row r="2308" spans="1:2" x14ac:dyDescent="0.55000000000000004">
      <c r="A2308">
        <v>82629970</v>
      </c>
      <c r="B2308">
        <v>2</v>
      </c>
    </row>
    <row r="2309" spans="1:2" x14ac:dyDescent="0.55000000000000004">
      <c r="A2309">
        <v>82669531</v>
      </c>
      <c r="B2309">
        <v>7</v>
      </c>
    </row>
    <row r="2310" spans="1:2" x14ac:dyDescent="0.55000000000000004">
      <c r="A2310">
        <v>82669849</v>
      </c>
      <c r="B2310">
        <v>274</v>
      </c>
    </row>
    <row r="2311" spans="1:2" x14ac:dyDescent="0.55000000000000004">
      <c r="A2311">
        <v>82679819</v>
      </c>
      <c r="B2311">
        <v>214</v>
      </c>
    </row>
    <row r="2312" spans="1:2" x14ac:dyDescent="0.55000000000000004">
      <c r="A2312">
        <v>82719851</v>
      </c>
      <c r="B2312">
        <v>33</v>
      </c>
    </row>
    <row r="2313" spans="1:2" x14ac:dyDescent="0.55000000000000004">
      <c r="A2313">
        <v>82789987</v>
      </c>
      <c r="B2313">
        <v>1</v>
      </c>
    </row>
    <row r="2314" spans="1:2" x14ac:dyDescent="0.55000000000000004">
      <c r="A2314">
        <v>82839732</v>
      </c>
      <c r="B2314">
        <v>37</v>
      </c>
    </row>
    <row r="2315" spans="1:2" x14ac:dyDescent="0.55000000000000004">
      <c r="A2315">
        <v>82849654</v>
      </c>
      <c r="B2315">
        <v>1</v>
      </c>
    </row>
    <row r="2316" spans="1:2" x14ac:dyDescent="0.55000000000000004">
      <c r="A2316">
        <v>82989540</v>
      </c>
      <c r="B2316">
        <v>31</v>
      </c>
    </row>
    <row r="2317" spans="1:2" x14ac:dyDescent="0.55000000000000004">
      <c r="A2317">
        <v>83039821</v>
      </c>
      <c r="B2317">
        <v>14</v>
      </c>
    </row>
    <row r="2318" spans="1:2" x14ac:dyDescent="0.55000000000000004">
      <c r="A2318">
        <v>83109639</v>
      </c>
      <c r="B2318">
        <v>1</v>
      </c>
    </row>
    <row r="2319" spans="1:2" x14ac:dyDescent="0.55000000000000004">
      <c r="A2319">
        <v>83109711</v>
      </c>
      <c r="B2319">
        <v>17</v>
      </c>
    </row>
    <row r="2320" spans="1:2" x14ac:dyDescent="0.55000000000000004">
      <c r="A2320">
        <v>83119509</v>
      </c>
      <c r="B2320">
        <v>34</v>
      </c>
    </row>
    <row r="2321" spans="1:2" x14ac:dyDescent="0.55000000000000004">
      <c r="A2321">
        <v>83119587</v>
      </c>
      <c r="B2321">
        <v>42</v>
      </c>
    </row>
    <row r="2322" spans="1:2" x14ac:dyDescent="0.55000000000000004">
      <c r="A2322">
        <v>83149812</v>
      </c>
      <c r="B2322">
        <v>18</v>
      </c>
    </row>
    <row r="2323" spans="1:2" x14ac:dyDescent="0.55000000000000004">
      <c r="A2323">
        <v>83159986</v>
      </c>
      <c r="B2323">
        <v>4</v>
      </c>
    </row>
    <row r="2324" spans="1:2" x14ac:dyDescent="0.55000000000000004">
      <c r="A2324">
        <v>83199926</v>
      </c>
      <c r="B2324">
        <v>23</v>
      </c>
    </row>
    <row r="2325" spans="1:2" x14ac:dyDescent="0.55000000000000004">
      <c r="A2325">
        <v>83209896</v>
      </c>
      <c r="B2325">
        <v>59</v>
      </c>
    </row>
    <row r="2326" spans="1:2" x14ac:dyDescent="0.55000000000000004">
      <c r="A2326">
        <v>83239808</v>
      </c>
      <c r="B2326">
        <v>89</v>
      </c>
    </row>
    <row r="2327" spans="1:2" x14ac:dyDescent="0.55000000000000004">
      <c r="A2327">
        <v>83259898</v>
      </c>
      <c r="B2327">
        <v>29</v>
      </c>
    </row>
    <row r="2328" spans="1:2" x14ac:dyDescent="0.55000000000000004">
      <c r="A2328">
        <v>83259986</v>
      </c>
      <c r="B2328">
        <v>2</v>
      </c>
    </row>
    <row r="2329" spans="1:2" x14ac:dyDescent="0.55000000000000004">
      <c r="A2329">
        <v>83279823</v>
      </c>
      <c r="B2329">
        <v>8</v>
      </c>
    </row>
    <row r="2330" spans="1:2" x14ac:dyDescent="0.55000000000000004">
      <c r="A2330">
        <v>83309979</v>
      </c>
      <c r="B2330">
        <v>44</v>
      </c>
    </row>
    <row r="2331" spans="1:2" x14ac:dyDescent="0.55000000000000004">
      <c r="A2331">
        <v>83339966</v>
      </c>
      <c r="B2331">
        <v>1</v>
      </c>
    </row>
    <row r="2332" spans="1:2" x14ac:dyDescent="0.55000000000000004">
      <c r="A2332">
        <v>83359833</v>
      </c>
      <c r="B2332">
        <v>48</v>
      </c>
    </row>
    <row r="2333" spans="1:2" x14ac:dyDescent="0.55000000000000004">
      <c r="A2333">
        <v>83419755</v>
      </c>
      <c r="B2333">
        <v>6</v>
      </c>
    </row>
    <row r="2334" spans="1:2" x14ac:dyDescent="0.55000000000000004">
      <c r="A2334">
        <v>83439608</v>
      </c>
      <c r="B2334">
        <v>3</v>
      </c>
    </row>
    <row r="2335" spans="1:2" x14ac:dyDescent="0.55000000000000004">
      <c r="A2335">
        <v>83519981</v>
      </c>
      <c r="B2335">
        <v>35</v>
      </c>
    </row>
    <row r="2336" spans="1:2" x14ac:dyDescent="0.55000000000000004">
      <c r="A2336">
        <v>83549899</v>
      </c>
      <c r="B2336">
        <v>3</v>
      </c>
    </row>
    <row r="2337" spans="1:2" x14ac:dyDescent="0.55000000000000004">
      <c r="A2337">
        <v>83559878</v>
      </c>
      <c r="B2337">
        <v>19</v>
      </c>
    </row>
    <row r="2338" spans="1:2" x14ac:dyDescent="0.55000000000000004">
      <c r="A2338">
        <v>83569974</v>
      </c>
      <c r="B2338">
        <v>3</v>
      </c>
    </row>
    <row r="2339" spans="1:2" x14ac:dyDescent="0.55000000000000004">
      <c r="A2339">
        <v>83579579</v>
      </c>
      <c r="B2339">
        <v>4</v>
      </c>
    </row>
    <row r="2340" spans="1:2" x14ac:dyDescent="0.55000000000000004">
      <c r="A2340">
        <v>83589994</v>
      </c>
      <c r="B2340">
        <v>11</v>
      </c>
    </row>
    <row r="2341" spans="1:2" x14ac:dyDescent="0.55000000000000004">
      <c r="A2341">
        <v>83609850</v>
      </c>
      <c r="B2341">
        <v>41</v>
      </c>
    </row>
    <row r="2342" spans="1:2" x14ac:dyDescent="0.55000000000000004">
      <c r="A2342">
        <v>83609957</v>
      </c>
      <c r="B2342">
        <v>10</v>
      </c>
    </row>
    <row r="2343" spans="1:2" x14ac:dyDescent="0.55000000000000004">
      <c r="A2343">
        <v>83639904</v>
      </c>
      <c r="B2343">
        <v>1</v>
      </c>
    </row>
    <row r="2344" spans="1:2" x14ac:dyDescent="0.55000000000000004">
      <c r="A2344">
        <v>83709894</v>
      </c>
      <c r="B2344">
        <v>67</v>
      </c>
    </row>
    <row r="2345" spans="1:2" x14ac:dyDescent="0.55000000000000004">
      <c r="A2345">
        <v>83779599</v>
      </c>
      <c r="B2345">
        <v>22</v>
      </c>
    </row>
    <row r="2346" spans="1:2" x14ac:dyDescent="0.55000000000000004">
      <c r="A2346">
        <v>83809652</v>
      </c>
      <c r="B2346">
        <v>6</v>
      </c>
    </row>
    <row r="2347" spans="1:2" x14ac:dyDescent="0.55000000000000004">
      <c r="A2347">
        <v>83829593</v>
      </c>
      <c r="B2347">
        <v>1</v>
      </c>
    </row>
    <row r="2348" spans="1:2" x14ac:dyDescent="0.55000000000000004">
      <c r="A2348">
        <v>83929977</v>
      </c>
      <c r="B2348">
        <v>16</v>
      </c>
    </row>
    <row r="2349" spans="1:2" x14ac:dyDescent="0.55000000000000004">
      <c r="A2349">
        <v>83959811</v>
      </c>
      <c r="B2349">
        <v>31</v>
      </c>
    </row>
    <row r="2350" spans="1:2" x14ac:dyDescent="0.55000000000000004">
      <c r="A2350">
        <v>84059693</v>
      </c>
      <c r="B2350">
        <v>20</v>
      </c>
    </row>
    <row r="2351" spans="1:2" x14ac:dyDescent="0.55000000000000004">
      <c r="A2351">
        <v>84059998</v>
      </c>
      <c r="B2351">
        <v>30</v>
      </c>
    </row>
    <row r="2352" spans="1:2" x14ac:dyDescent="0.55000000000000004">
      <c r="A2352">
        <v>84079571</v>
      </c>
      <c r="B2352">
        <v>23</v>
      </c>
    </row>
    <row r="2353" spans="1:2" x14ac:dyDescent="0.55000000000000004">
      <c r="A2353">
        <v>84079807</v>
      </c>
      <c r="B2353">
        <v>68</v>
      </c>
    </row>
    <row r="2354" spans="1:2" x14ac:dyDescent="0.55000000000000004">
      <c r="A2354">
        <v>84099838</v>
      </c>
      <c r="B2354">
        <v>2</v>
      </c>
    </row>
    <row r="2355" spans="1:2" x14ac:dyDescent="0.55000000000000004">
      <c r="A2355">
        <v>84109612</v>
      </c>
      <c r="B2355">
        <v>1</v>
      </c>
    </row>
    <row r="2356" spans="1:2" x14ac:dyDescent="0.55000000000000004">
      <c r="A2356">
        <v>84149561</v>
      </c>
      <c r="B2356">
        <v>10</v>
      </c>
    </row>
    <row r="2357" spans="1:2" x14ac:dyDescent="0.55000000000000004">
      <c r="A2357">
        <v>84149587</v>
      </c>
      <c r="B2357">
        <v>12</v>
      </c>
    </row>
    <row r="2358" spans="1:2" x14ac:dyDescent="0.55000000000000004">
      <c r="A2358">
        <v>84149890</v>
      </c>
      <c r="B2358">
        <v>23</v>
      </c>
    </row>
    <row r="2359" spans="1:2" x14ac:dyDescent="0.55000000000000004">
      <c r="A2359">
        <v>84319624</v>
      </c>
      <c r="B2359">
        <v>14</v>
      </c>
    </row>
    <row r="2360" spans="1:2" x14ac:dyDescent="0.55000000000000004">
      <c r="A2360">
        <v>84379915</v>
      </c>
      <c r="B2360">
        <v>20</v>
      </c>
    </row>
    <row r="2361" spans="1:2" x14ac:dyDescent="0.55000000000000004">
      <c r="A2361">
        <v>84389796</v>
      </c>
      <c r="B2361">
        <v>10</v>
      </c>
    </row>
    <row r="2362" spans="1:2" x14ac:dyDescent="0.55000000000000004">
      <c r="A2362">
        <v>84399649</v>
      </c>
      <c r="B2362">
        <v>25</v>
      </c>
    </row>
    <row r="2363" spans="1:2" x14ac:dyDescent="0.55000000000000004">
      <c r="A2363">
        <v>84439900</v>
      </c>
      <c r="B2363">
        <v>5</v>
      </c>
    </row>
    <row r="2364" spans="1:2" x14ac:dyDescent="0.55000000000000004">
      <c r="A2364">
        <v>84509966</v>
      </c>
      <c r="B2364">
        <v>60</v>
      </c>
    </row>
    <row r="2365" spans="1:2" x14ac:dyDescent="0.55000000000000004">
      <c r="A2365">
        <v>84529800</v>
      </c>
      <c r="B2365">
        <v>11</v>
      </c>
    </row>
    <row r="2366" spans="1:2" x14ac:dyDescent="0.55000000000000004">
      <c r="A2366">
        <v>84549997</v>
      </c>
      <c r="B2366">
        <v>85</v>
      </c>
    </row>
    <row r="2367" spans="1:2" x14ac:dyDescent="0.55000000000000004">
      <c r="A2367">
        <v>84559997</v>
      </c>
      <c r="B2367">
        <v>1</v>
      </c>
    </row>
    <row r="2368" spans="1:2" x14ac:dyDescent="0.55000000000000004">
      <c r="A2368">
        <v>84579762</v>
      </c>
      <c r="B2368">
        <v>14</v>
      </c>
    </row>
    <row r="2369" spans="1:2" x14ac:dyDescent="0.55000000000000004">
      <c r="A2369">
        <v>84589606</v>
      </c>
      <c r="B2369">
        <v>38</v>
      </c>
    </row>
    <row r="2370" spans="1:2" x14ac:dyDescent="0.55000000000000004">
      <c r="A2370">
        <v>84769937</v>
      </c>
      <c r="B2370">
        <v>7</v>
      </c>
    </row>
    <row r="2371" spans="1:2" x14ac:dyDescent="0.55000000000000004">
      <c r="A2371">
        <v>84789755</v>
      </c>
      <c r="B2371">
        <v>7</v>
      </c>
    </row>
    <row r="2372" spans="1:2" x14ac:dyDescent="0.55000000000000004">
      <c r="A2372">
        <v>84809987</v>
      </c>
      <c r="B2372">
        <v>8</v>
      </c>
    </row>
    <row r="2373" spans="1:2" x14ac:dyDescent="0.55000000000000004">
      <c r="A2373">
        <v>84839969</v>
      </c>
      <c r="B2373">
        <v>61</v>
      </c>
    </row>
    <row r="2374" spans="1:2" x14ac:dyDescent="0.55000000000000004">
      <c r="A2374">
        <v>84909909</v>
      </c>
      <c r="B2374">
        <v>5</v>
      </c>
    </row>
    <row r="2375" spans="1:2" x14ac:dyDescent="0.55000000000000004">
      <c r="A2375">
        <v>84919839</v>
      </c>
      <c r="B2375">
        <v>13</v>
      </c>
    </row>
    <row r="2376" spans="1:2" x14ac:dyDescent="0.55000000000000004">
      <c r="A2376">
        <v>84929875</v>
      </c>
      <c r="B2376">
        <v>19</v>
      </c>
    </row>
    <row r="2377" spans="1:2" x14ac:dyDescent="0.55000000000000004">
      <c r="A2377">
        <v>84929943</v>
      </c>
      <c r="B2377">
        <v>1</v>
      </c>
    </row>
    <row r="2378" spans="1:2" x14ac:dyDescent="0.55000000000000004">
      <c r="A2378">
        <v>84939831</v>
      </c>
      <c r="B2378">
        <v>6</v>
      </c>
    </row>
    <row r="2379" spans="1:2" x14ac:dyDescent="0.55000000000000004">
      <c r="A2379">
        <v>84999833</v>
      </c>
      <c r="B2379">
        <v>46</v>
      </c>
    </row>
    <row r="2380" spans="1:2" x14ac:dyDescent="0.55000000000000004">
      <c r="A2380">
        <v>85009863</v>
      </c>
      <c r="B2380">
        <v>7</v>
      </c>
    </row>
    <row r="2381" spans="1:2" x14ac:dyDescent="0.55000000000000004">
      <c r="A2381">
        <v>85019824</v>
      </c>
      <c r="B2381">
        <v>45</v>
      </c>
    </row>
    <row r="2382" spans="1:2" x14ac:dyDescent="0.55000000000000004">
      <c r="A2382">
        <v>85019956</v>
      </c>
      <c r="B2382">
        <v>3</v>
      </c>
    </row>
    <row r="2383" spans="1:2" x14ac:dyDescent="0.55000000000000004">
      <c r="A2383">
        <v>85119803</v>
      </c>
      <c r="B2383">
        <v>28</v>
      </c>
    </row>
    <row r="2384" spans="1:2" x14ac:dyDescent="0.55000000000000004">
      <c r="A2384">
        <v>85119903</v>
      </c>
      <c r="B2384">
        <v>145</v>
      </c>
    </row>
    <row r="2385" spans="1:2" x14ac:dyDescent="0.55000000000000004">
      <c r="A2385">
        <v>85259753</v>
      </c>
      <c r="B2385">
        <v>458</v>
      </c>
    </row>
    <row r="2386" spans="1:2" x14ac:dyDescent="0.55000000000000004">
      <c r="A2386">
        <v>85269854</v>
      </c>
      <c r="B2386">
        <v>21</v>
      </c>
    </row>
    <row r="2387" spans="1:2" x14ac:dyDescent="0.55000000000000004">
      <c r="A2387">
        <v>85329863</v>
      </c>
      <c r="B2387">
        <v>6</v>
      </c>
    </row>
    <row r="2388" spans="1:2" x14ac:dyDescent="0.55000000000000004">
      <c r="A2388">
        <v>85389815</v>
      </c>
      <c r="B2388">
        <v>131</v>
      </c>
    </row>
    <row r="2389" spans="1:2" x14ac:dyDescent="0.55000000000000004">
      <c r="A2389">
        <v>85409937</v>
      </c>
      <c r="B2389">
        <v>5</v>
      </c>
    </row>
    <row r="2390" spans="1:2" x14ac:dyDescent="0.55000000000000004">
      <c r="A2390">
        <v>85419956</v>
      </c>
      <c r="B2390">
        <v>3</v>
      </c>
    </row>
    <row r="2391" spans="1:2" x14ac:dyDescent="0.55000000000000004">
      <c r="A2391">
        <v>85469969</v>
      </c>
      <c r="B2391">
        <v>211</v>
      </c>
    </row>
    <row r="2392" spans="1:2" x14ac:dyDescent="0.55000000000000004">
      <c r="A2392">
        <v>85489814</v>
      </c>
      <c r="B2392">
        <v>53</v>
      </c>
    </row>
    <row r="2393" spans="1:2" x14ac:dyDescent="0.55000000000000004">
      <c r="A2393">
        <v>85499830</v>
      </c>
      <c r="B2393">
        <v>11</v>
      </c>
    </row>
    <row r="2394" spans="1:2" x14ac:dyDescent="0.55000000000000004">
      <c r="A2394">
        <v>85519694</v>
      </c>
      <c r="B2394">
        <v>6</v>
      </c>
    </row>
    <row r="2395" spans="1:2" x14ac:dyDescent="0.55000000000000004">
      <c r="A2395">
        <v>85519973</v>
      </c>
      <c r="B2395">
        <v>57</v>
      </c>
    </row>
    <row r="2396" spans="1:2" x14ac:dyDescent="0.55000000000000004">
      <c r="A2396">
        <v>85569873</v>
      </c>
      <c r="B2396">
        <v>11</v>
      </c>
    </row>
    <row r="2397" spans="1:2" x14ac:dyDescent="0.55000000000000004">
      <c r="A2397">
        <v>85619753</v>
      </c>
      <c r="B2397">
        <v>73</v>
      </c>
    </row>
    <row r="2398" spans="1:2" x14ac:dyDescent="0.55000000000000004">
      <c r="A2398">
        <v>85639671</v>
      </c>
      <c r="B2398">
        <v>2</v>
      </c>
    </row>
    <row r="2399" spans="1:2" x14ac:dyDescent="0.55000000000000004">
      <c r="A2399">
        <v>85649579</v>
      </c>
      <c r="B2399">
        <v>10</v>
      </c>
    </row>
    <row r="2400" spans="1:2" x14ac:dyDescent="0.55000000000000004">
      <c r="A2400">
        <v>85679797</v>
      </c>
      <c r="B2400">
        <v>75</v>
      </c>
    </row>
    <row r="2401" spans="1:2" x14ac:dyDescent="0.55000000000000004">
      <c r="A2401">
        <v>85769732</v>
      </c>
      <c r="B2401">
        <v>1</v>
      </c>
    </row>
    <row r="2402" spans="1:2" x14ac:dyDescent="0.55000000000000004">
      <c r="A2402">
        <v>85799895</v>
      </c>
      <c r="B2402">
        <v>72</v>
      </c>
    </row>
    <row r="2403" spans="1:2" x14ac:dyDescent="0.55000000000000004">
      <c r="A2403">
        <v>85829809</v>
      </c>
      <c r="B2403">
        <v>162</v>
      </c>
    </row>
    <row r="2404" spans="1:2" x14ac:dyDescent="0.55000000000000004">
      <c r="A2404">
        <v>85909521</v>
      </c>
      <c r="B2404">
        <v>133</v>
      </c>
    </row>
    <row r="2405" spans="1:2" x14ac:dyDescent="0.55000000000000004">
      <c r="A2405">
        <v>85969765</v>
      </c>
      <c r="B2405">
        <v>6</v>
      </c>
    </row>
    <row r="2406" spans="1:2" x14ac:dyDescent="0.55000000000000004">
      <c r="A2406">
        <v>85979590</v>
      </c>
      <c r="B2406">
        <v>1</v>
      </c>
    </row>
    <row r="2407" spans="1:2" x14ac:dyDescent="0.55000000000000004">
      <c r="A2407">
        <v>85989953</v>
      </c>
      <c r="B2407">
        <v>6</v>
      </c>
    </row>
    <row r="2408" spans="1:2" x14ac:dyDescent="0.55000000000000004">
      <c r="A2408">
        <v>86019911</v>
      </c>
      <c r="B2408">
        <v>68</v>
      </c>
    </row>
    <row r="2409" spans="1:2" x14ac:dyDescent="0.55000000000000004">
      <c r="A2409">
        <v>86039934</v>
      </c>
      <c r="B2409">
        <v>6</v>
      </c>
    </row>
    <row r="2410" spans="1:2" x14ac:dyDescent="0.55000000000000004">
      <c r="A2410">
        <v>86069930</v>
      </c>
      <c r="B2410">
        <v>65</v>
      </c>
    </row>
    <row r="2411" spans="1:2" x14ac:dyDescent="0.55000000000000004">
      <c r="A2411">
        <v>86069993</v>
      </c>
      <c r="B2411">
        <v>3</v>
      </c>
    </row>
    <row r="2412" spans="1:2" x14ac:dyDescent="0.55000000000000004">
      <c r="A2412">
        <v>86079964</v>
      </c>
      <c r="B2412">
        <v>267</v>
      </c>
    </row>
    <row r="2413" spans="1:2" x14ac:dyDescent="0.55000000000000004">
      <c r="A2413">
        <v>86109586</v>
      </c>
      <c r="B2413">
        <v>22</v>
      </c>
    </row>
    <row r="2414" spans="1:2" x14ac:dyDescent="0.55000000000000004">
      <c r="A2414">
        <v>86169555</v>
      </c>
      <c r="B2414">
        <v>21</v>
      </c>
    </row>
    <row r="2415" spans="1:2" x14ac:dyDescent="0.55000000000000004">
      <c r="A2415">
        <v>86199730</v>
      </c>
      <c r="B2415">
        <v>14</v>
      </c>
    </row>
    <row r="2416" spans="1:2" x14ac:dyDescent="0.55000000000000004">
      <c r="A2416">
        <v>86219926</v>
      </c>
      <c r="B2416">
        <v>43</v>
      </c>
    </row>
    <row r="2417" spans="1:2" x14ac:dyDescent="0.55000000000000004">
      <c r="A2417">
        <v>86239805</v>
      </c>
      <c r="B2417">
        <v>281</v>
      </c>
    </row>
    <row r="2418" spans="1:2" x14ac:dyDescent="0.55000000000000004">
      <c r="A2418">
        <v>86339983</v>
      </c>
      <c r="B2418">
        <v>52</v>
      </c>
    </row>
    <row r="2419" spans="1:2" x14ac:dyDescent="0.55000000000000004">
      <c r="A2419">
        <v>86369948</v>
      </c>
      <c r="B2419">
        <v>1</v>
      </c>
    </row>
    <row r="2420" spans="1:2" x14ac:dyDescent="0.55000000000000004">
      <c r="A2420">
        <v>86489531</v>
      </c>
      <c r="B2420">
        <v>1</v>
      </c>
    </row>
    <row r="2421" spans="1:2" x14ac:dyDescent="0.55000000000000004">
      <c r="A2421">
        <v>86499802</v>
      </c>
      <c r="B2421">
        <v>50</v>
      </c>
    </row>
    <row r="2422" spans="1:2" x14ac:dyDescent="0.55000000000000004">
      <c r="A2422">
        <v>86539546</v>
      </c>
      <c r="B2422">
        <v>5</v>
      </c>
    </row>
    <row r="2423" spans="1:2" x14ac:dyDescent="0.55000000000000004">
      <c r="A2423">
        <v>86579812</v>
      </c>
      <c r="B2423">
        <v>8</v>
      </c>
    </row>
    <row r="2424" spans="1:2" x14ac:dyDescent="0.55000000000000004">
      <c r="A2424">
        <v>86609783</v>
      </c>
      <c r="B2424">
        <v>4</v>
      </c>
    </row>
    <row r="2425" spans="1:2" x14ac:dyDescent="0.55000000000000004">
      <c r="A2425">
        <v>86629822</v>
      </c>
      <c r="B2425">
        <v>211</v>
      </c>
    </row>
    <row r="2426" spans="1:2" x14ac:dyDescent="0.55000000000000004">
      <c r="A2426">
        <v>86659718</v>
      </c>
      <c r="B2426">
        <v>19</v>
      </c>
    </row>
    <row r="2427" spans="1:2" x14ac:dyDescent="0.55000000000000004">
      <c r="A2427">
        <v>86709948</v>
      </c>
      <c r="B2427">
        <v>66</v>
      </c>
    </row>
    <row r="2428" spans="1:2" x14ac:dyDescent="0.55000000000000004">
      <c r="A2428">
        <v>86789814</v>
      </c>
      <c r="B2428">
        <v>2</v>
      </c>
    </row>
    <row r="2429" spans="1:2" x14ac:dyDescent="0.55000000000000004">
      <c r="A2429">
        <v>86789821</v>
      </c>
      <c r="B2429">
        <v>5</v>
      </c>
    </row>
    <row r="2430" spans="1:2" x14ac:dyDescent="0.55000000000000004">
      <c r="A2430">
        <v>86789986</v>
      </c>
      <c r="B2430">
        <v>4</v>
      </c>
    </row>
    <row r="2431" spans="1:2" x14ac:dyDescent="0.55000000000000004">
      <c r="A2431">
        <v>86899663</v>
      </c>
      <c r="B2431">
        <v>1</v>
      </c>
    </row>
    <row r="2432" spans="1:2" x14ac:dyDescent="0.55000000000000004">
      <c r="A2432">
        <v>86959976</v>
      </c>
      <c r="B2432">
        <v>57</v>
      </c>
    </row>
    <row r="2433" spans="1:2" x14ac:dyDescent="0.55000000000000004">
      <c r="A2433">
        <v>87019827</v>
      </c>
      <c r="B2433">
        <v>3</v>
      </c>
    </row>
    <row r="2434" spans="1:2" x14ac:dyDescent="0.55000000000000004">
      <c r="A2434">
        <v>87089903</v>
      </c>
      <c r="B2434">
        <v>4</v>
      </c>
    </row>
    <row r="2435" spans="1:2" x14ac:dyDescent="0.55000000000000004">
      <c r="A2435">
        <v>87099851</v>
      </c>
      <c r="B2435">
        <v>33</v>
      </c>
    </row>
    <row r="2436" spans="1:2" x14ac:dyDescent="0.55000000000000004">
      <c r="A2436">
        <v>87199967</v>
      </c>
      <c r="B2436">
        <v>7</v>
      </c>
    </row>
    <row r="2437" spans="1:2" x14ac:dyDescent="0.55000000000000004">
      <c r="A2437">
        <v>87209970</v>
      </c>
      <c r="B2437">
        <v>1</v>
      </c>
    </row>
    <row r="2438" spans="1:2" x14ac:dyDescent="0.55000000000000004">
      <c r="A2438">
        <v>87219981</v>
      </c>
      <c r="B2438">
        <v>17</v>
      </c>
    </row>
    <row r="2439" spans="1:2" x14ac:dyDescent="0.55000000000000004">
      <c r="A2439">
        <v>87239848</v>
      </c>
      <c r="B2439">
        <v>85</v>
      </c>
    </row>
    <row r="2440" spans="1:2" x14ac:dyDescent="0.55000000000000004">
      <c r="A2440">
        <v>87239938</v>
      </c>
      <c r="B2440">
        <v>22</v>
      </c>
    </row>
    <row r="2441" spans="1:2" x14ac:dyDescent="0.55000000000000004">
      <c r="A2441">
        <v>87259583</v>
      </c>
      <c r="B2441">
        <v>22</v>
      </c>
    </row>
    <row r="2442" spans="1:2" x14ac:dyDescent="0.55000000000000004">
      <c r="A2442">
        <v>87279877</v>
      </c>
      <c r="B2442">
        <v>27</v>
      </c>
    </row>
    <row r="2443" spans="1:2" x14ac:dyDescent="0.55000000000000004">
      <c r="A2443">
        <v>87279899</v>
      </c>
      <c r="B2443">
        <v>4</v>
      </c>
    </row>
    <row r="2444" spans="1:2" x14ac:dyDescent="0.55000000000000004">
      <c r="A2444">
        <v>87359769</v>
      </c>
      <c r="B2444">
        <v>140</v>
      </c>
    </row>
    <row r="2445" spans="1:2" x14ac:dyDescent="0.55000000000000004">
      <c r="A2445">
        <v>87369795</v>
      </c>
      <c r="B2445">
        <v>8</v>
      </c>
    </row>
    <row r="2446" spans="1:2" x14ac:dyDescent="0.55000000000000004">
      <c r="A2446">
        <v>87389584</v>
      </c>
      <c r="B2446">
        <v>12</v>
      </c>
    </row>
    <row r="2447" spans="1:2" x14ac:dyDescent="0.55000000000000004">
      <c r="A2447">
        <v>87469556</v>
      </c>
      <c r="B2447">
        <v>130</v>
      </c>
    </row>
    <row r="2448" spans="1:2" x14ac:dyDescent="0.55000000000000004">
      <c r="A2448">
        <v>87509733</v>
      </c>
      <c r="B2448">
        <v>41</v>
      </c>
    </row>
    <row r="2449" spans="1:2" x14ac:dyDescent="0.55000000000000004">
      <c r="A2449">
        <v>87509817</v>
      </c>
      <c r="B2449">
        <v>20</v>
      </c>
    </row>
    <row r="2450" spans="1:2" x14ac:dyDescent="0.55000000000000004">
      <c r="A2450">
        <v>87549947</v>
      </c>
      <c r="B2450">
        <v>20</v>
      </c>
    </row>
    <row r="2451" spans="1:2" x14ac:dyDescent="0.55000000000000004">
      <c r="A2451">
        <v>87559606</v>
      </c>
      <c r="B2451">
        <v>1</v>
      </c>
    </row>
    <row r="2452" spans="1:2" x14ac:dyDescent="0.55000000000000004">
      <c r="A2452">
        <v>87589819</v>
      </c>
      <c r="B2452">
        <v>36</v>
      </c>
    </row>
    <row r="2453" spans="1:2" x14ac:dyDescent="0.55000000000000004">
      <c r="A2453">
        <v>87609904</v>
      </c>
      <c r="B2453">
        <v>1</v>
      </c>
    </row>
    <row r="2454" spans="1:2" x14ac:dyDescent="0.55000000000000004">
      <c r="A2454">
        <v>87669876</v>
      </c>
      <c r="B2454">
        <v>16</v>
      </c>
    </row>
    <row r="2455" spans="1:2" x14ac:dyDescent="0.55000000000000004">
      <c r="A2455">
        <v>87729628</v>
      </c>
      <c r="B2455">
        <v>83</v>
      </c>
    </row>
    <row r="2456" spans="1:2" x14ac:dyDescent="0.55000000000000004">
      <c r="A2456">
        <v>87739997</v>
      </c>
      <c r="B2456">
        <v>21</v>
      </c>
    </row>
    <row r="2457" spans="1:2" x14ac:dyDescent="0.55000000000000004">
      <c r="A2457">
        <v>87749662</v>
      </c>
      <c r="B2457">
        <v>71</v>
      </c>
    </row>
    <row r="2458" spans="1:2" x14ac:dyDescent="0.55000000000000004">
      <c r="A2458">
        <v>87799801</v>
      </c>
      <c r="B2458">
        <v>17</v>
      </c>
    </row>
    <row r="2459" spans="1:2" x14ac:dyDescent="0.55000000000000004">
      <c r="A2459">
        <v>87809870</v>
      </c>
      <c r="B2459">
        <v>70</v>
      </c>
    </row>
    <row r="2460" spans="1:2" x14ac:dyDescent="0.55000000000000004">
      <c r="A2460">
        <v>87819646</v>
      </c>
      <c r="B2460">
        <v>1</v>
      </c>
    </row>
    <row r="2461" spans="1:2" x14ac:dyDescent="0.55000000000000004">
      <c r="A2461">
        <v>87839536</v>
      </c>
      <c r="B2461">
        <v>235</v>
      </c>
    </row>
    <row r="2462" spans="1:2" x14ac:dyDescent="0.55000000000000004">
      <c r="A2462">
        <v>87859993</v>
      </c>
      <c r="B2462">
        <v>22</v>
      </c>
    </row>
    <row r="2463" spans="1:2" x14ac:dyDescent="0.55000000000000004">
      <c r="A2463">
        <v>87889566</v>
      </c>
      <c r="B2463">
        <v>29</v>
      </c>
    </row>
    <row r="2464" spans="1:2" x14ac:dyDescent="0.55000000000000004">
      <c r="A2464">
        <v>87899910</v>
      </c>
      <c r="B2464">
        <v>8</v>
      </c>
    </row>
    <row r="2465" spans="1:2" x14ac:dyDescent="0.55000000000000004">
      <c r="A2465">
        <v>87959993</v>
      </c>
      <c r="B2465">
        <v>10</v>
      </c>
    </row>
    <row r="2466" spans="1:2" x14ac:dyDescent="0.55000000000000004">
      <c r="A2466">
        <v>87969985</v>
      </c>
      <c r="B2466">
        <v>161</v>
      </c>
    </row>
    <row r="2467" spans="1:2" x14ac:dyDescent="0.55000000000000004">
      <c r="A2467">
        <v>87979989</v>
      </c>
      <c r="B2467">
        <v>4</v>
      </c>
    </row>
    <row r="2468" spans="1:2" x14ac:dyDescent="0.55000000000000004">
      <c r="A2468">
        <v>88019604</v>
      </c>
      <c r="B2468">
        <v>12</v>
      </c>
    </row>
    <row r="2469" spans="1:2" x14ac:dyDescent="0.55000000000000004">
      <c r="A2469">
        <v>88039990</v>
      </c>
      <c r="B2469">
        <v>4</v>
      </c>
    </row>
    <row r="2470" spans="1:2" x14ac:dyDescent="0.55000000000000004">
      <c r="A2470">
        <v>88119899</v>
      </c>
      <c r="B2470">
        <v>26</v>
      </c>
    </row>
    <row r="2471" spans="1:2" x14ac:dyDescent="0.55000000000000004">
      <c r="A2471">
        <v>88129795</v>
      </c>
      <c r="B2471">
        <v>2</v>
      </c>
    </row>
    <row r="2472" spans="1:2" x14ac:dyDescent="0.55000000000000004">
      <c r="A2472">
        <v>88129996</v>
      </c>
      <c r="B2472">
        <v>6</v>
      </c>
    </row>
    <row r="2473" spans="1:2" x14ac:dyDescent="0.55000000000000004">
      <c r="A2473">
        <v>88159864</v>
      </c>
      <c r="B2473">
        <v>1</v>
      </c>
    </row>
    <row r="2474" spans="1:2" x14ac:dyDescent="0.55000000000000004">
      <c r="A2474">
        <v>88169655</v>
      </c>
      <c r="B2474">
        <v>7</v>
      </c>
    </row>
    <row r="2475" spans="1:2" x14ac:dyDescent="0.55000000000000004">
      <c r="A2475">
        <v>88219547</v>
      </c>
      <c r="B2475">
        <v>2</v>
      </c>
    </row>
    <row r="2476" spans="1:2" x14ac:dyDescent="0.55000000000000004">
      <c r="A2476">
        <v>88229812</v>
      </c>
      <c r="B2476">
        <v>3</v>
      </c>
    </row>
    <row r="2477" spans="1:2" x14ac:dyDescent="0.55000000000000004">
      <c r="A2477">
        <v>88269944</v>
      </c>
      <c r="B2477">
        <v>21</v>
      </c>
    </row>
    <row r="2478" spans="1:2" x14ac:dyDescent="0.55000000000000004">
      <c r="A2478">
        <v>88279616</v>
      </c>
      <c r="B2478">
        <v>6</v>
      </c>
    </row>
    <row r="2479" spans="1:2" x14ac:dyDescent="0.55000000000000004">
      <c r="A2479">
        <v>88289898</v>
      </c>
      <c r="B2479">
        <v>1</v>
      </c>
    </row>
    <row r="2480" spans="1:2" x14ac:dyDescent="0.55000000000000004">
      <c r="A2480">
        <v>88339693</v>
      </c>
      <c r="B2480">
        <v>52</v>
      </c>
    </row>
    <row r="2481" spans="1:2" x14ac:dyDescent="0.55000000000000004">
      <c r="A2481">
        <v>88379965</v>
      </c>
      <c r="B2481">
        <v>1</v>
      </c>
    </row>
    <row r="2482" spans="1:2" x14ac:dyDescent="0.55000000000000004">
      <c r="A2482">
        <v>88409976</v>
      </c>
      <c r="B2482">
        <v>9</v>
      </c>
    </row>
    <row r="2483" spans="1:2" x14ac:dyDescent="0.55000000000000004">
      <c r="A2483">
        <v>88419779</v>
      </c>
      <c r="B2483">
        <v>31</v>
      </c>
    </row>
    <row r="2484" spans="1:2" x14ac:dyDescent="0.55000000000000004">
      <c r="A2484">
        <v>88479960</v>
      </c>
      <c r="B2484">
        <v>11</v>
      </c>
    </row>
    <row r="2485" spans="1:2" x14ac:dyDescent="0.55000000000000004">
      <c r="A2485">
        <v>88499937</v>
      </c>
      <c r="B2485">
        <v>5</v>
      </c>
    </row>
    <row r="2486" spans="1:2" x14ac:dyDescent="0.55000000000000004">
      <c r="A2486">
        <v>88519956</v>
      </c>
      <c r="B2486">
        <v>3</v>
      </c>
    </row>
    <row r="2487" spans="1:2" x14ac:dyDescent="0.55000000000000004">
      <c r="A2487">
        <v>88539812</v>
      </c>
      <c r="B2487">
        <v>1</v>
      </c>
    </row>
    <row r="2488" spans="1:2" x14ac:dyDescent="0.55000000000000004">
      <c r="A2488">
        <v>88559800</v>
      </c>
      <c r="B2488">
        <v>7</v>
      </c>
    </row>
    <row r="2489" spans="1:2" x14ac:dyDescent="0.55000000000000004">
      <c r="A2489">
        <v>88559833</v>
      </c>
      <c r="B2489">
        <v>10</v>
      </c>
    </row>
    <row r="2490" spans="1:2" x14ac:dyDescent="0.55000000000000004">
      <c r="A2490">
        <v>88569989</v>
      </c>
      <c r="B2490">
        <v>60</v>
      </c>
    </row>
    <row r="2491" spans="1:2" x14ac:dyDescent="0.55000000000000004">
      <c r="A2491">
        <v>88589557</v>
      </c>
      <c r="B2491">
        <v>3</v>
      </c>
    </row>
    <row r="2492" spans="1:2" x14ac:dyDescent="0.55000000000000004">
      <c r="A2492">
        <v>88589894</v>
      </c>
      <c r="B2492">
        <v>184</v>
      </c>
    </row>
    <row r="2493" spans="1:2" x14ac:dyDescent="0.55000000000000004">
      <c r="A2493">
        <v>88599693</v>
      </c>
      <c r="B2493">
        <v>16</v>
      </c>
    </row>
    <row r="2494" spans="1:2" x14ac:dyDescent="0.55000000000000004">
      <c r="A2494">
        <v>88659885</v>
      </c>
      <c r="B2494">
        <v>101</v>
      </c>
    </row>
    <row r="2495" spans="1:2" x14ac:dyDescent="0.55000000000000004">
      <c r="A2495">
        <v>88669878</v>
      </c>
      <c r="B2495">
        <v>5</v>
      </c>
    </row>
    <row r="2496" spans="1:2" x14ac:dyDescent="0.55000000000000004">
      <c r="A2496">
        <v>88679957</v>
      </c>
      <c r="B2496">
        <v>7</v>
      </c>
    </row>
    <row r="2497" spans="1:2" x14ac:dyDescent="0.55000000000000004">
      <c r="A2497">
        <v>88689862</v>
      </c>
      <c r="B2497">
        <v>7</v>
      </c>
    </row>
    <row r="2498" spans="1:2" x14ac:dyDescent="0.55000000000000004">
      <c r="A2498">
        <v>88729639</v>
      </c>
      <c r="B2498">
        <v>1</v>
      </c>
    </row>
    <row r="2499" spans="1:2" x14ac:dyDescent="0.55000000000000004">
      <c r="A2499">
        <v>88759784</v>
      </c>
      <c r="B2499">
        <v>67</v>
      </c>
    </row>
    <row r="2500" spans="1:2" x14ac:dyDescent="0.55000000000000004">
      <c r="A2500">
        <v>88839607</v>
      </c>
      <c r="B2500">
        <v>2</v>
      </c>
    </row>
    <row r="2501" spans="1:2" x14ac:dyDescent="0.55000000000000004">
      <c r="A2501">
        <v>88889671</v>
      </c>
      <c r="B2501">
        <v>2</v>
      </c>
    </row>
    <row r="2502" spans="1:2" x14ac:dyDescent="0.55000000000000004">
      <c r="A2502">
        <v>88899548</v>
      </c>
      <c r="B2502">
        <v>67</v>
      </c>
    </row>
    <row r="2503" spans="1:2" x14ac:dyDescent="0.55000000000000004">
      <c r="A2503">
        <v>88949658</v>
      </c>
      <c r="B2503">
        <v>97</v>
      </c>
    </row>
    <row r="2504" spans="1:2" x14ac:dyDescent="0.55000000000000004">
      <c r="A2504">
        <v>88969808</v>
      </c>
      <c r="B2504">
        <v>47</v>
      </c>
    </row>
    <row r="2505" spans="1:2" x14ac:dyDescent="0.55000000000000004">
      <c r="A2505">
        <v>88979974</v>
      </c>
      <c r="B2505">
        <v>2</v>
      </c>
    </row>
    <row r="2506" spans="1:2" x14ac:dyDescent="0.55000000000000004">
      <c r="A2506">
        <v>88999885</v>
      </c>
      <c r="B2506">
        <v>23</v>
      </c>
    </row>
    <row r="2507" spans="1:2" x14ac:dyDescent="0.55000000000000004">
      <c r="A2507">
        <v>88999990</v>
      </c>
      <c r="B2507">
        <v>8</v>
      </c>
    </row>
    <row r="2508" spans="1:2" x14ac:dyDescent="0.55000000000000004">
      <c r="A2508">
        <v>89019929</v>
      </c>
      <c r="B2508">
        <v>76</v>
      </c>
    </row>
    <row r="2509" spans="1:2" x14ac:dyDescent="0.55000000000000004">
      <c r="A2509">
        <v>89089578</v>
      </c>
      <c r="B2509">
        <v>1</v>
      </c>
    </row>
    <row r="2510" spans="1:2" x14ac:dyDescent="0.55000000000000004">
      <c r="A2510">
        <v>89109644</v>
      </c>
      <c r="B2510">
        <v>8</v>
      </c>
    </row>
    <row r="2511" spans="1:2" x14ac:dyDescent="0.55000000000000004">
      <c r="A2511">
        <v>89129996</v>
      </c>
      <c r="B2511">
        <v>13</v>
      </c>
    </row>
    <row r="2512" spans="1:2" x14ac:dyDescent="0.55000000000000004">
      <c r="A2512">
        <v>89169591</v>
      </c>
      <c r="B2512">
        <v>102</v>
      </c>
    </row>
    <row r="2513" spans="1:2" x14ac:dyDescent="0.55000000000000004">
      <c r="A2513">
        <v>89209703</v>
      </c>
      <c r="B2513">
        <v>51</v>
      </c>
    </row>
    <row r="2514" spans="1:2" x14ac:dyDescent="0.55000000000000004">
      <c r="A2514">
        <v>89229558</v>
      </c>
      <c r="B2514">
        <v>1</v>
      </c>
    </row>
    <row r="2515" spans="1:2" x14ac:dyDescent="0.55000000000000004">
      <c r="A2515">
        <v>89299599</v>
      </c>
      <c r="B2515">
        <v>1</v>
      </c>
    </row>
    <row r="2516" spans="1:2" x14ac:dyDescent="0.55000000000000004">
      <c r="A2516">
        <v>89299902</v>
      </c>
      <c r="B2516">
        <v>2</v>
      </c>
    </row>
    <row r="2517" spans="1:2" x14ac:dyDescent="0.55000000000000004">
      <c r="A2517">
        <v>89319801</v>
      </c>
      <c r="B2517">
        <v>8</v>
      </c>
    </row>
    <row r="2518" spans="1:2" x14ac:dyDescent="0.55000000000000004">
      <c r="A2518">
        <v>89329908</v>
      </c>
      <c r="B2518">
        <v>67</v>
      </c>
    </row>
    <row r="2519" spans="1:2" x14ac:dyDescent="0.55000000000000004">
      <c r="A2519">
        <v>89329925</v>
      </c>
      <c r="B2519">
        <v>45</v>
      </c>
    </row>
    <row r="2520" spans="1:2" x14ac:dyDescent="0.55000000000000004">
      <c r="A2520">
        <v>89359663</v>
      </c>
      <c r="B2520">
        <v>6</v>
      </c>
    </row>
    <row r="2521" spans="1:2" x14ac:dyDescent="0.55000000000000004">
      <c r="A2521">
        <v>89359731</v>
      </c>
      <c r="B2521">
        <v>4</v>
      </c>
    </row>
    <row r="2522" spans="1:2" x14ac:dyDescent="0.55000000000000004">
      <c r="A2522">
        <v>89359811</v>
      </c>
      <c r="B2522">
        <v>67</v>
      </c>
    </row>
    <row r="2523" spans="1:2" x14ac:dyDescent="0.55000000000000004">
      <c r="A2523">
        <v>89459611</v>
      </c>
      <c r="B2523">
        <v>6</v>
      </c>
    </row>
    <row r="2524" spans="1:2" x14ac:dyDescent="0.55000000000000004">
      <c r="A2524">
        <v>89499842</v>
      </c>
      <c r="B2524">
        <v>22</v>
      </c>
    </row>
    <row r="2525" spans="1:2" x14ac:dyDescent="0.55000000000000004">
      <c r="A2525">
        <v>89569898</v>
      </c>
      <c r="B2525">
        <v>39</v>
      </c>
    </row>
    <row r="2526" spans="1:2" x14ac:dyDescent="0.55000000000000004">
      <c r="A2526">
        <v>89579824</v>
      </c>
      <c r="B2526">
        <v>12</v>
      </c>
    </row>
    <row r="2527" spans="1:2" x14ac:dyDescent="0.55000000000000004">
      <c r="A2527">
        <v>89629634</v>
      </c>
      <c r="B2527">
        <v>3</v>
      </c>
    </row>
    <row r="2528" spans="1:2" x14ac:dyDescent="0.55000000000000004">
      <c r="A2528">
        <v>89639900</v>
      </c>
      <c r="B2528">
        <v>8</v>
      </c>
    </row>
    <row r="2529" spans="1:2" x14ac:dyDescent="0.55000000000000004">
      <c r="A2529">
        <v>89729948</v>
      </c>
      <c r="B2529">
        <v>2</v>
      </c>
    </row>
    <row r="2530" spans="1:2" x14ac:dyDescent="0.55000000000000004">
      <c r="A2530">
        <v>89739990</v>
      </c>
      <c r="B2530">
        <v>6</v>
      </c>
    </row>
    <row r="2531" spans="1:2" x14ac:dyDescent="0.55000000000000004">
      <c r="A2531">
        <v>89749619</v>
      </c>
      <c r="B2531">
        <v>171</v>
      </c>
    </row>
    <row r="2532" spans="1:2" x14ac:dyDescent="0.55000000000000004">
      <c r="A2532">
        <v>89759976</v>
      </c>
      <c r="B2532">
        <v>1</v>
      </c>
    </row>
    <row r="2533" spans="1:2" x14ac:dyDescent="0.55000000000000004">
      <c r="A2533">
        <v>89769767</v>
      </c>
      <c r="B2533">
        <v>4</v>
      </c>
    </row>
    <row r="2534" spans="1:2" x14ac:dyDescent="0.55000000000000004">
      <c r="A2534">
        <v>89799600</v>
      </c>
      <c r="B2534">
        <v>23</v>
      </c>
    </row>
    <row r="2535" spans="1:2" x14ac:dyDescent="0.55000000000000004">
      <c r="A2535">
        <v>89849851</v>
      </c>
      <c r="B2535">
        <v>23</v>
      </c>
    </row>
    <row r="2536" spans="1:2" x14ac:dyDescent="0.55000000000000004">
      <c r="A2536">
        <v>89869626</v>
      </c>
      <c r="B2536">
        <v>17</v>
      </c>
    </row>
    <row r="2537" spans="1:2" x14ac:dyDescent="0.55000000000000004">
      <c r="A2537">
        <v>89869771</v>
      </c>
      <c r="B2537">
        <v>3</v>
      </c>
    </row>
    <row r="2538" spans="1:2" x14ac:dyDescent="0.55000000000000004">
      <c r="A2538">
        <v>89879774</v>
      </c>
      <c r="B2538">
        <v>10</v>
      </c>
    </row>
    <row r="2539" spans="1:2" x14ac:dyDescent="0.55000000000000004">
      <c r="A2539">
        <v>89929729</v>
      </c>
      <c r="B2539">
        <v>2</v>
      </c>
    </row>
    <row r="2540" spans="1:2" x14ac:dyDescent="0.55000000000000004">
      <c r="A2540">
        <v>89929919</v>
      </c>
      <c r="B2540">
        <v>75</v>
      </c>
    </row>
    <row r="2541" spans="1:2" x14ac:dyDescent="0.55000000000000004">
      <c r="A2541">
        <v>89939703</v>
      </c>
      <c r="B2541">
        <v>1</v>
      </c>
    </row>
    <row r="2542" spans="1:2" x14ac:dyDescent="0.55000000000000004">
      <c r="A2542">
        <v>89939915</v>
      </c>
      <c r="B2542">
        <v>11</v>
      </c>
    </row>
    <row r="2543" spans="1:2" x14ac:dyDescent="0.55000000000000004">
      <c r="A2543">
        <v>89959586</v>
      </c>
      <c r="B2543">
        <v>147</v>
      </c>
    </row>
    <row r="2544" spans="1:2" x14ac:dyDescent="0.55000000000000004">
      <c r="A2544">
        <v>89959808</v>
      </c>
      <c r="B2544">
        <v>13</v>
      </c>
    </row>
    <row r="2545" spans="1:2" x14ac:dyDescent="0.55000000000000004">
      <c r="A2545">
        <v>89999796</v>
      </c>
      <c r="B2545">
        <v>5</v>
      </c>
    </row>
    <row r="2546" spans="1:2" x14ac:dyDescent="0.55000000000000004">
      <c r="A2546">
        <v>90019659</v>
      </c>
      <c r="B2546">
        <v>12</v>
      </c>
    </row>
    <row r="2547" spans="1:2" x14ac:dyDescent="0.55000000000000004">
      <c r="A2547">
        <v>90029545</v>
      </c>
      <c r="B2547">
        <v>1</v>
      </c>
    </row>
    <row r="2548" spans="1:2" x14ac:dyDescent="0.55000000000000004">
      <c r="A2548">
        <v>90029792</v>
      </c>
      <c r="B2548">
        <v>7</v>
      </c>
    </row>
    <row r="2549" spans="1:2" x14ac:dyDescent="0.55000000000000004">
      <c r="A2549">
        <v>90039573</v>
      </c>
      <c r="B2549">
        <v>48</v>
      </c>
    </row>
    <row r="2550" spans="1:2" x14ac:dyDescent="0.55000000000000004">
      <c r="A2550">
        <v>90049797</v>
      </c>
      <c r="B2550">
        <v>10</v>
      </c>
    </row>
    <row r="2551" spans="1:2" x14ac:dyDescent="0.55000000000000004">
      <c r="A2551">
        <v>90149947</v>
      </c>
      <c r="B2551">
        <v>29</v>
      </c>
    </row>
    <row r="2552" spans="1:2" x14ac:dyDescent="0.55000000000000004">
      <c r="A2552">
        <v>90159788</v>
      </c>
      <c r="B2552">
        <v>2</v>
      </c>
    </row>
    <row r="2553" spans="1:2" x14ac:dyDescent="0.55000000000000004">
      <c r="A2553">
        <v>90189703</v>
      </c>
      <c r="B2553">
        <v>43</v>
      </c>
    </row>
    <row r="2554" spans="1:2" x14ac:dyDescent="0.55000000000000004">
      <c r="A2554">
        <v>90259748</v>
      </c>
      <c r="B2554">
        <v>2</v>
      </c>
    </row>
    <row r="2555" spans="1:2" x14ac:dyDescent="0.55000000000000004">
      <c r="A2555">
        <v>90419902</v>
      </c>
      <c r="B2555">
        <v>77</v>
      </c>
    </row>
    <row r="2556" spans="1:2" x14ac:dyDescent="0.55000000000000004">
      <c r="A2556">
        <v>90429998</v>
      </c>
      <c r="B2556">
        <v>6</v>
      </c>
    </row>
    <row r="2557" spans="1:2" x14ac:dyDescent="0.55000000000000004">
      <c r="A2557">
        <v>90459982</v>
      </c>
      <c r="B2557">
        <v>1</v>
      </c>
    </row>
    <row r="2558" spans="1:2" x14ac:dyDescent="0.55000000000000004">
      <c r="A2558">
        <v>90489546</v>
      </c>
      <c r="B2558">
        <v>1</v>
      </c>
    </row>
    <row r="2559" spans="1:2" x14ac:dyDescent="0.55000000000000004">
      <c r="A2559">
        <v>90529922</v>
      </c>
      <c r="B2559">
        <v>79</v>
      </c>
    </row>
    <row r="2560" spans="1:2" x14ac:dyDescent="0.55000000000000004">
      <c r="A2560">
        <v>90579826</v>
      </c>
      <c r="B2560">
        <v>7</v>
      </c>
    </row>
    <row r="2561" spans="1:2" x14ac:dyDescent="0.55000000000000004">
      <c r="A2561">
        <v>90619678</v>
      </c>
      <c r="B2561">
        <v>35</v>
      </c>
    </row>
    <row r="2562" spans="1:2" x14ac:dyDescent="0.55000000000000004">
      <c r="A2562">
        <v>90679895</v>
      </c>
      <c r="B2562">
        <v>55</v>
      </c>
    </row>
    <row r="2563" spans="1:2" x14ac:dyDescent="0.55000000000000004">
      <c r="A2563">
        <v>90739747</v>
      </c>
      <c r="B2563">
        <v>10</v>
      </c>
    </row>
    <row r="2564" spans="1:2" x14ac:dyDescent="0.55000000000000004">
      <c r="A2564">
        <v>90779596</v>
      </c>
      <c r="B2564">
        <v>1</v>
      </c>
    </row>
    <row r="2565" spans="1:2" x14ac:dyDescent="0.55000000000000004">
      <c r="A2565">
        <v>90779667</v>
      </c>
      <c r="B2565">
        <v>265</v>
      </c>
    </row>
    <row r="2566" spans="1:2" x14ac:dyDescent="0.55000000000000004">
      <c r="A2566">
        <v>90869679</v>
      </c>
      <c r="B2566">
        <v>36</v>
      </c>
    </row>
    <row r="2567" spans="1:2" x14ac:dyDescent="0.55000000000000004">
      <c r="A2567">
        <v>90909890</v>
      </c>
      <c r="B2567">
        <v>3</v>
      </c>
    </row>
    <row r="2568" spans="1:2" x14ac:dyDescent="0.55000000000000004">
      <c r="A2568">
        <v>90919561</v>
      </c>
      <c r="B2568">
        <v>49</v>
      </c>
    </row>
    <row r="2569" spans="1:2" x14ac:dyDescent="0.55000000000000004">
      <c r="A2569">
        <v>90979780</v>
      </c>
      <c r="B2569">
        <v>30</v>
      </c>
    </row>
    <row r="2570" spans="1:2" x14ac:dyDescent="0.55000000000000004">
      <c r="A2570">
        <v>91019566</v>
      </c>
      <c r="B2570">
        <v>40</v>
      </c>
    </row>
    <row r="2571" spans="1:2" x14ac:dyDescent="0.55000000000000004">
      <c r="A2571">
        <v>91019939</v>
      </c>
      <c r="B2571">
        <v>3</v>
      </c>
    </row>
    <row r="2572" spans="1:2" x14ac:dyDescent="0.55000000000000004">
      <c r="A2572">
        <v>91029984</v>
      </c>
      <c r="B2572">
        <v>28</v>
      </c>
    </row>
    <row r="2573" spans="1:2" x14ac:dyDescent="0.55000000000000004">
      <c r="A2573">
        <v>91059790</v>
      </c>
      <c r="B2573">
        <v>6</v>
      </c>
    </row>
    <row r="2574" spans="1:2" x14ac:dyDescent="0.55000000000000004">
      <c r="A2574">
        <v>91099911</v>
      </c>
      <c r="B2574">
        <v>6</v>
      </c>
    </row>
    <row r="2575" spans="1:2" x14ac:dyDescent="0.55000000000000004">
      <c r="A2575">
        <v>91119824</v>
      </c>
      <c r="B2575">
        <v>190</v>
      </c>
    </row>
    <row r="2576" spans="1:2" x14ac:dyDescent="0.55000000000000004">
      <c r="A2576">
        <v>91179954</v>
      </c>
      <c r="B2576">
        <v>12</v>
      </c>
    </row>
    <row r="2577" spans="1:2" x14ac:dyDescent="0.55000000000000004">
      <c r="A2577">
        <v>91199858</v>
      </c>
      <c r="B2577">
        <v>24</v>
      </c>
    </row>
    <row r="2578" spans="1:2" x14ac:dyDescent="0.55000000000000004">
      <c r="A2578">
        <v>91209579</v>
      </c>
      <c r="B2578">
        <v>100</v>
      </c>
    </row>
    <row r="2579" spans="1:2" x14ac:dyDescent="0.55000000000000004">
      <c r="A2579">
        <v>91209899</v>
      </c>
      <c r="B2579">
        <v>2</v>
      </c>
    </row>
    <row r="2580" spans="1:2" x14ac:dyDescent="0.55000000000000004">
      <c r="A2580">
        <v>91219808</v>
      </c>
      <c r="B2580">
        <v>47</v>
      </c>
    </row>
    <row r="2581" spans="1:2" x14ac:dyDescent="0.55000000000000004">
      <c r="A2581">
        <v>91219819</v>
      </c>
      <c r="B2581">
        <v>16</v>
      </c>
    </row>
    <row r="2582" spans="1:2" x14ac:dyDescent="0.55000000000000004">
      <c r="A2582">
        <v>91219895</v>
      </c>
      <c r="B2582">
        <v>59</v>
      </c>
    </row>
    <row r="2583" spans="1:2" x14ac:dyDescent="0.55000000000000004">
      <c r="A2583">
        <v>91229754</v>
      </c>
      <c r="B2583">
        <v>68</v>
      </c>
    </row>
    <row r="2584" spans="1:2" x14ac:dyDescent="0.55000000000000004">
      <c r="A2584">
        <v>91279660</v>
      </c>
      <c r="B2584">
        <v>63</v>
      </c>
    </row>
    <row r="2585" spans="1:2" x14ac:dyDescent="0.55000000000000004">
      <c r="A2585">
        <v>91339775</v>
      </c>
      <c r="B2585">
        <v>3</v>
      </c>
    </row>
    <row r="2586" spans="1:2" x14ac:dyDescent="0.55000000000000004">
      <c r="A2586">
        <v>91389787</v>
      </c>
      <c r="B2586">
        <v>72</v>
      </c>
    </row>
    <row r="2587" spans="1:2" x14ac:dyDescent="0.55000000000000004">
      <c r="A2587">
        <v>91429772</v>
      </c>
      <c r="B2587">
        <v>1</v>
      </c>
    </row>
    <row r="2588" spans="1:2" x14ac:dyDescent="0.55000000000000004">
      <c r="A2588">
        <v>91499539</v>
      </c>
      <c r="B2588">
        <v>82</v>
      </c>
    </row>
    <row r="2589" spans="1:2" x14ac:dyDescent="0.55000000000000004">
      <c r="A2589">
        <v>91639971</v>
      </c>
      <c r="B2589">
        <v>58</v>
      </c>
    </row>
    <row r="2590" spans="1:2" x14ac:dyDescent="0.55000000000000004">
      <c r="A2590">
        <v>91649925</v>
      </c>
      <c r="B2590">
        <v>47</v>
      </c>
    </row>
    <row r="2591" spans="1:2" x14ac:dyDescent="0.55000000000000004">
      <c r="A2591">
        <v>91759636</v>
      </c>
      <c r="B2591">
        <v>25</v>
      </c>
    </row>
    <row r="2592" spans="1:2" x14ac:dyDescent="0.55000000000000004">
      <c r="A2592">
        <v>91769669</v>
      </c>
      <c r="B2592">
        <v>54</v>
      </c>
    </row>
    <row r="2593" spans="1:2" x14ac:dyDescent="0.55000000000000004">
      <c r="A2593">
        <v>91789807</v>
      </c>
      <c r="B2593">
        <v>6</v>
      </c>
    </row>
    <row r="2594" spans="1:2" x14ac:dyDescent="0.55000000000000004">
      <c r="A2594">
        <v>91789971</v>
      </c>
      <c r="B2594">
        <v>31</v>
      </c>
    </row>
    <row r="2595" spans="1:2" x14ac:dyDescent="0.55000000000000004">
      <c r="A2595">
        <v>91859585</v>
      </c>
      <c r="B2595">
        <v>22</v>
      </c>
    </row>
    <row r="2596" spans="1:2" x14ac:dyDescent="0.55000000000000004">
      <c r="A2596">
        <v>91939904</v>
      </c>
      <c r="B2596">
        <v>18</v>
      </c>
    </row>
    <row r="2597" spans="1:2" x14ac:dyDescent="0.55000000000000004">
      <c r="A2597">
        <v>91949811</v>
      </c>
      <c r="B2597">
        <v>64</v>
      </c>
    </row>
    <row r="2598" spans="1:2" x14ac:dyDescent="0.55000000000000004">
      <c r="A2598">
        <v>91959948</v>
      </c>
      <c r="B2598">
        <v>1</v>
      </c>
    </row>
    <row r="2599" spans="1:2" x14ac:dyDescent="0.55000000000000004">
      <c r="A2599">
        <v>91979512</v>
      </c>
      <c r="B2599">
        <v>74</v>
      </c>
    </row>
    <row r="2600" spans="1:2" x14ac:dyDescent="0.55000000000000004">
      <c r="A2600">
        <v>91999785</v>
      </c>
      <c r="B2600">
        <v>16</v>
      </c>
    </row>
    <row r="2601" spans="1:2" x14ac:dyDescent="0.55000000000000004">
      <c r="A2601">
        <v>92009956</v>
      </c>
      <c r="B2601">
        <v>7</v>
      </c>
    </row>
    <row r="2602" spans="1:2" x14ac:dyDescent="0.55000000000000004">
      <c r="A2602">
        <v>92019618</v>
      </c>
      <c r="B2602">
        <v>8</v>
      </c>
    </row>
    <row r="2603" spans="1:2" x14ac:dyDescent="0.55000000000000004">
      <c r="A2603">
        <v>92059945</v>
      </c>
      <c r="B2603">
        <v>27</v>
      </c>
    </row>
    <row r="2604" spans="1:2" x14ac:dyDescent="0.55000000000000004">
      <c r="A2604">
        <v>92059982</v>
      </c>
      <c r="B2604">
        <v>2</v>
      </c>
    </row>
    <row r="2605" spans="1:2" x14ac:dyDescent="0.55000000000000004">
      <c r="A2605">
        <v>92129893</v>
      </c>
      <c r="B2605">
        <v>214</v>
      </c>
    </row>
    <row r="2606" spans="1:2" x14ac:dyDescent="0.55000000000000004">
      <c r="A2606">
        <v>92129950</v>
      </c>
      <c r="B2606">
        <v>17</v>
      </c>
    </row>
    <row r="2607" spans="1:2" x14ac:dyDescent="0.55000000000000004">
      <c r="A2607">
        <v>92209947</v>
      </c>
      <c r="B2607">
        <v>8</v>
      </c>
    </row>
    <row r="2608" spans="1:2" x14ac:dyDescent="0.55000000000000004">
      <c r="A2608">
        <v>92259875</v>
      </c>
      <c r="B2608">
        <v>3</v>
      </c>
    </row>
    <row r="2609" spans="1:2" x14ac:dyDescent="0.55000000000000004">
      <c r="A2609">
        <v>92269820</v>
      </c>
      <c r="B2609">
        <v>5</v>
      </c>
    </row>
    <row r="2610" spans="1:2" x14ac:dyDescent="0.55000000000000004">
      <c r="A2610">
        <v>92279826</v>
      </c>
      <c r="B2610">
        <v>24</v>
      </c>
    </row>
    <row r="2611" spans="1:2" x14ac:dyDescent="0.55000000000000004">
      <c r="A2611">
        <v>92309822</v>
      </c>
      <c r="B2611">
        <v>6</v>
      </c>
    </row>
    <row r="2612" spans="1:2" x14ac:dyDescent="0.55000000000000004">
      <c r="A2612">
        <v>92339697</v>
      </c>
      <c r="B2612">
        <v>4</v>
      </c>
    </row>
    <row r="2613" spans="1:2" x14ac:dyDescent="0.55000000000000004">
      <c r="A2613">
        <v>92359906</v>
      </c>
      <c r="B2613">
        <v>51</v>
      </c>
    </row>
    <row r="2614" spans="1:2" x14ac:dyDescent="0.55000000000000004">
      <c r="A2614">
        <v>92409835</v>
      </c>
      <c r="B2614">
        <v>15</v>
      </c>
    </row>
    <row r="2615" spans="1:2" x14ac:dyDescent="0.55000000000000004">
      <c r="A2615">
        <v>92469914</v>
      </c>
      <c r="B2615">
        <v>30</v>
      </c>
    </row>
    <row r="2616" spans="1:2" x14ac:dyDescent="0.55000000000000004">
      <c r="A2616">
        <v>92549927</v>
      </c>
      <c r="B2616">
        <v>40</v>
      </c>
    </row>
    <row r="2617" spans="1:2" x14ac:dyDescent="0.55000000000000004">
      <c r="A2617">
        <v>92579888</v>
      </c>
      <c r="B2617">
        <v>22</v>
      </c>
    </row>
    <row r="2618" spans="1:2" x14ac:dyDescent="0.55000000000000004">
      <c r="A2618">
        <v>92599537</v>
      </c>
      <c r="B2618">
        <v>63</v>
      </c>
    </row>
    <row r="2619" spans="1:2" x14ac:dyDescent="0.55000000000000004">
      <c r="A2619">
        <v>92609580</v>
      </c>
      <c r="B2619">
        <v>45</v>
      </c>
    </row>
    <row r="2620" spans="1:2" x14ac:dyDescent="0.55000000000000004">
      <c r="A2620">
        <v>92609582</v>
      </c>
      <c r="B2620">
        <v>39</v>
      </c>
    </row>
    <row r="2621" spans="1:2" x14ac:dyDescent="0.55000000000000004">
      <c r="A2621">
        <v>92629885</v>
      </c>
      <c r="B2621">
        <v>25</v>
      </c>
    </row>
    <row r="2622" spans="1:2" x14ac:dyDescent="0.55000000000000004">
      <c r="A2622">
        <v>92649884</v>
      </c>
      <c r="B2622">
        <v>124</v>
      </c>
    </row>
    <row r="2623" spans="1:2" x14ac:dyDescent="0.55000000000000004">
      <c r="A2623">
        <v>92689781</v>
      </c>
      <c r="B2623">
        <v>169</v>
      </c>
    </row>
    <row r="2624" spans="1:2" x14ac:dyDescent="0.55000000000000004">
      <c r="A2624">
        <v>92709799</v>
      </c>
      <c r="B2624">
        <v>1</v>
      </c>
    </row>
    <row r="2625" spans="1:2" x14ac:dyDescent="0.55000000000000004">
      <c r="A2625">
        <v>92729835</v>
      </c>
      <c r="B2625">
        <v>1</v>
      </c>
    </row>
    <row r="2626" spans="1:2" x14ac:dyDescent="0.55000000000000004">
      <c r="A2626">
        <v>92749636</v>
      </c>
      <c r="B2626">
        <v>12</v>
      </c>
    </row>
    <row r="2627" spans="1:2" x14ac:dyDescent="0.55000000000000004">
      <c r="A2627">
        <v>92809817</v>
      </c>
      <c r="B2627">
        <v>13</v>
      </c>
    </row>
    <row r="2628" spans="1:2" x14ac:dyDescent="0.55000000000000004">
      <c r="A2628">
        <v>92809821</v>
      </c>
      <c r="B2628">
        <v>57</v>
      </c>
    </row>
    <row r="2629" spans="1:2" x14ac:dyDescent="0.55000000000000004">
      <c r="A2629">
        <v>92829861</v>
      </c>
      <c r="B2629">
        <v>10</v>
      </c>
    </row>
    <row r="2630" spans="1:2" x14ac:dyDescent="0.55000000000000004">
      <c r="A2630">
        <v>92859658</v>
      </c>
      <c r="B2630">
        <v>18</v>
      </c>
    </row>
    <row r="2631" spans="1:2" x14ac:dyDescent="0.55000000000000004">
      <c r="A2631">
        <v>92869591</v>
      </c>
      <c r="B2631">
        <v>190</v>
      </c>
    </row>
    <row r="2632" spans="1:2" x14ac:dyDescent="0.55000000000000004">
      <c r="A2632">
        <v>92889644</v>
      </c>
      <c r="B2632">
        <v>24</v>
      </c>
    </row>
    <row r="2633" spans="1:2" x14ac:dyDescent="0.55000000000000004">
      <c r="A2633">
        <v>92899909</v>
      </c>
      <c r="B2633">
        <v>24</v>
      </c>
    </row>
    <row r="2634" spans="1:2" x14ac:dyDescent="0.55000000000000004">
      <c r="A2634">
        <v>92939553</v>
      </c>
      <c r="B2634">
        <v>37</v>
      </c>
    </row>
    <row r="2635" spans="1:2" x14ac:dyDescent="0.55000000000000004">
      <c r="A2635">
        <v>92949974</v>
      </c>
      <c r="B2635">
        <v>1</v>
      </c>
    </row>
    <row r="2636" spans="1:2" x14ac:dyDescent="0.55000000000000004">
      <c r="A2636">
        <v>92979822</v>
      </c>
      <c r="B2636">
        <v>15</v>
      </c>
    </row>
    <row r="2637" spans="1:2" x14ac:dyDescent="0.55000000000000004">
      <c r="A2637">
        <v>92979951</v>
      </c>
      <c r="B2637">
        <v>1</v>
      </c>
    </row>
    <row r="2638" spans="1:2" x14ac:dyDescent="0.55000000000000004">
      <c r="A2638">
        <v>92999824</v>
      </c>
      <c r="B2638">
        <v>9</v>
      </c>
    </row>
    <row r="2639" spans="1:2" x14ac:dyDescent="0.55000000000000004">
      <c r="A2639">
        <v>93009725</v>
      </c>
      <c r="B2639">
        <v>49</v>
      </c>
    </row>
    <row r="2640" spans="1:2" x14ac:dyDescent="0.55000000000000004">
      <c r="A2640">
        <v>93069776</v>
      </c>
      <c r="B2640">
        <v>25</v>
      </c>
    </row>
    <row r="2641" spans="1:2" x14ac:dyDescent="0.55000000000000004">
      <c r="A2641">
        <v>93089599</v>
      </c>
      <c r="B2641">
        <v>184</v>
      </c>
    </row>
    <row r="2642" spans="1:2" x14ac:dyDescent="0.55000000000000004">
      <c r="A2642">
        <v>93099895</v>
      </c>
      <c r="B2642">
        <v>5</v>
      </c>
    </row>
    <row r="2643" spans="1:2" x14ac:dyDescent="0.55000000000000004">
      <c r="A2643">
        <v>93209985</v>
      </c>
      <c r="B2643">
        <v>56</v>
      </c>
    </row>
    <row r="2644" spans="1:2" x14ac:dyDescent="0.55000000000000004">
      <c r="A2644">
        <v>93219650</v>
      </c>
      <c r="B2644">
        <v>5</v>
      </c>
    </row>
    <row r="2645" spans="1:2" x14ac:dyDescent="0.55000000000000004">
      <c r="A2645">
        <v>93299799</v>
      </c>
      <c r="B2645">
        <v>19</v>
      </c>
    </row>
    <row r="2646" spans="1:2" x14ac:dyDescent="0.55000000000000004">
      <c r="A2646">
        <v>93409697</v>
      </c>
      <c r="B2646">
        <v>63</v>
      </c>
    </row>
    <row r="2647" spans="1:2" x14ac:dyDescent="0.55000000000000004">
      <c r="A2647">
        <v>93439921</v>
      </c>
      <c r="B2647">
        <v>14</v>
      </c>
    </row>
    <row r="2648" spans="1:2" x14ac:dyDescent="0.55000000000000004">
      <c r="A2648">
        <v>93439979</v>
      </c>
      <c r="B2648">
        <v>121</v>
      </c>
    </row>
    <row r="2649" spans="1:2" x14ac:dyDescent="0.55000000000000004">
      <c r="A2649">
        <v>93479789</v>
      </c>
      <c r="B2649">
        <v>23</v>
      </c>
    </row>
    <row r="2650" spans="1:2" x14ac:dyDescent="0.55000000000000004">
      <c r="A2650">
        <v>93489904</v>
      </c>
      <c r="B2650">
        <v>13</v>
      </c>
    </row>
    <row r="2651" spans="1:2" x14ac:dyDescent="0.55000000000000004">
      <c r="A2651">
        <v>93529732</v>
      </c>
      <c r="B2651">
        <v>3</v>
      </c>
    </row>
    <row r="2652" spans="1:2" x14ac:dyDescent="0.55000000000000004">
      <c r="A2652">
        <v>93529776</v>
      </c>
      <c r="B2652">
        <v>12</v>
      </c>
    </row>
    <row r="2653" spans="1:2" x14ac:dyDescent="0.55000000000000004">
      <c r="A2653">
        <v>93529825</v>
      </c>
      <c r="B2653">
        <v>84</v>
      </c>
    </row>
    <row r="2654" spans="1:2" x14ac:dyDescent="0.55000000000000004">
      <c r="A2654">
        <v>93529942</v>
      </c>
      <c r="B2654">
        <v>20</v>
      </c>
    </row>
    <row r="2655" spans="1:2" x14ac:dyDescent="0.55000000000000004">
      <c r="A2655">
        <v>93569899</v>
      </c>
      <c r="B2655">
        <v>32</v>
      </c>
    </row>
    <row r="2656" spans="1:2" x14ac:dyDescent="0.55000000000000004">
      <c r="A2656">
        <v>93579729</v>
      </c>
      <c r="B2656">
        <v>1</v>
      </c>
    </row>
    <row r="2657" spans="1:2" x14ac:dyDescent="0.55000000000000004">
      <c r="A2657">
        <v>93719573</v>
      </c>
      <c r="B2657">
        <v>1</v>
      </c>
    </row>
    <row r="2658" spans="1:2" x14ac:dyDescent="0.55000000000000004">
      <c r="A2658">
        <v>93779687</v>
      </c>
      <c r="B2658">
        <v>8</v>
      </c>
    </row>
    <row r="2659" spans="1:2" x14ac:dyDescent="0.55000000000000004">
      <c r="A2659">
        <v>93819816</v>
      </c>
      <c r="B2659">
        <v>79</v>
      </c>
    </row>
    <row r="2660" spans="1:2" x14ac:dyDescent="0.55000000000000004">
      <c r="A2660">
        <v>93820000</v>
      </c>
      <c r="B2660">
        <v>19</v>
      </c>
    </row>
    <row r="2661" spans="1:2" x14ac:dyDescent="0.55000000000000004">
      <c r="A2661">
        <v>93889981</v>
      </c>
      <c r="B2661">
        <v>10</v>
      </c>
    </row>
    <row r="2662" spans="1:2" x14ac:dyDescent="0.55000000000000004">
      <c r="A2662">
        <v>93919987</v>
      </c>
      <c r="B2662">
        <v>102</v>
      </c>
    </row>
    <row r="2663" spans="1:2" x14ac:dyDescent="0.55000000000000004">
      <c r="A2663">
        <v>93979721</v>
      </c>
      <c r="B2663">
        <v>3</v>
      </c>
    </row>
    <row r="2664" spans="1:2" x14ac:dyDescent="0.55000000000000004">
      <c r="A2664">
        <v>93979814</v>
      </c>
      <c r="B2664">
        <v>21</v>
      </c>
    </row>
    <row r="2665" spans="1:2" x14ac:dyDescent="0.55000000000000004">
      <c r="A2665">
        <v>93999650</v>
      </c>
      <c r="B2665">
        <v>7</v>
      </c>
    </row>
    <row r="2666" spans="1:2" x14ac:dyDescent="0.55000000000000004">
      <c r="A2666">
        <v>94019927</v>
      </c>
      <c r="B2666">
        <v>2</v>
      </c>
    </row>
    <row r="2667" spans="1:2" x14ac:dyDescent="0.55000000000000004">
      <c r="A2667">
        <v>94079555</v>
      </c>
      <c r="B2667">
        <v>510</v>
      </c>
    </row>
    <row r="2668" spans="1:2" x14ac:dyDescent="0.55000000000000004">
      <c r="A2668">
        <v>94079933</v>
      </c>
      <c r="B2668">
        <v>4</v>
      </c>
    </row>
    <row r="2669" spans="1:2" x14ac:dyDescent="0.55000000000000004">
      <c r="A2669">
        <v>94109885</v>
      </c>
      <c r="B2669">
        <v>7</v>
      </c>
    </row>
    <row r="2670" spans="1:2" x14ac:dyDescent="0.55000000000000004">
      <c r="A2670">
        <v>94119823</v>
      </c>
      <c r="B2670">
        <v>61</v>
      </c>
    </row>
    <row r="2671" spans="1:2" x14ac:dyDescent="0.55000000000000004">
      <c r="A2671">
        <v>94129559</v>
      </c>
      <c r="B2671">
        <v>3</v>
      </c>
    </row>
    <row r="2672" spans="1:2" x14ac:dyDescent="0.55000000000000004">
      <c r="A2672">
        <v>94129945</v>
      </c>
      <c r="B2672">
        <v>79</v>
      </c>
    </row>
    <row r="2673" spans="1:2" x14ac:dyDescent="0.55000000000000004">
      <c r="A2673">
        <v>94129999</v>
      </c>
      <c r="B2673">
        <v>95</v>
      </c>
    </row>
    <row r="2674" spans="1:2" x14ac:dyDescent="0.55000000000000004">
      <c r="A2674">
        <v>94159608</v>
      </c>
      <c r="B2674">
        <v>22</v>
      </c>
    </row>
    <row r="2675" spans="1:2" x14ac:dyDescent="0.55000000000000004">
      <c r="A2675">
        <v>94159737</v>
      </c>
      <c r="B2675">
        <v>31</v>
      </c>
    </row>
    <row r="2676" spans="1:2" x14ac:dyDescent="0.55000000000000004">
      <c r="A2676">
        <v>94199868</v>
      </c>
      <c r="B2676">
        <v>3</v>
      </c>
    </row>
    <row r="2677" spans="1:2" x14ac:dyDescent="0.55000000000000004">
      <c r="A2677">
        <v>94339923</v>
      </c>
      <c r="B2677">
        <v>7</v>
      </c>
    </row>
    <row r="2678" spans="1:2" x14ac:dyDescent="0.55000000000000004">
      <c r="A2678">
        <v>94429986</v>
      </c>
      <c r="B2678">
        <v>15</v>
      </c>
    </row>
    <row r="2679" spans="1:2" x14ac:dyDescent="0.55000000000000004">
      <c r="A2679">
        <v>94449814</v>
      </c>
      <c r="B2679">
        <v>33</v>
      </c>
    </row>
    <row r="2680" spans="1:2" x14ac:dyDescent="0.55000000000000004">
      <c r="A2680">
        <v>94449952</v>
      </c>
      <c r="B2680">
        <v>13</v>
      </c>
    </row>
    <row r="2681" spans="1:2" x14ac:dyDescent="0.55000000000000004">
      <c r="A2681">
        <v>94479963</v>
      </c>
      <c r="B2681">
        <v>3</v>
      </c>
    </row>
    <row r="2682" spans="1:2" x14ac:dyDescent="0.55000000000000004">
      <c r="A2682">
        <v>94499650</v>
      </c>
      <c r="B2682">
        <v>2</v>
      </c>
    </row>
    <row r="2683" spans="1:2" x14ac:dyDescent="0.55000000000000004">
      <c r="A2683">
        <v>94499976</v>
      </c>
      <c r="B2683">
        <v>19</v>
      </c>
    </row>
    <row r="2684" spans="1:2" x14ac:dyDescent="0.55000000000000004">
      <c r="A2684">
        <v>94539621</v>
      </c>
      <c r="B2684">
        <v>61</v>
      </c>
    </row>
    <row r="2685" spans="1:2" x14ac:dyDescent="0.55000000000000004">
      <c r="A2685">
        <v>94549984</v>
      </c>
      <c r="B2685">
        <v>6</v>
      </c>
    </row>
    <row r="2686" spans="1:2" x14ac:dyDescent="0.55000000000000004">
      <c r="A2686">
        <v>94569799</v>
      </c>
      <c r="B2686">
        <v>419</v>
      </c>
    </row>
    <row r="2687" spans="1:2" x14ac:dyDescent="0.55000000000000004">
      <c r="A2687">
        <v>94579697</v>
      </c>
      <c r="B2687">
        <v>28</v>
      </c>
    </row>
    <row r="2688" spans="1:2" x14ac:dyDescent="0.55000000000000004">
      <c r="A2688">
        <v>94589655</v>
      </c>
      <c r="B2688">
        <v>2</v>
      </c>
    </row>
    <row r="2689" spans="1:2" x14ac:dyDescent="0.55000000000000004">
      <c r="A2689">
        <v>94599992</v>
      </c>
      <c r="B2689">
        <v>3</v>
      </c>
    </row>
    <row r="2690" spans="1:2" x14ac:dyDescent="0.55000000000000004">
      <c r="A2690">
        <v>94639676</v>
      </c>
      <c r="B2690">
        <v>19</v>
      </c>
    </row>
    <row r="2691" spans="1:2" x14ac:dyDescent="0.55000000000000004">
      <c r="A2691">
        <v>94669661</v>
      </c>
      <c r="B2691">
        <v>6</v>
      </c>
    </row>
    <row r="2692" spans="1:2" x14ac:dyDescent="0.55000000000000004">
      <c r="A2692">
        <v>94859825</v>
      </c>
      <c r="B2692">
        <v>15</v>
      </c>
    </row>
    <row r="2693" spans="1:2" x14ac:dyDescent="0.55000000000000004">
      <c r="A2693">
        <v>94859847</v>
      </c>
      <c r="B2693">
        <v>43</v>
      </c>
    </row>
    <row r="2694" spans="1:2" x14ac:dyDescent="0.55000000000000004">
      <c r="A2694">
        <v>94899613</v>
      </c>
      <c r="B2694">
        <v>8</v>
      </c>
    </row>
    <row r="2695" spans="1:2" x14ac:dyDescent="0.55000000000000004">
      <c r="A2695">
        <v>94949652</v>
      </c>
      <c r="B2695">
        <v>1</v>
      </c>
    </row>
    <row r="2696" spans="1:2" x14ac:dyDescent="0.55000000000000004">
      <c r="A2696">
        <v>94979631</v>
      </c>
      <c r="B2696">
        <v>16</v>
      </c>
    </row>
    <row r="2697" spans="1:2" x14ac:dyDescent="0.55000000000000004">
      <c r="A2697">
        <v>94999586</v>
      </c>
      <c r="B2697">
        <v>110</v>
      </c>
    </row>
    <row r="2698" spans="1:2" x14ac:dyDescent="0.55000000000000004">
      <c r="A2698">
        <v>95059620</v>
      </c>
      <c r="B2698">
        <v>38</v>
      </c>
    </row>
    <row r="2699" spans="1:2" x14ac:dyDescent="0.55000000000000004">
      <c r="A2699">
        <v>95059820</v>
      </c>
      <c r="B2699">
        <v>10</v>
      </c>
    </row>
    <row r="2700" spans="1:2" x14ac:dyDescent="0.55000000000000004">
      <c r="A2700">
        <v>95099867</v>
      </c>
      <c r="B2700">
        <v>7</v>
      </c>
    </row>
    <row r="2701" spans="1:2" x14ac:dyDescent="0.55000000000000004">
      <c r="A2701">
        <v>95119997</v>
      </c>
      <c r="B2701">
        <v>3</v>
      </c>
    </row>
    <row r="2702" spans="1:2" x14ac:dyDescent="0.55000000000000004">
      <c r="A2702">
        <v>95149894</v>
      </c>
      <c r="B2702">
        <v>3</v>
      </c>
    </row>
    <row r="2703" spans="1:2" x14ac:dyDescent="0.55000000000000004">
      <c r="A2703">
        <v>95229569</v>
      </c>
      <c r="B2703">
        <v>13</v>
      </c>
    </row>
    <row r="2704" spans="1:2" x14ac:dyDescent="0.55000000000000004">
      <c r="A2704">
        <v>95249810</v>
      </c>
      <c r="B2704">
        <v>91</v>
      </c>
    </row>
    <row r="2705" spans="1:2" x14ac:dyDescent="0.55000000000000004">
      <c r="A2705">
        <v>95289559</v>
      </c>
      <c r="B2705">
        <v>37</v>
      </c>
    </row>
    <row r="2706" spans="1:2" x14ac:dyDescent="0.55000000000000004">
      <c r="A2706">
        <v>95289859</v>
      </c>
      <c r="B2706">
        <v>113</v>
      </c>
    </row>
    <row r="2707" spans="1:2" x14ac:dyDescent="0.55000000000000004">
      <c r="A2707">
        <v>95299609</v>
      </c>
      <c r="B2707">
        <v>22</v>
      </c>
    </row>
    <row r="2708" spans="1:2" x14ac:dyDescent="0.55000000000000004">
      <c r="A2708">
        <v>95309674</v>
      </c>
      <c r="B2708">
        <v>16</v>
      </c>
    </row>
    <row r="2709" spans="1:2" x14ac:dyDescent="0.55000000000000004">
      <c r="A2709">
        <v>95349580</v>
      </c>
      <c r="B2709">
        <v>17</v>
      </c>
    </row>
    <row r="2710" spans="1:2" x14ac:dyDescent="0.55000000000000004">
      <c r="A2710">
        <v>95359802</v>
      </c>
      <c r="B2710">
        <v>5</v>
      </c>
    </row>
    <row r="2711" spans="1:2" x14ac:dyDescent="0.55000000000000004">
      <c r="A2711">
        <v>95399633</v>
      </c>
      <c r="B2711">
        <v>7</v>
      </c>
    </row>
    <row r="2712" spans="1:2" x14ac:dyDescent="0.55000000000000004">
      <c r="A2712">
        <v>95419643</v>
      </c>
      <c r="B2712">
        <v>114</v>
      </c>
    </row>
    <row r="2713" spans="1:2" x14ac:dyDescent="0.55000000000000004">
      <c r="A2713">
        <v>95469700</v>
      </c>
      <c r="B2713">
        <v>3</v>
      </c>
    </row>
    <row r="2714" spans="1:2" x14ac:dyDescent="0.55000000000000004">
      <c r="A2714">
        <v>95489949</v>
      </c>
      <c r="B2714">
        <v>30</v>
      </c>
    </row>
    <row r="2715" spans="1:2" x14ac:dyDescent="0.55000000000000004">
      <c r="A2715">
        <v>95489978</v>
      </c>
      <c r="B2715">
        <v>1</v>
      </c>
    </row>
    <row r="2716" spans="1:2" x14ac:dyDescent="0.55000000000000004">
      <c r="A2716">
        <v>95549630</v>
      </c>
      <c r="B2716">
        <v>50</v>
      </c>
    </row>
    <row r="2717" spans="1:2" x14ac:dyDescent="0.55000000000000004">
      <c r="A2717">
        <v>95559907</v>
      </c>
      <c r="B2717">
        <v>7</v>
      </c>
    </row>
    <row r="2718" spans="1:2" x14ac:dyDescent="0.55000000000000004">
      <c r="A2718">
        <v>95579938</v>
      </c>
      <c r="B2718">
        <v>32</v>
      </c>
    </row>
    <row r="2719" spans="1:2" x14ac:dyDescent="0.55000000000000004">
      <c r="A2719">
        <v>95619644</v>
      </c>
      <c r="B2719">
        <v>10</v>
      </c>
    </row>
    <row r="2720" spans="1:2" x14ac:dyDescent="0.55000000000000004">
      <c r="A2720">
        <v>95619957</v>
      </c>
      <c r="B2720">
        <v>1</v>
      </c>
    </row>
    <row r="2721" spans="1:2" x14ac:dyDescent="0.55000000000000004">
      <c r="A2721">
        <v>95709592</v>
      </c>
      <c r="B2721">
        <v>1</v>
      </c>
    </row>
    <row r="2722" spans="1:2" x14ac:dyDescent="0.55000000000000004">
      <c r="A2722">
        <v>95709748</v>
      </c>
      <c r="B2722">
        <v>54</v>
      </c>
    </row>
    <row r="2723" spans="1:2" x14ac:dyDescent="0.55000000000000004">
      <c r="A2723">
        <v>95759758</v>
      </c>
      <c r="B2723">
        <v>1</v>
      </c>
    </row>
    <row r="2724" spans="1:2" x14ac:dyDescent="0.55000000000000004">
      <c r="A2724">
        <v>95779963</v>
      </c>
      <c r="B2724">
        <v>58</v>
      </c>
    </row>
    <row r="2725" spans="1:2" x14ac:dyDescent="0.55000000000000004">
      <c r="A2725">
        <v>95799566</v>
      </c>
      <c r="B2725">
        <v>2</v>
      </c>
    </row>
    <row r="2726" spans="1:2" x14ac:dyDescent="0.55000000000000004">
      <c r="A2726">
        <v>95849895</v>
      </c>
      <c r="B2726">
        <v>19</v>
      </c>
    </row>
    <row r="2727" spans="1:2" x14ac:dyDescent="0.55000000000000004">
      <c r="A2727">
        <v>95859578</v>
      </c>
      <c r="B2727">
        <v>55</v>
      </c>
    </row>
    <row r="2728" spans="1:2" x14ac:dyDescent="0.55000000000000004">
      <c r="A2728">
        <v>95899578</v>
      </c>
      <c r="B2728">
        <v>59</v>
      </c>
    </row>
    <row r="2729" spans="1:2" x14ac:dyDescent="0.55000000000000004">
      <c r="A2729">
        <v>95899977</v>
      </c>
      <c r="B2729">
        <v>21</v>
      </c>
    </row>
    <row r="2730" spans="1:2" x14ac:dyDescent="0.55000000000000004">
      <c r="A2730">
        <v>95909803</v>
      </c>
      <c r="B2730">
        <v>83</v>
      </c>
    </row>
    <row r="2731" spans="1:2" x14ac:dyDescent="0.55000000000000004">
      <c r="A2731">
        <v>95959691</v>
      </c>
      <c r="B2731">
        <v>122</v>
      </c>
    </row>
    <row r="2732" spans="1:2" x14ac:dyDescent="0.55000000000000004">
      <c r="A2732">
        <v>96029807</v>
      </c>
      <c r="B2732">
        <v>4</v>
      </c>
    </row>
    <row r="2733" spans="1:2" x14ac:dyDescent="0.55000000000000004">
      <c r="A2733">
        <v>96049681</v>
      </c>
      <c r="B2733">
        <v>2</v>
      </c>
    </row>
    <row r="2734" spans="1:2" x14ac:dyDescent="0.55000000000000004">
      <c r="A2734">
        <v>96059734</v>
      </c>
      <c r="B2734">
        <v>5</v>
      </c>
    </row>
    <row r="2735" spans="1:2" x14ac:dyDescent="0.55000000000000004">
      <c r="A2735">
        <v>96069898</v>
      </c>
      <c r="B2735">
        <v>1</v>
      </c>
    </row>
    <row r="2736" spans="1:2" x14ac:dyDescent="0.55000000000000004">
      <c r="A2736">
        <v>96129589</v>
      </c>
      <c r="B2736">
        <v>4</v>
      </c>
    </row>
    <row r="2737" spans="1:2" x14ac:dyDescent="0.55000000000000004">
      <c r="A2737">
        <v>96179726</v>
      </c>
      <c r="B2737">
        <v>10</v>
      </c>
    </row>
    <row r="2738" spans="1:2" x14ac:dyDescent="0.55000000000000004">
      <c r="A2738">
        <v>96189548</v>
      </c>
      <c r="B2738">
        <v>130</v>
      </c>
    </row>
    <row r="2739" spans="1:2" x14ac:dyDescent="0.55000000000000004">
      <c r="A2739">
        <v>96209755</v>
      </c>
      <c r="B2739">
        <v>4</v>
      </c>
    </row>
    <row r="2740" spans="1:2" x14ac:dyDescent="0.55000000000000004">
      <c r="A2740">
        <v>96209808</v>
      </c>
      <c r="B2740">
        <v>6</v>
      </c>
    </row>
    <row r="2741" spans="1:2" x14ac:dyDescent="0.55000000000000004">
      <c r="A2741">
        <v>96219766</v>
      </c>
      <c r="B2741">
        <v>9</v>
      </c>
    </row>
    <row r="2742" spans="1:2" x14ac:dyDescent="0.55000000000000004">
      <c r="A2742">
        <v>96259757</v>
      </c>
      <c r="B2742">
        <v>5</v>
      </c>
    </row>
    <row r="2743" spans="1:2" x14ac:dyDescent="0.55000000000000004">
      <c r="A2743">
        <v>96259812</v>
      </c>
      <c r="B2743">
        <v>83</v>
      </c>
    </row>
    <row r="2744" spans="1:2" x14ac:dyDescent="0.55000000000000004">
      <c r="A2744">
        <v>96349973</v>
      </c>
      <c r="B2744">
        <v>44</v>
      </c>
    </row>
    <row r="2745" spans="1:2" x14ac:dyDescent="0.55000000000000004">
      <c r="A2745">
        <v>96489999</v>
      </c>
      <c r="B2745">
        <v>10</v>
      </c>
    </row>
    <row r="2746" spans="1:2" x14ac:dyDescent="0.55000000000000004">
      <c r="A2746">
        <v>96509803</v>
      </c>
      <c r="B2746">
        <v>1</v>
      </c>
    </row>
    <row r="2747" spans="1:2" x14ac:dyDescent="0.55000000000000004">
      <c r="A2747">
        <v>96529871</v>
      </c>
      <c r="B2747">
        <v>6</v>
      </c>
    </row>
    <row r="2748" spans="1:2" x14ac:dyDescent="0.55000000000000004">
      <c r="A2748">
        <v>96569981</v>
      </c>
      <c r="B2748">
        <v>1</v>
      </c>
    </row>
    <row r="2749" spans="1:2" x14ac:dyDescent="0.55000000000000004">
      <c r="A2749">
        <v>96579851</v>
      </c>
      <c r="B2749">
        <v>108</v>
      </c>
    </row>
    <row r="2750" spans="1:2" x14ac:dyDescent="0.55000000000000004">
      <c r="A2750">
        <v>96579930</v>
      </c>
      <c r="B2750">
        <v>8</v>
      </c>
    </row>
    <row r="2751" spans="1:2" x14ac:dyDescent="0.55000000000000004">
      <c r="A2751">
        <v>96689603</v>
      </c>
      <c r="B2751">
        <v>112</v>
      </c>
    </row>
    <row r="2752" spans="1:2" x14ac:dyDescent="0.55000000000000004">
      <c r="A2752">
        <v>96709938</v>
      </c>
      <c r="B2752">
        <v>36</v>
      </c>
    </row>
    <row r="2753" spans="1:2" x14ac:dyDescent="0.55000000000000004">
      <c r="A2753">
        <v>96769930</v>
      </c>
      <c r="B2753">
        <v>8</v>
      </c>
    </row>
    <row r="2754" spans="1:2" x14ac:dyDescent="0.55000000000000004">
      <c r="A2754">
        <v>96779824</v>
      </c>
      <c r="B2754">
        <v>22</v>
      </c>
    </row>
    <row r="2755" spans="1:2" x14ac:dyDescent="0.55000000000000004">
      <c r="A2755">
        <v>96819894</v>
      </c>
      <c r="B2755">
        <v>2</v>
      </c>
    </row>
    <row r="2756" spans="1:2" x14ac:dyDescent="0.55000000000000004">
      <c r="A2756">
        <v>96989820</v>
      </c>
      <c r="B2756">
        <v>33</v>
      </c>
    </row>
    <row r="2757" spans="1:2" x14ac:dyDescent="0.55000000000000004">
      <c r="A2757">
        <v>97009573</v>
      </c>
      <c r="B2757">
        <v>30</v>
      </c>
    </row>
    <row r="2758" spans="1:2" x14ac:dyDescent="0.55000000000000004">
      <c r="A2758">
        <v>97009991</v>
      </c>
      <c r="B2758">
        <v>5</v>
      </c>
    </row>
    <row r="2759" spans="1:2" x14ac:dyDescent="0.55000000000000004">
      <c r="A2759">
        <v>97149803</v>
      </c>
      <c r="B2759">
        <v>114</v>
      </c>
    </row>
    <row r="2760" spans="1:2" x14ac:dyDescent="0.55000000000000004">
      <c r="A2760">
        <v>97179990</v>
      </c>
      <c r="B2760">
        <v>145</v>
      </c>
    </row>
    <row r="2761" spans="1:2" x14ac:dyDescent="0.55000000000000004">
      <c r="A2761">
        <v>97199897</v>
      </c>
      <c r="B2761">
        <v>49</v>
      </c>
    </row>
    <row r="2762" spans="1:2" x14ac:dyDescent="0.55000000000000004">
      <c r="A2762">
        <v>97279814</v>
      </c>
      <c r="B2762">
        <v>90</v>
      </c>
    </row>
    <row r="2763" spans="1:2" x14ac:dyDescent="0.55000000000000004">
      <c r="A2763">
        <v>97299984</v>
      </c>
      <c r="B2763">
        <v>5</v>
      </c>
    </row>
    <row r="2764" spans="1:2" x14ac:dyDescent="0.55000000000000004">
      <c r="A2764">
        <v>97339814</v>
      </c>
      <c r="B2764">
        <v>148</v>
      </c>
    </row>
    <row r="2765" spans="1:2" x14ac:dyDescent="0.55000000000000004">
      <c r="A2765">
        <v>97339976</v>
      </c>
      <c r="B2765">
        <v>8</v>
      </c>
    </row>
    <row r="2766" spans="1:2" x14ac:dyDescent="0.55000000000000004">
      <c r="A2766">
        <v>97439673</v>
      </c>
      <c r="B2766">
        <v>7</v>
      </c>
    </row>
    <row r="2767" spans="1:2" x14ac:dyDescent="0.55000000000000004">
      <c r="A2767">
        <v>97509978</v>
      </c>
      <c r="B2767">
        <v>3</v>
      </c>
    </row>
    <row r="2768" spans="1:2" x14ac:dyDescent="0.55000000000000004">
      <c r="A2768">
        <v>97519619</v>
      </c>
      <c r="B2768">
        <v>103</v>
      </c>
    </row>
    <row r="2769" spans="1:2" x14ac:dyDescent="0.55000000000000004">
      <c r="A2769">
        <v>97639840</v>
      </c>
      <c r="B2769">
        <v>12</v>
      </c>
    </row>
    <row r="2770" spans="1:2" x14ac:dyDescent="0.55000000000000004">
      <c r="A2770">
        <v>97649842</v>
      </c>
      <c r="B2770">
        <v>175</v>
      </c>
    </row>
    <row r="2771" spans="1:2" x14ac:dyDescent="0.55000000000000004">
      <c r="A2771">
        <v>97659571</v>
      </c>
      <c r="B2771">
        <v>16</v>
      </c>
    </row>
    <row r="2772" spans="1:2" x14ac:dyDescent="0.55000000000000004">
      <c r="A2772">
        <v>97669746</v>
      </c>
      <c r="B2772">
        <v>3</v>
      </c>
    </row>
    <row r="2773" spans="1:2" x14ac:dyDescent="0.55000000000000004">
      <c r="A2773">
        <v>97679735</v>
      </c>
      <c r="B2773">
        <v>5</v>
      </c>
    </row>
    <row r="2774" spans="1:2" x14ac:dyDescent="0.55000000000000004">
      <c r="A2774">
        <v>97799586</v>
      </c>
      <c r="B2774">
        <v>77</v>
      </c>
    </row>
    <row r="2775" spans="1:2" x14ac:dyDescent="0.55000000000000004">
      <c r="A2775">
        <v>97809684</v>
      </c>
      <c r="B2775">
        <v>40</v>
      </c>
    </row>
    <row r="2776" spans="1:2" x14ac:dyDescent="0.55000000000000004">
      <c r="A2776">
        <v>97849939</v>
      </c>
      <c r="B2776">
        <v>154</v>
      </c>
    </row>
    <row r="2777" spans="1:2" x14ac:dyDescent="0.55000000000000004">
      <c r="A2777">
        <v>97879953</v>
      </c>
      <c r="B2777">
        <v>211</v>
      </c>
    </row>
    <row r="2778" spans="1:2" x14ac:dyDescent="0.55000000000000004">
      <c r="A2778">
        <v>97889831</v>
      </c>
      <c r="B2778">
        <v>30</v>
      </c>
    </row>
    <row r="2779" spans="1:2" x14ac:dyDescent="0.55000000000000004">
      <c r="A2779">
        <v>97979605</v>
      </c>
      <c r="B2779">
        <v>13</v>
      </c>
    </row>
    <row r="2780" spans="1:2" x14ac:dyDescent="0.55000000000000004">
      <c r="A2780">
        <v>98069894</v>
      </c>
      <c r="B2780">
        <v>88</v>
      </c>
    </row>
    <row r="2781" spans="1:2" x14ac:dyDescent="0.55000000000000004">
      <c r="A2781">
        <v>98099763</v>
      </c>
      <c r="B2781">
        <v>149</v>
      </c>
    </row>
    <row r="2782" spans="1:2" x14ac:dyDescent="0.55000000000000004">
      <c r="A2782">
        <v>98109562</v>
      </c>
      <c r="B2782">
        <v>192</v>
      </c>
    </row>
    <row r="2783" spans="1:2" x14ac:dyDescent="0.55000000000000004">
      <c r="A2783">
        <v>98119644</v>
      </c>
      <c r="B2783">
        <v>102</v>
      </c>
    </row>
    <row r="2784" spans="1:2" x14ac:dyDescent="0.55000000000000004">
      <c r="A2784">
        <v>98139784</v>
      </c>
      <c r="B2784">
        <v>1</v>
      </c>
    </row>
    <row r="2785" spans="1:2" x14ac:dyDescent="0.55000000000000004">
      <c r="A2785">
        <v>98189860</v>
      </c>
      <c r="B2785">
        <v>12</v>
      </c>
    </row>
    <row r="2786" spans="1:2" x14ac:dyDescent="0.55000000000000004">
      <c r="A2786">
        <v>98199713</v>
      </c>
      <c r="B2786">
        <v>3</v>
      </c>
    </row>
    <row r="2787" spans="1:2" x14ac:dyDescent="0.55000000000000004">
      <c r="A2787">
        <v>98229906</v>
      </c>
      <c r="B2787">
        <v>82</v>
      </c>
    </row>
    <row r="2788" spans="1:2" x14ac:dyDescent="0.55000000000000004">
      <c r="A2788">
        <v>98249885</v>
      </c>
      <c r="B2788">
        <v>31</v>
      </c>
    </row>
    <row r="2789" spans="1:2" x14ac:dyDescent="0.55000000000000004">
      <c r="A2789">
        <v>98249905</v>
      </c>
      <c r="B2789">
        <v>10</v>
      </c>
    </row>
    <row r="2790" spans="1:2" x14ac:dyDescent="0.55000000000000004">
      <c r="A2790">
        <v>98339834</v>
      </c>
      <c r="B2790">
        <v>7</v>
      </c>
    </row>
    <row r="2791" spans="1:2" x14ac:dyDescent="0.55000000000000004">
      <c r="A2791">
        <v>98349945</v>
      </c>
      <c r="B2791">
        <v>9</v>
      </c>
    </row>
    <row r="2792" spans="1:2" x14ac:dyDescent="0.55000000000000004">
      <c r="A2792">
        <v>98399917</v>
      </c>
      <c r="B2792">
        <v>84</v>
      </c>
    </row>
    <row r="2793" spans="1:2" x14ac:dyDescent="0.55000000000000004">
      <c r="A2793">
        <v>98459597</v>
      </c>
      <c r="B2793">
        <v>24</v>
      </c>
    </row>
    <row r="2794" spans="1:2" x14ac:dyDescent="0.55000000000000004">
      <c r="A2794">
        <v>98619579</v>
      </c>
      <c r="B2794">
        <v>4</v>
      </c>
    </row>
    <row r="2795" spans="1:2" x14ac:dyDescent="0.55000000000000004">
      <c r="A2795">
        <v>98629985</v>
      </c>
      <c r="B2795">
        <v>2</v>
      </c>
    </row>
    <row r="2796" spans="1:2" x14ac:dyDescent="0.55000000000000004">
      <c r="A2796">
        <v>98659904</v>
      </c>
      <c r="B2796">
        <v>6</v>
      </c>
    </row>
    <row r="2797" spans="1:2" x14ac:dyDescent="0.55000000000000004">
      <c r="A2797">
        <v>98679988</v>
      </c>
      <c r="B2797">
        <v>23</v>
      </c>
    </row>
    <row r="2798" spans="1:2" x14ac:dyDescent="0.55000000000000004">
      <c r="A2798">
        <v>98709806</v>
      </c>
      <c r="B2798">
        <v>5</v>
      </c>
    </row>
    <row r="2799" spans="1:2" x14ac:dyDescent="0.55000000000000004">
      <c r="A2799">
        <v>98709960</v>
      </c>
      <c r="B2799">
        <v>45</v>
      </c>
    </row>
    <row r="2800" spans="1:2" x14ac:dyDescent="0.55000000000000004">
      <c r="A2800">
        <v>98729975</v>
      </c>
      <c r="B2800">
        <v>1</v>
      </c>
    </row>
    <row r="2801" spans="1:2" x14ac:dyDescent="0.55000000000000004">
      <c r="A2801">
        <v>98789964</v>
      </c>
      <c r="B2801">
        <v>58</v>
      </c>
    </row>
    <row r="2802" spans="1:2" x14ac:dyDescent="0.55000000000000004">
      <c r="A2802">
        <v>98829990</v>
      </c>
      <c r="B2802">
        <v>11</v>
      </c>
    </row>
    <row r="2803" spans="1:2" x14ac:dyDescent="0.55000000000000004">
      <c r="A2803">
        <v>98849939</v>
      </c>
      <c r="B2803">
        <v>15</v>
      </c>
    </row>
    <row r="2804" spans="1:2" x14ac:dyDescent="0.55000000000000004">
      <c r="A2804">
        <v>98899839</v>
      </c>
      <c r="B2804">
        <v>269</v>
      </c>
    </row>
    <row r="2805" spans="1:2" x14ac:dyDescent="0.55000000000000004">
      <c r="A2805">
        <v>98899915</v>
      </c>
      <c r="B2805">
        <v>45</v>
      </c>
    </row>
    <row r="2806" spans="1:2" x14ac:dyDescent="0.55000000000000004">
      <c r="A2806">
        <v>98919793</v>
      </c>
      <c r="B2806">
        <v>25</v>
      </c>
    </row>
    <row r="2807" spans="1:2" x14ac:dyDescent="0.55000000000000004">
      <c r="A2807">
        <v>98939585</v>
      </c>
      <c r="B2807">
        <v>27</v>
      </c>
    </row>
    <row r="2808" spans="1:2" x14ac:dyDescent="0.55000000000000004">
      <c r="A2808">
        <v>98999735</v>
      </c>
      <c r="B2808">
        <v>82</v>
      </c>
    </row>
    <row r="2809" spans="1:2" x14ac:dyDescent="0.55000000000000004">
      <c r="A2809">
        <v>99099906</v>
      </c>
      <c r="B2809">
        <v>10</v>
      </c>
    </row>
    <row r="2810" spans="1:2" x14ac:dyDescent="0.55000000000000004">
      <c r="A2810">
        <v>99139807</v>
      </c>
      <c r="B2810">
        <v>17</v>
      </c>
    </row>
    <row r="2811" spans="1:2" x14ac:dyDescent="0.55000000000000004">
      <c r="A2811">
        <v>99159943</v>
      </c>
      <c r="B2811">
        <v>35</v>
      </c>
    </row>
    <row r="2812" spans="1:2" x14ac:dyDescent="0.55000000000000004">
      <c r="A2812">
        <v>99199916</v>
      </c>
      <c r="B2812">
        <v>5</v>
      </c>
    </row>
    <row r="2813" spans="1:2" x14ac:dyDescent="0.55000000000000004">
      <c r="A2813">
        <v>99259910</v>
      </c>
      <c r="B2813">
        <v>1</v>
      </c>
    </row>
    <row r="2814" spans="1:2" x14ac:dyDescent="0.55000000000000004">
      <c r="A2814">
        <v>99269986</v>
      </c>
      <c r="B2814">
        <v>7</v>
      </c>
    </row>
    <row r="2815" spans="1:2" x14ac:dyDescent="0.55000000000000004">
      <c r="A2815">
        <v>99349663</v>
      </c>
      <c r="B2815">
        <v>6</v>
      </c>
    </row>
    <row r="2816" spans="1:2" x14ac:dyDescent="0.55000000000000004">
      <c r="A2816">
        <v>99369897</v>
      </c>
      <c r="B2816">
        <v>1</v>
      </c>
    </row>
    <row r="2817" spans="1:2" x14ac:dyDescent="0.55000000000000004">
      <c r="A2817">
        <v>99399817</v>
      </c>
      <c r="B2817">
        <v>50</v>
      </c>
    </row>
    <row r="2818" spans="1:2" x14ac:dyDescent="0.55000000000000004">
      <c r="A2818">
        <v>99399821</v>
      </c>
      <c r="B2818">
        <v>3</v>
      </c>
    </row>
    <row r="2819" spans="1:2" x14ac:dyDescent="0.55000000000000004">
      <c r="A2819">
        <v>99409816</v>
      </c>
      <c r="B2819">
        <v>40</v>
      </c>
    </row>
    <row r="2820" spans="1:2" x14ac:dyDescent="0.55000000000000004">
      <c r="A2820">
        <v>99439787</v>
      </c>
      <c r="B2820">
        <v>32</v>
      </c>
    </row>
    <row r="2821" spans="1:2" x14ac:dyDescent="0.55000000000000004">
      <c r="A2821">
        <v>99439924</v>
      </c>
      <c r="B2821">
        <v>322</v>
      </c>
    </row>
    <row r="2822" spans="1:2" x14ac:dyDescent="0.55000000000000004">
      <c r="A2822">
        <v>99479842</v>
      </c>
      <c r="B2822">
        <v>93</v>
      </c>
    </row>
    <row r="2823" spans="1:2" x14ac:dyDescent="0.55000000000000004">
      <c r="A2823">
        <v>99519604</v>
      </c>
      <c r="B2823">
        <v>6</v>
      </c>
    </row>
    <row r="2824" spans="1:2" x14ac:dyDescent="0.55000000000000004">
      <c r="A2824">
        <v>99519944</v>
      </c>
      <c r="B2824">
        <v>26</v>
      </c>
    </row>
    <row r="2825" spans="1:2" x14ac:dyDescent="0.55000000000000004">
      <c r="A2825">
        <v>99569587</v>
      </c>
      <c r="B2825">
        <v>90</v>
      </c>
    </row>
    <row r="2826" spans="1:2" x14ac:dyDescent="0.55000000000000004">
      <c r="A2826">
        <v>99579878</v>
      </c>
      <c r="B2826">
        <v>1</v>
      </c>
    </row>
    <row r="2827" spans="1:2" x14ac:dyDescent="0.55000000000000004">
      <c r="A2827">
        <v>99689829</v>
      </c>
      <c r="B2827">
        <v>27</v>
      </c>
    </row>
    <row r="2828" spans="1:2" x14ac:dyDescent="0.55000000000000004">
      <c r="A2828">
        <v>99699989</v>
      </c>
      <c r="B2828">
        <v>3</v>
      </c>
    </row>
    <row r="2829" spans="1:2" x14ac:dyDescent="0.55000000000000004">
      <c r="A2829">
        <v>99749796</v>
      </c>
      <c r="B2829">
        <v>107</v>
      </c>
    </row>
    <row r="2830" spans="1:2" x14ac:dyDescent="0.55000000000000004">
      <c r="A2830">
        <v>99839791</v>
      </c>
      <c r="B2830">
        <v>38</v>
      </c>
    </row>
    <row r="2831" spans="1:2" x14ac:dyDescent="0.55000000000000004">
      <c r="A2831">
        <v>99869920</v>
      </c>
      <c r="B2831">
        <v>1</v>
      </c>
    </row>
    <row r="2832" spans="1:2" x14ac:dyDescent="0.55000000000000004">
      <c r="A2832">
        <v>99899820</v>
      </c>
      <c r="B2832">
        <v>704</v>
      </c>
    </row>
    <row r="2833" spans="1:2" x14ac:dyDescent="0.55000000000000004">
      <c r="A2833">
        <v>99939955</v>
      </c>
      <c r="B2833">
        <v>15</v>
      </c>
    </row>
    <row r="2834" spans="1:2" x14ac:dyDescent="0.55000000000000004">
      <c r="A2834">
        <v>99969716</v>
      </c>
      <c r="B2834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Cust_OL_3</vt:lpstr>
      <vt:lpstr>segment3_SB_quantity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2019-03-01T02:45:57Z</dcterms:modified>
</cp:coreProperties>
</file>