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328"/>
  <workbookPr/>
  <mc:AlternateContent>
    <mc:Choice Requires="x15">
      <x15ac:absPath xmlns:x15ac="http://schemas.microsoft.com/office/spreadsheetml/2010/11/ac" url="C:\Users\chandram\Desktop\thyagarajan\HATF\src\testing\dataEngine\"/>
    </mc:Choice>
  </mc:AlternateContent>
  <xr:revisionPtr documentId="13_ncr:1_{931F2575-9C2F-443F-AF47-3FB57746202B}" revIDLastSave="0" xr10:uidLastSave="{00000000-0000-0000-0000-000000000000}" xr6:coauthVersionLast="41" xr6:coauthVersionMax="41"/>
  <bookViews>
    <workbookView activeTab="1" tabRatio="958" windowHeight="15990" windowWidth="29040" xWindow="-120" xr2:uid="{00000000-000D-0000-FFFF-FFFF00000000}" yWindow="-120"/>
  </bookViews>
  <sheets>
    <sheet name="Testsuite" r:id="rId1" sheetId="1"/>
    <sheet name="TestCase1" r:id="rId2" sheetId="10"/>
    <sheet name="TestCase2" r:id="rId3" sheetId="12"/>
    <sheet name="TestCase3" r:id="rId4" sheetId="13"/>
    <sheet name="TestCase4" r:id="rId5" sheetId="57"/>
    <sheet name="TestCase5" r:id="rId6" sheetId="58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J2"/>
  <c i="1" r="J4"/>
  <c i="1" r="J3"/>
  <c i="1" l="1" r="L4"/>
  <c i="1" r="H4"/>
  <c i="1" r="L3"/>
  <c i="1" r="H3"/>
  <c i="1" r="H2" s="1"/>
  <c i="1" l="1" r="N3"/>
  <c i="1" r="N4" s="1"/>
</calcChain>
</file>

<file path=xl/sharedStrings.xml><?xml version="1.0" encoding="utf-8"?>
<sst xmlns="http://schemas.openxmlformats.org/spreadsheetml/2006/main" count="1557" uniqueCount="402">
  <si>
    <t>Test Case ID</t>
  </si>
  <si>
    <t>Description</t>
  </si>
  <si>
    <t>Run Mode</t>
  </si>
  <si>
    <t>Results</t>
  </si>
  <si>
    <t>Comments</t>
  </si>
  <si>
    <t>Summary Report</t>
  </si>
  <si>
    <t>TestCase3</t>
  </si>
  <si>
    <t>Yes</t>
  </si>
  <si>
    <t>TestCaseID</t>
  </si>
  <si>
    <t>TS_ID</t>
  </si>
  <si>
    <t>Page objects</t>
  </si>
  <si>
    <t>Action_KeyWord</t>
  </si>
  <si>
    <t>TestDataEnd</t>
  </si>
  <si>
    <t>Result</t>
  </si>
  <si>
    <t>TS_001</t>
  </si>
  <si>
    <t>Open browser</t>
  </si>
  <si>
    <t>openBrowser</t>
  </si>
  <si>
    <t>Chrome</t>
  </si>
  <si>
    <t>TS_002</t>
  </si>
  <si>
    <t>navigateTo</t>
  </si>
  <si>
    <t>TS_000</t>
  </si>
  <si>
    <t>Reset Appointment</t>
  </si>
  <si>
    <t>exeQuery</t>
  </si>
  <si>
    <t>TS_003</t>
  </si>
  <si>
    <t>Input Login id</t>
  </si>
  <si>
    <t>TXT_USERNAME</t>
  </si>
  <si>
    <t>inputValue</t>
  </si>
  <si>
    <t>user1234</t>
  </si>
  <si>
    <t>TS_004</t>
  </si>
  <si>
    <t>Input Password</t>
  </si>
  <si>
    <t>TXT_PASSWORD</t>
  </si>
  <si>
    <t>TS_005</t>
  </si>
  <si>
    <t>clickElement</t>
  </si>
  <si>
    <t>TS_006</t>
  </si>
  <si>
    <t>Wait page be loaded</t>
  </si>
  <si>
    <t>waitAndPause</t>
  </si>
  <si>
    <t>TS_007</t>
  </si>
  <si>
    <t>Click on Payment tab</t>
  </si>
  <si>
    <t>TAB_PAYMENT</t>
  </si>
  <si>
    <t>TS_008</t>
  </si>
  <si>
    <t>Select organization</t>
  </si>
  <si>
    <t>LSTBOX_ORGANIZATION</t>
  </si>
  <si>
    <t>selectByVisibleText</t>
  </si>
  <si>
    <t>Intergy</t>
  </si>
  <si>
    <t>TS_009</t>
  </si>
  <si>
    <t>TS_010</t>
  </si>
  <si>
    <t>Select the Card Payment option</t>
  </si>
  <si>
    <t>LSTBOX_CARDPAYMENTOPTION</t>
  </si>
  <si>
    <t>Manual-Card-Entry</t>
  </si>
  <si>
    <t>TS_011</t>
  </si>
  <si>
    <t>TS_012</t>
  </si>
  <si>
    <t>Disable saved card</t>
  </si>
  <si>
    <t>LSTBOX_CARDONFILE</t>
  </si>
  <si>
    <t>TS_013</t>
  </si>
  <si>
    <t>TS_014</t>
  </si>
  <si>
    <t>Select Payment Gateway</t>
  </si>
  <si>
    <t>LSTBOX_PAYMENTGATEWAY</t>
  </si>
  <si>
    <t>Vantiv</t>
  </si>
  <si>
    <t>TS_015</t>
  </si>
  <si>
    <t>TS_016</t>
  </si>
  <si>
    <t>selectRadioButton</t>
  </si>
  <si>
    <t>TS_017</t>
  </si>
  <si>
    <t>TS_018</t>
  </si>
  <si>
    <t>100</t>
  </si>
  <si>
    <t>TS_019</t>
  </si>
  <si>
    <t>Disable Payment Plan</t>
  </si>
  <si>
    <t>RDB_DISABLEPPLAN</t>
  </si>
  <si>
    <t>TS_020</t>
  </si>
  <si>
    <t>Click on Save</t>
  </si>
  <si>
    <t>BTN_SAVEPAYMENT</t>
  </si>
  <si>
    <t>TS_021</t>
  </si>
  <si>
    <t>TS_022</t>
  </si>
  <si>
    <t>Go to home page (defined on Constant file)</t>
  </si>
  <si>
    <t>TS_023</t>
  </si>
  <si>
    <t>pageloader1</t>
  </si>
  <si>
    <t>TS_024</t>
  </si>
  <si>
    <t>receintergy@ha.com</t>
  </si>
  <si>
    <t>TS_025</t>
  </si>
  <si>
    <t>TS_026</t>
  </si>
  <si>
    <t xml:space="preserve">Click Login Button </t>
  </si>
  <si>
    <t>BTN_CALOGIN</t>
  </si>
  <si>
    <t>TS_027</t>
  </si>
  <si>
    <t>TS_028</t>
  </si>
  <si>
    <t>TS_029</t>
  </si>
  <si>
    <t>Search for appts</t>
  </si>
  <si>
    <t>TXT_SEARCH</t>
  </si>
  <si>
    <t>TS_030</t>
  </si>
  <si>
    <t>Click on search icon</t>
  </si>
  <si>
    <t>BTN_SEARCHICON</t>
  </si>
  <si>
    <t>TS_031</t>
  </si>
  <si>
    <t>TS_032</t>
  </si>
  <si>
    <t>Check eligibility</t>
  </si>
  <si>
    <t>checkEligibility</t>
  </si>
  <si>
    <t>TS_033</t>
  </si>
  <si>
    <t>TS_034</t>
  </si>
  <si>
    <t>TS_035</t>
  </si>
  <si>
    <t>Select Primary Insurance radio button</t>
  </si>
  <si>
    <t>RDB_PRIMARYINSON</t>
  </si>
  <si>
    <t>TS_036</t>
  </si>
  <si>
    <t>Input Subscriber id</t>
  </si>
  <si>
    <t>TXT_SUBSCRIBERID</t>
  </si>
  <si>
    <t>TS_037</t>
  </si>
  <si>
    <t>Input payer namne</t>
  </si>
  <si>
    <t>TXT_PAYERNAME2</t>
  </si>
  <si>
    <t>Aetna</t>
  </si>
  <si>
    <t>TS_038</t>
  </si>
  <si>
    <t>TS_039</t>
  </si>
  <si>
    <t>BTN_CHECKELIG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</si>
  <si>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</si>
  <si>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</si>
  <si>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</si>
  <si>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</si>
  <si>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</si>
  <si>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</si>
  <si>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</si>
  <si>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</si>
  <si>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</si>
  <si>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</si>
  <si>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</si>
  <si>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</si>
  <si>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</si>
  <si>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</si>
  <si>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</si>
  <si>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</si>
  <si>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</si>
  <si>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</si>
  <si>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</si>
  <si>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</si>
  <si>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</si>
  <si>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</si>
  <si>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</si>
  <si>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</si>
  <si>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Click on Next</t>
  </si>
  <si>
    <t>BTN_NEXTFLOW</t>
  </si>
  <si>
    <t>TS_064</t>
  </si>
  <si>
    <t>TS_065</t>
  </si>
  <si>
    <t>TS_066</t>
  </si>
  <si>
    <t>Click on Confirm button</t>
  </si>
  <si>
    <t>TS_067</t>
  </si>
  <si>
    <t>Wait to load the screen</t>
  </si>
  <si>
    <t>TS_068</t>
  </si>
  <si>
    <t>TS_069</t>
  </si>
  <si>
    <t>TS_070</t>
  </si>
  <si>
    <t>TS_071</t>
  </si>
  <si>
    <t>verifySelectRadiobtn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</si>
  <si>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</si>
  <si>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</si>
  <si>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</si>
  <si>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</si>
  <si>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</si>
  <si>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</si>
  <si>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</si>
  <si>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</si>
  <si>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popUp</t>
  </si>
  <si>
    <t>TS_080</t>
  </si>
  <si>
    <t>TS_081</t>
  </si>
  <si>
    <t>TS_082</t>
  </si>
  <si>
    <t>verifyText</t>
  </si>
  <si>
    <t>click on search</t>
  </si>
  <si>
    <t>Click on Accept</t>
  </si>
  <si>
    <t>signaturePopup</t>
  </si>
  <si>
    <t>Input signature</t>
  </si>
  <si>
    <t>SIGNATURE</t>
  </si>
  <si>
    <t>signature</t>
  </si>
  <si>
    <t xml:space="preserve">Click on Pay by card </t>
  </si>
  <si>
    <t>BTN_YES_271POPUP_RULECONFIRMATION</t>
  </si>
  <si>
    <t>Switch to iframe</t>
  </si>
  <si>
    <t>switchToIFrameWithID</t>
  </si>
  <si>
    <t>iframeHostedPayment</t>
  </si>
  <si>
    <t>Enter Card number</t>
  </si>
  <si>
    <t>TXT_PAY_CARDNUMBER_VANTIV</t>
  </si>
  <si>
    <t>4111111111111111</t>
  </si>
  <si>
    <t>Enter Expiry month</t>
  </si>
  <si>
    <t>DD_PAY_EXPMNTH_VANTIV</t>
  </si>
  <si>
    <t>04</t>
  </si>
  <si>
    <t>Enter Expiry Year</t>
  </si>
  <si>
    <t>DD_PAY_EXPYR_VANTIV</t>
  </si>
  <si>
    <t>Click on payment</t>
  </si>
  <si>
    <t>BTN_MAKEPAYMENTVANTIV</t>
  </si>
  <si>
    <t>switchToMainPage</t>
  </si>
  <si>
    <t>close the browser</t>
  </si>
  <si>
    <t>closeBrowser</t>
  </si>
  <si>
    <t>TXT_EDITPHONE</t>
  </si>
  <si>
    <t>TXT_EDITEMAILID</t>
  </si>
  <si>
    <t>Click on Save Edit button</t>
  </si>
  <si>
    <t>BTN_SAVEEDIT</t>
  </si>
  <si>
    <t>Click on Done button</t>
  </si>
  <si>
    <t>BTN_SIGNDONE</t>
  </si>
  <si>
    <t>BTN_PAYBYCARD</t>
  </si>
  <si>
    <t>BTN_DASHBOARDREFRESH</t>
  </si>
  <si>
    <t>verify that the appointment is completed</t>
  </si>
  <si>
    <t>Completedicon</t>
  </si>
  <si>
    <t>verifyApptStatus</t>
  </si>
  <si>
    <t>CompletedText</t>
  </si>
  <si>
    <t>Click on MRN</t>
  </si>
  <si>
    <t>LNKT_MRN</t>
  </si>
  <si>
    <t xml:space="preserve">Input MRN </t>
  </si>
  <si>
    <t>TXT_MRN</t>
  </si>
  <si>
    <t>Click on MRN Button</t>
  </si>
  <si>
    <t>BTN_MRNLOGIN</t>
  </si>
  <si>
    <t>Click on Edit button</t>
  </si>
  <si>
    <t>Input Primary Phone number</t>
  </si>
  <si>
    <t>1234567899</t>
  </si>
  <si>
    <t>Testing@gmail.com</t>
  </si>
  <si>
    <t xml:space="preserve">Go to home page </t>
  </si>
  <si>
    <t>acceptPayment</t>
  </si>
  <si>
    <t>click on pop up</t>
  </si>
  <si>
    <t>POPUP_ACCEPTPAYMENTDASHBOARD</t>
  </si>
  <si>
    <t>Verify if receipt is displayed</t>
  </si>
  <si>
    <t>VerifyElementVisible</t>
  </si>
  <si>
    <t>Click on close icon in the accept payment pop up</t>
  </si>
  <si>
    <t>BTNACCEPTPAYMENTCLOSE</t>
  </si>
  <si>
    <t>Clik on accept payment for a particular appt</t>
  </si>
  <si>
    <t>Edit copay</t>
  </si>
  <si>
    <t>BTN_EDITCOPAY_ACCEPTPAYPOPUP</t>
  </si>
  <si>
    <t>Add copay</t>
  </si>
  <si>
    <t>TXT_ADDCOPAY_ACCEPTPAYPOPUP</t>
  </si>
  <si>
    <t>Cancel save</t>
  </si>
  <si>
    <t>IMG_CANCELCOPAY_ACCEPTPAYPOPUP</t>
  </si>
  <si>
    <t>101</t>
  </si>
  <si>
    <t>save copay</t>
  </si>
  <si>
    <t>IMG_TICK_SAVECOPAY_ACCEPTPAYPOPUP</t>
  </si>
  <si>
    <t xml:space="preserve">Include balance </t>
  </si>
  <si>
    <t>CHK_CHECKBALANCE_ACCEPTPAYPOPUP</t>
  </si>
  <si>
    <t>Add line item</t>
  </si>
  <si>
    <t>BTN_ADDLINEITEM_ACCEPTPAYPOPUP</t>
  </si>
  <si>
    <t>Add prepay name</t>
  </si>
  <si>
    <t>TXT_INPUTLINEITEMNAME_ACCEPTPAYPOPUP</t>
  </si>
  <si>
    <t>auto1</t>
  </si>
  <si>
    <t>Add prepay amount</t>
  </si>
  <si>
    <t>TXT_INPUTLINEITEMAMOUNT_ACCEPTPAYPOPUP</t>
  </si>
  <si>
    <t>13</t>
  </si>
  <si>
    <t>Cancel prepay save</t>
  </si>
  <si>
    <t>IMG_TICK_CANCELLINEITEM_ACCEPTPAYPOPUP</t>
  </si>
  <si>
    <t>auto2</t>
  </si>
  <si>
    <t>Save Prepay</t>
  </si>
  <si>
    <t>IMG_TICK_SAVELINEITEM_ACCEPTPAYPOPUP</t>
  </si>
  <si>
    <t>Enable</t>
  </si>
  <si>
    <t>BTN_CONFIRMDEMOGRAPHIC</t>
  </si>
  <si>
    <t xml:space="preserve">receintergy@ha.com </t>
  </si>
  <si>
    <t>verify that the appointment is inprogress</t>
  </si>
  <si>
    <t xml:space="preserve">click on reconcile pop up </t>
  </si>
  <si>
    <t>reconcilePopUp</t>
  </si>
  <si>
    <t>Click on complete checkin</t>
  </si>
  <si>
    <t>BTN_CHECKIN</t>
  </si>
  <si>
    <t>BALANCE 6</t>
  </si>
  <si>
    <t xml:space="preserve">9159payfromlistingsavedcard
Dashboard: Pay form dashboard listing add prepay,edit copay,check balance – Saved card
</t>
  </si>
  <si>
    <t>ASM</t>
  </si>
  <si>
    <t>6725</t>
  </si>
  <si>
    <t>Adding Edit Copay</t>
  </si>
  <si>
    <t>BTN_ACCEPTPAYMENT_EDITCOPAYNOTE</t>
  </si>
  <si>
    <t>NOTE1</t>
  </si>
  <si>
    <t>janine</t>
  </si>
  <si>
    <t>InprogressText</t>
  </si>
  <si>
    <t>7550</t>
  </si>
  <si>
    <t>scroll to the top of the page</t>
  </si>
  <si>
    <t>scrollTopOfPage</t>
  </si>
  <si>
    <t>Manually refresh dashboard</t>
  </si>
  <si>
    <t>BTN_lOGINADMIN</t>
  </si>
  <si>
    <t>12345</t>
  </si>
  <si>
    <t>Click Next</t>
  </si>
  <si>
    <t>BTN_NEXT</t>
  </si>
  <si>
    <t>BTN_IACCEPT</t>
  </si>
  <si>
    <t>BTN_ICONFIRM</t>
  </si>
  <si>
    <t>BTN_EDITCONTACT</t>
  </si>
  <si>
    <t xml:space="preserve">Input Email Address </t>
  </si>
  <si>
    <t>Reset appointment</t>
  </si>
  <si>
    <r>
      <t>exec</t>
    </r>
    <r>
      <rPr>
        <sz val="10"/>
        <rFont val="Calibri"/>
        <family val="1"/>
        <charset val="1"/>
      </rPr>
      <t xml:space="preserve"> processinboundmessage</t>
    </r>
  </si>
  <si>
    <t>Enter patient name</t>
  </si>
  <si>
    <t>Click on Search</t>
  </si>
  <si>
    <t xml:space="preserve">wait page be loaded </t>
  </si>
  <si>
    <t>click on Insurance edit</t>
  </si>
  <si>
    <t>BTN_EDITINSURANCENEW</t>
  </si>
  <si>
    <t>click on payer search</t>
  </si>
  <si>
    <t>BTN_CLICKSEARCHPAYER</t>
  </si>
  <si>
    <t>Input the payer name</t>
  </si>
  <si>
    <t>TXT_INPUTPAYERNAME</t>
  </si>
  <si>
    <t>United</t>
  </si>
  <si>
    <t>BTN_PAYERSEARCH</t>
  </si>
  <si>
    <t>Select the searched payer</t>
  </si>
  <si>
    <t>BTN_PAYERTOSELECT</t>
  </si>
  <si>
    <t>BTN_DONE</t>
  </si>
  <si>
    <t>click on Save Insurance</t>
  </si>
  <si>
    <t>BTN_INSURANCESAVEEDIT</t>
  </si>
  <si>
    <t>verify update button</t>
  </si>
  <si>
    <t>BTN_PCPUPDATE</t>
  </si>
  <si>
    <t>verifyupdateButtonclicked</t>
  </si>
  <si>
    <t>verifypcpname</t>
  </si>
  <si>
    <t>TXT_PCPNAME</t>
  </si>
  <si>
    <t>In our Record : Linda Turner</t>
  </si>
  <si>
    <t>BTN_DOCUMENTDECLINE</t>
  </si>
  <si>
    <t>Click on Yes button</t>
  </si>
  <si>
    <t>Close the browser</t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</si>
  <si>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patient_problem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Appno</t>
    </r>
    <r>
      <rPr>
        <sz val="10"/>
        <color indexed="23"/>
        <rFont val="Calibri"/>
        <family val="1"/>
        <charset val="1"/>
      </rPr>
      <t>=</t>
    </r>
    <r>
      <rPr>
        <sz val="10"/>
        <color indexed="10"/>
        <rFont val="Calibri"/>
        <family val="1"/>
        <charset val="1"/>
      </rPr>
      <t>'36116'</t>
    </r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</si>
  <si>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patient_allergy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Appno</t>
    </r>
    <r>
      <rPr>
        <sz val="10"/>
        <color indexed="23"/>
        <rFont val="Calibri"/>
        <family val="1"/>
        <charset val="1"/>
      </rPr>
      <t>=</t>
    </r>
    <r>
      <rPr>
        <sz val="10"/>
        <color indexed="10"/>
        <rFont val="Calibri"/>
        <family val="1"/>
        <charset val="1"/>
      </rPr>
      <t>'36116'</t>
    </r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</si>
  <si>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patient_medication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Appno</t>
    </r>
    <r>
      <rPr>
        <sz val="10"/>
        <color indexed="23"/>
        <rFont val="Calibri"/>
        <family val="1"/>
        <charset val="1"/>
      </rPr>
      <t>=</t>
    </r>
    <r>
      <rPr>
        <sz val="10"/>
        <color indexed="10"/>
        <rFont val="Calibri"/>
        <family val="1"/>
        <charset val="1"/>
      </rPr>
      <t>'36116'</t>
    </r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</si>
  <si>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patient_clinical_staging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patientid 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</t>
    </r>
    <r>
      <rPr>
        <sz val="10"/>
        <color indexed="10"/>
        <rFont val="Calibri"/>
        <family val="1"/>
        <charset val="1"/>
      </rPr>
      <t>'472'</t>
    </r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</si>
  <si>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APITransactions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AppointmentNo </t>
    </r>
    <r>
      <rPr>
        <sz val="10"/>
        <color indexed="23"/>
        <rFont val="Calibri"/>
        <family val="1"/>
        <charset val="1"/>
      </rPr>
      <t>=</t>
    </r>
    <r>
      <rPr>
        <sz val="10"/>
        <color indexed="10"/>
        <rFont val="Calibri"/>
        <family val="1"/>
        <charset val="1"/>
      </rPr>
      <t>'36116'</t>
    </r>
    <r>
      <rPr>
        <sz val="10"/>
        <rFont val="Calibri"/>
        <family val="1"/>
        <charset val="1"/>
      </rPr>
      <t xml:space="preserve"> </t>
    </r>
    <r>
      <rPr>
        <sz val="10"/>
        <color indexed="23"/>
        <rFont val="Calibri"/>
        <family val="1"/>
        <charset val="1"/>
      </rPr>
      <t>and</t>
    </r>
    <r>
      <rPr>
        <sz val="10"/>
        <rFont val="Calibri"/>
        <family val="1"/>
        <charset val="1"/>
      </rPr>
      <t xml:space="preserve"> TransactionStatusDetails </t>
    </r>
    <r>
      <rPr>
        <sz val="10"/>
        <color indexed="23"/>
        <rFont val="Calibri"/>
        <family val="1"/>
        <charset val="1"/>
      </rPr>
      <t>like</t>
    </r>
    <r>
      <rPr>
        <sz val="10"/>
        <rFont val="Calibri"/>
        <family val="1"/>
        <charset val="1"/>
      </rPr>
      <t xml:space="preserve"> </t>
    </r>
    <r>
      <rPr>
        <sz val="10"/>
        <color indexed="10"/>
        <rFont val="Calibri"/>
        <family val="1"/>
        <charset val="1"/>
      </rPr>
      <t>'%AccountPaymentPost%'</t>
    </r>
  </si>
  <si>
    <r>
      <t>delete from AppointmentPayments where  TransactionType='Debit'   and AppointmentId in (</t>
    </r>
    <r>
      <rPr>
        <sz val="10"/>
        <color indexed="8"/>
        <rFont val="Calibri"/>
        <family val="1"/>
      </rPr>
      <t>7576</t>
    </r>
    <r>
      <rPr>
        <sz val="10"/>
        <color indexed="12"/>
        <rFont val="Calibri"/>
        <family val="1"/>
        <charset val="1"/>
      </rPr>
      <t>)</t>
    </r>
  </si>
  <si>
    <r>
      <t>delete from AppointmentPayments where   PaymentItem like '%Prepayment%'  and AppointmentId in (</t>
    </r>
    <r>
      <rPr>
        <sz val="10"/>
        <color indexed="8"/>
        <rFont val="Calibri"/>
        <family val="1"/>
      </rPr>
      <t>7576</t>
    </r>
    <r>
      <rPr>
        <sz val="10"/>
        <color indexed="12"/>
        <rFont val="Calibri"/>
        <family val="1"/>
        <charset val="1"/>
      </rPr>
      <t>)</t>
    </r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</si>
  <si>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Payment_Schedule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PatientID </t>
    </r>
    <r>
      <rPr>
        <sz val="10"/>
        <color indexed="23"/>
        <rFont val="Calibri"/>
        <family val="1"/>
        <charset val="1"/>
      </rPr>
      <t>in(</t>
    </r>
    <r>
      <rPr>
        <sz val="10"/>
        <rFont val="Calibri"/>
        <family val="1"/>
        <charset val="1"/>
      </rPr>
      <t>472</t>
    </r>
    <r>
      <rPr>
        <sz val="10"/>
        <color indexed="23"/>
        <rFont val="Calibri"/>
        <family val="1"/>
        <charset val="1"/>
      </rPr>
      <t>)</t>
    </r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</si>
  <si>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Payment_Alerts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PatientID </t>
    </r>
    <r>
      <rPr>
        <sz val="10"/>
        <color indexed="23"/>
        <rFont val="Calibri"/>
        <family val="1"/>
        <charset val="1"/>
      </rPr>
      <t>in(</t>
    </r>
    <r>
      <rPr>
        <sz val="10"/>
        <rFont val="Calibri"/>
        <family val="1"/>
        <charset val="1"/>
      </rPr>
      <t>472</t>
    </r>
    <r>
      <rPr>
        <sz val="10"/>
        <color indexed="23"/>
        <rFont val="Calibri"/>
        <family val="1"/>
        <charset val="1"/>
      </rPr>
      <t>)</t>
    </r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</si>
  <si>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PatientCardToken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PatientId </t>
    </r>
    <r>
      <rPr>
        <sz val="10"/>
        <color indexed="23"/>
        <rFont val="Calibri"/>
        <family val="1"/>
        <charset val="1"/>
      </rPr>
      <t>in(</t>
    </r>
    <r>
      <rPr>
        <sz val="10"/>
        <rFont val="Calibri"/>
        <family val="1"/>
        <charset val="1"/>
      </rPr>
      <t>472</t>
    </r>
    <r>
      <rPr>
        <sz val="10"/>
        <color indexed="23"/>
        <rFont val="Calibri"/>
        <family val="1"/>
        <charset val="1"/>
      </rPr>
      <t>)</t>
    </r>
    <r>
      <rPr>
        <sz val="10"/>
        <rFont val="Calibri"/>
        <family val="1"/>
        <charset val="1"/>
      </rPr>
      <t xml:space="preserve"> </t>
    </r>
  </si>
  <si>
    <r>
      <t>update</t>
    </r>
    <r>
      <rPr>
        <sz val="10"/>
        <rFont val="Calibri"/>
        <family val="1"/>
        <charset val="1"/>
      </rPr>
      <t xml:space="preserve"> WorkflowAuditLog </t>
    </r>
    <r>
      <rPr>
        <sz val="10"/>
        <color indexed="12"/>
        <rFont val="Calibri"/>
        <family val="1"/>
        <charset val="1"/>
      </rPr>
      <t>set</t>
    </r>
    <r>
      <rPr>
        <sz val="10"/>
        <rFont val="Calibri"/>
        <family val="1"/>
        <charset val="1"/>
      </rPr>
      <t xml:space="preserve"> LastAnsweredScreenNo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</t>
    </r>
    <r>
      <rPr>
        <sz val="10"/>
        <color indexed="23"/>
        <rFont val="Calibri"/>
        <family val="1"/>
        <charset val="1"/>
      </rPr>
      <t>NULL</t>
    </r>
    <r>
      <rPr>
        <sz val="10"/>
        <rFont val="Calibri"/>
        <family val="1"/>
        <charset val="1"/>
      </rPr>
      <t xml:space="preserve"> 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 AppointmentId</t>
    </r>
    <r>
      <rPr>
        <sz val="10"/>
        <color indexed="23"/>
        <rFont val="Calibri"/>
        <family val="1"/>
        <charset val="1"/>
      </rPr>
      <t>=</t>
    </r>
    <r>
      <rPr>
        <sz val="10"/>
        <color indexed="10"/>
        <rFont val="Calibri"/>
        <family val="1"/>
        <charset val="1"/>
      </rPr>
      <t>'7576'</t>
    </r>
  </si>
  <si>
    <r>
      <t>delete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from</t>
    </r>
    <r>
      <rPr>
        <sz val="10"/>
        <rFont val="Calibri"/>
        <family val="1"/>
        <charset val="1"/>
      </rPr>
      <t xml:space="preserve"> Notification_Actions_Queue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AppNo 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</t>
    </r>
    <r>
      <rPr>
        <sz val="10"/>
        <color indexed="10"/>
        <rFont val="Calibri"/>
        <family val="1"/>
        <charset val="1"/>
      </rPr>
      <t>'36116'</t>
    </r>
  </si>
  <si>
    <r>
      <t>update</t>
    </r>
    <r>
      <rPr>
        <sz val="10"/>
        <rFont val="Calibri"/>
        <family val="1"/>
        <charset val="1"/>
      </rPr>
      <t xml:space="preserve"> stgtransaction </t>
    </r>
    <r>
      <rPr>
        <sz val="10"/>
        <color indexed="12"/>
        <rFont val="Calibri"/>
        <family val="1"/>
        <charset val="1"/>
      </rPr>
      <t>set</t>
    </r>
    <r>
      <rPr>
        <sz val="10"/>
        <rFont val="Calibri"/>
        <family val="1"/>
        <charset val="1"/>
      </rPr>
      <t xml:space="preserve"> isprocessedflag 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</t>
    </r>
    <r>
      <rPr>
        <sz val="10"/>
        <color indexed="10"/>
        <rFont val="Calibri"/>
        <family val="1"/>
        <charset val="1"/>
      </rPr>
      <t>'N'</t>
    </r>
    <r>
      <rPr>
        <sz val="10"/>
        <color indexed="23"/>
        <rFont val="Calibri"/>
        <family val="1"/>
        <charset val="1"/>
      </rPr>
      <t>,</t>
    </r>
    <r>
      <rPr>
        <sz val="10"/>
        <rFont val="Calibri"/>
        <family val="1"/>
        <charset val="1"/>
      </rPr>
      <t xml:space="preserve"> istempdataprocessed 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</t>
    </r>
    <r>
      <rPr>
        <sz val="10"/>
        <color indexed="10"/>
        <rFont val="Calibri"/>
        <family val="1"/>
        <charset val="1"/>
      </rPr>
      <t>'N'</t>
    </r>
    <r>
      <rPr>
        <sz val="10"/>
        <color indexed="23"/>
        <rFont val="Calibri"/>
        <family val="1"/>
        <charset val="1"/>
      </rPr>
      <t>,</t>
    </r>
    <r>
      <rPr>
        <sz val="10"/>
        <rFont val="Calibri"/>
        <family val="1"/>
        <charset val="1"/>
      </rPr>
      <t xml:space="preserve">TransactionDate 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</t>
    </r>
    <r>
      <rPr>
        <sz val="10"/>
        <color indexed="14"/>
        <rFont val="Calibri"/>
        <family val="1"/>
        <charset val="1"/>
      </rPr>
      <t>getdate</t>
    </r>
    <r>
      <rPr>
        <sz val="10"/>
        <color indexed="23"/>
        <rFont val="Calibri"/>
        <family val="1"/>
        <charset val="1"/>
      </rPr>
      <t>()</t>
    </r>
    <r>
      <rPr>
        <sz val="10"/>
        <rFont val="Calibri"/>
        <family val="1"/>
        <charset val="1"/>
      </rPr>
      <t xml:space="preserve">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patienttranid 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</t>
    </r>
    <r>
      <rPr>
        <sz val="10"/>
        <color indexed="10"/>
        <rFont val="Calibri"/>
        <family val="1"/>
        <charset val="1"/>
      </rPr>
      <t>'36116'</t>
    </r>
  </si>
  <si>
    <t>Case14541</t>
  </si>
  <si>
    <t>7576</t>
  </si>
  <si>
    <t>121607</t>
  </si>
  <si>
    <t>select appointment time</t>
  </si>
  <si>
    <t>CAAppointment</t>
  </si>
  <si>
    <t>RDB_CAETHINITYLATINOORHISPANIC</t>
  </si>
  <si>
    <t>delete from AppointmentEligibilitySummary where AppointmentID in (6725 )</t>
  </si>
  <si>
    <t>delete from AppointmentPayments where TransactionType='Debit' and AppointmentId in (6725 )</t>
  </si>
  <si>
    <t>delete from WorkflowAuditLog where AppointmentId in( 6725 )</t>
  </si>
  <si>
    <t>delete from AppointmentEligibilitySummary where AppointmentID in (7550 )</t>
  </si>
  <si>
    <t>delete from AppointmentPayments where TransactionType='Debit' and AppointmentId in (7550 )</t>
  </si>
  <si>
    <t>delete from WorkflowAuditLog where AppointmentId in( 7550 )</t>
  </si>
  <si>
    <t xml:space="preserve"> delete from AppointmentPayments where UserId = 1224 and AppointmentId ='7550 ' and TransactionType = 'Debit'</t>
  </si>
  <si>
    <t xml:space="preserve"> update WorkflowAuditLog set LastAnsweredScreenNo= NULL  where  AppointmentId='7550 '</t>
  </si>
  <si>
    <t>UPDATE APPOINTMENTS SET STATUS= 'Open', checkintypeid =1, checkedinbyid =null, reachedfinalsummary= 0,checkedinbyname = null, arrtime = null , checkinfrom =null ,EligibilityStatus = null , ApptEligibilitySummaryId = null ,AppDate =getdate() ,ActualAppDate   =getdate() , AppTime = getdate()
where Appointmentid in (6725)</t>
  </si>
  <si>
    <t>UPDATE APPOINTMENTS SET STATUS= 'Inprogress', checkintypeid =2, checkedinbyid =null, reachedfinalsummary= 1,checkedinbyname = null, arrtime = null , checkinfrom =null ,EligibilityStatus = null , ApptEligibilitySummaryId = null ,AppDate =getdate() , ActualAppDate   =getdate() ,AppTime = getdate()
where Appointmentid in (7550)</t>
  </si>
  <si>
    <r>
      <t>update</t>
    </r>
    <r>
      <rPr>
        <sz val="10"/>
        <rFont val="Calibri"/>
        <family val="1"/>
        <charset val="1"/>
      </rPr>
      <t xml:space="preserve"> appointments </t>
    </r>
    <r>
      <rPr>
        <sz val="10"/>
        <color indexed="12"/>
        <rFont val="Calibri"/>
        <family val="1"/>
        <charset val="1"/>
      </rPr>
      <t>set</t>
    </r>
    <r>
      <rPr>
        <sz val="10"/>
        <rFont val="Calibri"/>
        <family val="1"/>
        <charset val="1"/>
      </rPr>
      <t xml:space="preserve"> appdate 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</t>
    </r>
    <r>
      <rPr>
        <sz val="10"/>
        <color indexed="14"/>
        <rFont val="Calibri"/>
        <family val="1"/>
        <charset val="1"/>
      </rPr>
      <t>getdate</t>
    </r>
    <r>
      <rPr>
        <sz val="10"/>
        <color indexed="23"/>
        <rFont val="Calibri"/>
        <family val="1"/>
        <charset val="1"/>
      </rPr>
      <t xml:space="preserve">(),ActualAppDate   =getdate() </t>
    </r>
    <r>
      <rPr>
        <sz val="10"/>
        <color indexed="12"/>
        <rFont val="Calibri"/>
        <family val="1"/>
        <charset val="1"/>
      </rPr>
      <t>where</t>
    </r>
    <r>
      <rPr>
        <sz val="10"/>
        <rFont val="Calibri"/>
        <family val="1"/>
        <charset val="1"/>
      </rPr>
      <t xml:space="preserve"> appno </t>
    </r>
    <r>
      <rPr>
        <sz val="10"/>
        <color indexed="23"/>
        <rFont val="Calibri"/>
        <family val="1"/>
        <charset val="1"/>
      </rPr>
      <t>=</t>
    </r>
    <r>
      <rPr>
        <sz val="10"/>
        <rFont val="Calibri"/>
        <family val="1"/>
        <charset val="1"/>
      </rPr>
      <t xml:space="preserve">  </t>
    </r>
    <r>
      <rPr>
        <sz val="10"/>
        <color indexed="10"/>
        <rFont val="Calibri"/>
        <family val="1"/>
        <charset val="1"/>
      </rPr>
      <t>'36116'</t>
    </r>
  </si>
  <si>
    <t>Delete from  Appointment_Ext_DashBoard where AppointmentId = '6725'</t>
  </si>
  <si>
    <t>Delete from  Appointment_Ext_DashBoard where AppointmentId = '7550'</t>
  </si>
  <si>
    <t>Delete from  Appointment_Ext_DashBoard where AppointmentId = '7576'</t>
  </si>
  <si>
    <t>UPDATE APPOINTMENTS SET STATUS= 'Open', checkintypeid =1, checkedinbyid =null, reachedfinalsummary= 0,checkedinbyname = null, arrtime = null , checkinfrom =null ,EligibilityStatus = null , ApptEligibilitySummaryId = null ,AppDate =getdate() ,ActualAppDate   =getdate(), AppTime = getdate()
where Appointmentid in (7576)</t>
  </si>
  <si>
    <t>delete from AppointmentPayments where UserId = 919 and AppointmentId ='6725 ' and TransactionType = 'Debit'</t>
  </si>
  <si>
    <t>update WorkflowAuditLog set LastAnsweredScreenNo= NULL  where  AppointmentId='6725 '</t>
  </si>
  <si>
    <t>TestCase1</t>
  </si>
  <si>
    <t>TestCase2</t>
  </si>
  <si>
    <t>TestCase4</t>
  </si>
  <si>
    <t>https://dbsrv02.healthasyst.com:3300/Dashboard/Login.aspx</t>
  </si>
  <si>
    <t>https://dbsrv02.healthasyst.com:3300/checkinasyst/Login.aspx</t>
  </si>
  <si>
    <t>https://dbsrv02.healthasyst.com:3300/admin/Login.aspx</t>
  </si>
  <si>
    <t>INTERGY@9999</t>
  </si>
  <si>
    <t>2021</t>
  </si>
  <si>
    <t>ACCEPTPAYMENT_CREDITCARD</t>
  </si>
  <si>
    <t>Iframe</t>
  </si>
  <si>
    <t>iframeDynamagPaymentDash</t>
  </si>
  <si>
    <t>BTN_SAVEDCARD</t>
  </si>
  <si>
    <t>BTN_PAYMENT_MAKEPAYMENT</t>
  </si>
  <si>
    <t>RECEIPTCANVAS_ACCEPT</t>
  </si>
  <si>
    <t>Back to main page</t>
  </si>
  <si>
    <t>delete  from AppointmentPayments where Appointmentid='6725' and paymentItem='auto2'</t>
  </si>
  <si>
    <t>Rece@5555</t>
  </si>
  <si>
    <t>delete from patient_problem where Appno='38189'</t>
  </si>
  <si>
    <t>delete from patient_allergy where Appno='38189'</t>
  </si>
  <si>
    <t>delete from patient_medication where Appno='38189'</t>
  </si>
  <si>
    <t>delete from APITransactions where AppointmentNo ='38189' and TransactionStatusDetails like '%AccountPaymentPost%'</t>
  </si>
  <si>
    <t>delete from AppointmentPayments where  TransactionType='Debit'   and AppointmentId in (8156)</t>
  </si>
  <si>
    <t>delete from AppointmentPayments where   PaymentItem like '%Prepayment%'  and AppointmentId in (8156)</t>
  </si>
  <si>
    <t>delete from Payment_Schedule where PatientID in(1480)</t>
  </si>
  <si>
    <t>delete from Payment_Alerts where PatientID in(1480)</t>
  </si>
  <si>
    <t xml:space="preserve">delete from PatientCardToken where PatientId in(1480) </t>
  </si>
  <si>
    <t>update WorkflowAuditLog set LastAnsweredScreenNo= NULL  where  AppointmentId='8156'</t>
  </si>
  <si>
    <t>delete from Notification_Actions_Queue where AppNo = '38189'</t>
  </si>
  <si>
    <t>exec test_refreshappointment 8156</t>
  </si>
  <si>
    <t>update stgtransaction set isprocessedflag = 'N', istempdataprocessed = 'N',TransactionDate = getdate() where patienttranid = '38189'</t>
  </si>
  <si>
    <r>
      <t>exec</t>
    </r>
    <r>
      <rPr>
        <sz val="10"/>
        <rFont val="Arial"/>
        <family val="1"/>
        <charset val="1"/>
      </rPr>
      <t xml:space="preserve"> processinboundmessage</t>
    </r>
  </si>
  <si>
    <t>update appointments set appdate = getdate(),ActualAppDate   =getdate() where appno =  '38189'</t>
  </si>
  <si>
    <t>Delete from  Appointment_Ext_DashBoard where AppointmentId = '8156'</t>
  </si>
  <si>
    <t>Catina</t>
  </si>
  <si>
    <t>Click on Screening</t>
  </si>
  <si>
    <t>Screening</t>
  </si>
  <si>
    <t>8156</t>
  </si>
  <si>
    <t>BTN_BUTTONCONFIRM</t>
  </si>
  <si>
    <t>Verify the employment status</t>
  </si>
  <si>
    <t>DD_EMPLOYMENTSTATUS</t>
  </si>
  <si>
    <t>verifySelectedDropDown</t>
  </si>
  <si>
    <t>Employed</t>
  </si>
  <si>
    <t>Verify the employment details</t>
  </si>
  <si>
    <t>TXT_EMPLOYMENTDETAILS</t>
  </si>
  <si>
    <t>verifyParagraphText</t>
  </si>
  <si>
    <t>Bell Labs,374 S. Grange Street,CA, Madison, 95653</t>
  </si>
  <si>
    <t>9773</t>
  </si>
  <si>
    <t>TestCase5</t>
  </si>
  <si>
    <t>No</t>
  </si>
  <si>
    <t>Make payemnt form dashboard listing by adding prepay, edit copay, check balance and saved card.</t>
  </si>
  <si>
    <t>Make the admin setup for the Payment</t>
  </si>
  <si>
    <t>Verify that Payment screen doesn't display in CheckinAsyst after clicking on "Accept Payment" in dashboard</t>
  </si>
  <si>
    <t xml:space="preserve">Verify Appointment Status is COMPLETED once the payemnt made. </t>
  </si>
  <si>
    <t>Verify patient Kiosk functionality after completing the pre-registration.</t>
  </si>
  <si>
    <t xml:space="preserve">update appointmentpayments set Notes='' where appointmentid='6725' and Amount='101.00' </t>
  </si>
  <si>
    <t>Total of test cases</t>
  </si>
  <si>
    <t>Total executed</t>
  </si>
  <si>
    <t>Passed - Failed</t>
  </si>
  <si>
    <t>Executed Summary</t>
  </si>
  <si>
    <t>Testable</t>
  </si>
  <si>
    <t>Passed</t>
  </si>
  <si>
    <t>%Pass</t>
  </si>
  <si>
    <t>%Total executed</t>
  </si>
  <si>
    <t>Failed</t>
  </si>
  <si>
    <t>%Fail</t>
  </si>
  <si>
    <t>%Not Yet</t>
  </si>
  <si>
    <t>Untested</t>
  </si>
  <si>
    <t>StartScreenrecording</t>
  </si>
  <si>
    <t>startRecording</t>
  </si>
  <si>
    <t>Stop Recording of test case</t>
  </si>
  <si>
    <t>stopRecording</t>
  </si>
  <si>
    <t>D:/QA_files/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</si>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</sst>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Calibri"/>
      <family val="1"/>
      <charset val="1"/>
    </font>
    <font>
      <sz val="10"/>
      <color indexed="12"/>
      <name val="Arial"/>
      <family val="2"/>
    </font>
    <font>
      <sz val="10"/>
      <color indexed="8"/>
      <name val="Consolas"/>
      <family val="2"/>
    </font>
    <font>
      <sz val="10"/>
      <name val="Consolas"/>
      <family val="2"/>
    </font>
    <font>
      <sz val="10"/>
      <color indexed="23"/>
      <name val="Calibri"/>
      <family val="1"/>
      <charset val="1"/>
    </font>
    <font>
      <sz val="10"/>
      <name val="Calibri"/>
      <family val="1"/>
      <charset val="1"/>
    </font>
    <font>
      <sz val="12"/>
      <name val="Arial"/>
      <family val="2"/>
    </font>
    <font>
      <sz val="10"/>
      <color indexed="8"/>
      <name val="Times New Roman"/>
      <family val="1"/>
    </font>
    <font>
      <sz val="12"/>
      <color indexed="8"/>
      <name val="Calibri"/>
      <family val="2"/>
    </font>
    <font>
      <b/>
      <sz val="10"/>
      <name val="Consolas"/>
      <family val="2"/>
    </font>
    <font>
      <sz val="10"/>
      <color indexed="10"/>
      <name val="Calibri"/>
      <family val="1"/>
      <charset val="1"/>
    </font>
    <font>
      <sz val="10"/>
      <color indexed="8"/>
      <name val="Calibri"/>
      <family val="1"/>
    </font>
    <font>
      <sz val="10"/>
      <color indexed="14"/>
      <name val="Calibri"/>
      <family val="1"/>
      <charset val="1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12"/>
      <name val="Arial"/>
      <family val="1"/>
      <charset val="1"/>
    </font>
    <font>
      <sz val="10"/>
      <name val="Arial"/>
      <family val="1"/>
      <charset val="1"/>
    </font>
    <font>
      <sz val="10"/>
      <name val="Times New Roman"/>
      <family val="1"/>
    </font>
    <font>
      <b/>
      <sz val="10"/>
      <color indexed="8"/>
      <name val="Calibri"/>
      <family val="2"/>
    </font>
    <font>
      <u/>
      <sz val="10"/>
      <color indexed="12"/>
      <name val="Calibri"/>
      <family val="2"/>
    </font>
    <font>
      <sz val="9"/>
      <color rgb="FF222222"/>
      <name val="Consolas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indexed="8"/>
      <name val="Garamond"/>
      <family val="1"/>
    </font>
    <font>
      <b/>
      <sz val="10"/>
      <color indexed="8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40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3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00B0F0"/>
        <bgColor indexed="31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borderId="0" fillId="0" fontId="0" numFmtId="0"/>
    <xf borderId="0" fillId="0" fontId="20" numFmtId="0"/>
    <xf borderId="0" fillId="0" fontId="4" numFmtId="0"/>
    <xf borderId="0" fillId="0" fontId="1" numFmtId="0"/>
  </cellStyleXfs>
  <cellXfs count="104">
    <xf borderId="0" fillId="0" fontId="0" numFmtId="0" xfId="0"/>
    <xf applyBorder="1" borderId="1" fillId="0" fontId="0" numFmtId="0" xfId="0"/>
    <xf applyAlignment="1" applyBorder="1" applyFill="1" applyFont="1" borderId="1" fillId="2" fontId="2" numFmtId="0" xfId="1">
      <alignment horizontal="center" vertical="top" wrapText="1"/>
    </xf>
    <xf applyAlignment="1" applyBorder="1" applyFill="1" applyFont="1" borderId="1" fillId="2" fontId="2" numFmtId="0" xfId="1">
      <alignment horizontal="center" vertical="center" wrapText="1"/>
    </xf>
    <xf applyAlignment="1" applyBorder="1" borderId="1" fillId="0" fontId="0" numFmtId="0" xfId="0">
      <alignment vertical="center"/>
    </xf>
    <xf applyBorder="1" applyFont="1" borderId="1" fillId="0" fontId="0" numFmtId="0" xfId="0"/>
    <xf applyBorder="1" applyFill="1" applyFont="1" applyProtection="1" borderId="1" fillId="0" fontId="0" numFmtId="0" xfId="1"/>
    <xf applyBorder="1" applyFill="1" applyFont="1" borderId="1" fillId="0" fontId="0" numFmtId="0" xfId="1"/>
    <xf applyBorder="1" applyFont="1" borderId="2" fillId="0" fontId="0" numFmtId="0" xfId="0"/>
    <xf applyAlignment="1" applyBorder="1" applyFill="1" applyFont="1" borderId="2" fillId="0" fontId="0" numFmtId="0" xfId="0">
      <alignment wrapText="1"/>
    </xf>
    <xf applyBorder="1" borderId="2" fillId="0" fontId="0" numFmtId="0" xfId="0"/>
    <xf applyBorder="1" applyFill="1" applyFont="1" borderId="2" fillId="0" fontId="0" numFmtId="0" xfId="0"/>
    <xf applyFill="1" borderId="0" fillId="0" fontId="0" numFmtId="0" xfId="0"/>
    <xf applyBorder="1" applyFill="1" applyFont="1" borderId="2" fillId="0" fontId="6" numFmtId="0" xfId="0"/>
    <xf applyFont="1" borderId="0" fillId="0" fontId="7" numFmtId="0" xfId="0"/>
    <xf applyFont="1" borderId="0" fillId="0" fontId="8" numFmtId="0" xfId="0"/>
    <xf applyBorder="1" applyFont="1" borderId="1" fillId="0" fontId="3" numFmtId="0" xfId="1"/>
    <xf applyAlignment="1" applyBorder="1" applyFill="1" applyFont="1" borderId="2" fillId="3" fontId="2" numFmtId="0" xfId="0">
      <alignment vertical="center"/>
    </xf>
    <xf applyAlignment="1" applyBorder="1" applyFill="1" applyFont="1" borderId="2" fillId="3" fontId="2" numFmtId="0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ont="1" borderId="0" fillId="0" fontId="12" numFmtId="0" xfId="0">
      <alignment wrapText="1"/>
    </xf>
    <xf applyAlignment="1" applyBorder="1" applyFill="1" applyFont="1" borderId="0" fillId="0" fontId="12" numFmtId="0" xfId="0">
      <alignment wrapText="1"/>
    </xf>
    <xf applyFont="1" borderId="0" fillId="0" fontId="4" numFmtId="0" xfId="2"/>
    <xf applyAlignment="1" applyBorder="1" applyFill="1" applyFont="1" borderId="1" fillId="4" fontId="0" numFmtId="0" xfId="0">
      <alignment horizontal="left" wrapText="1"/>
    </xf>
    <xf applyAlignment="1" applyBorder="1" applyFont="1" borderId="1" fillId="0" fontId="0" numFmtId="0" xfId="0">
      <alignment horizontal="left"/>
    </xf>
    <xf applyAlignment="1" applyBorder="1" applyFill="1" applyFont="1" borderId="1" fillId="4" fontId="0" numFmtId="0" xfId="0">
      <alignment horizontal="left" vertical="center"/>
    </xf>
    <xf applyBorder="1" applyFont="1" borderId="1" fillId="0" fontId="5" numFmtId="0" xfId="0"/>
    <xf applyBorder="1" applyFont="1" borderId="1" fillId="0" fontId="9" numFmtId="0" xfId="0"/>
    <xf applyBorder="1" applyFont="1" borderId="1" fillId="0" fontId="8" numFmtId="0" xfId="0"/>
    <xf borderId="0" fillId="0" fontId="20" numFmtId="0" xfId="1"/>
    <xf applyAlignment="1" applyFont="1" borderId="0" fillId="0" fontId="13" numFmtId="0" xfId="0">
      <alignment wrapText="1"/>
    </xf>
    <xf applyAlignment="1" applyBorder="1" applyFill="1" applyFont="1" borderId="1" fillId="5" fontId="2" numFmtId="0" xfId="1">
      <alignment vertical="center"/>
    </xf>
    <xf applyAlignment="1" applyBorder="1" applyFill="1" applyFont="1" borderId="1" fillId="5" fontId="2" numFmtId="0" xfId="1">
      <alignment horizontal="center" vertical="center"/>
    </xf>
    <xf applyBorder="1" borderId="1" fillId="0" fontId="20" numFmtId="0" xfId="1"/>
    <xf applyBorder="1" applyFont="1" borderId="1" fillId="0" fontId="6" numFmtId="0" xfId="0"/>
    <xf applyBorder="1" applyFont="1" borderId="1" fillId="0" fontId="2" numFmtId="0" xfId="0"/>
    <xf applyAlignment="1" applyBorder="1" applyFont="1" borderId="1" fillId="0" fontId="0" numFmtId="0" xfId="0">
      <alignment horizontal="left" wrapText="1"/>
    </xf>
    <xf applyBorder="1" applyFont="1" borderId="1" fillId="0" fontId="15" numFmtId="0" xfId="0"/>
    <xf applyBorder="1" applyFill="1" applyFont="1" applyProtection="1" borderId="1" fillId="0" fontId="3" numFmtId="0" xfId="1"/>
    <xf applyAlignment="1" applyBorder="1" applyFill="1" applyFont="1" applyProtection="1" borderId="1" fillId="0" fontId="3" numFmtId="0" xfId="1">
      <alignment wrapText="1"/>
    </xf>
    <xf applyBorder="1" applyFont="1" borderId="1" fillId="0" fontId="7" numFmtId="0" xfId="0"/>
    <xf applyBorder="1" applyFill="1" applyFont="1" applyProtection="1" borderId="1" fillId="0" fontId="4" numFmtId="0" xfId="1"/>
    <xf applyFont="1" borderId="0" fillId="0" fontId="3" numFmtId="0" xfId="1"/>
    <xf applyBorder="1" applyFill="1" applyFont="1" applyProtection="1" borderId="1" fillId="0" fontId="9" numFmtId="0" xfId="1"/>
    <xf applyBorder="1" applyFont="1" borderId="1" fillId="0" fontId="19" numFmtId="0" xfId="1"/>
    <xf applyBorder="1" applyFill="1" applyFont="1" applyProtection="1" borderId="1" fillId="0" fontId="8" numFmtId="0" xfId="1"/>
    <xf applyBorder="1" applyFill="1" applyFont="1" applyProtection="1" borderId="1" fillId="0" fontId="14" numFmtId="0" xfId="1"/>
    <xf applyAlignment="1" applyBorder="1" applyFont="1" borderId="1" fillId="0" fontId="6" numFmtId="0" xfId="0">
      <alignment vertical="top" wrapText="1"/>
    </xf>
    <xf applyBorder="1" applyFill="1" applyFont="1" borderId="1" fillId="6" fontId="0" numFmtId="0" xfId="0"/>
    <xf applyAlignment="1" applyBorder="1" applyFill="1" applyFont="1" applyNumberFormat="1" applyProtection="1" borderId="1" fillId="6" fontId="4" numFmtId="0" xfId="2"/>
    <xf applyBorder="1" applyFill="1" applyFont="1" borderId="1" fillId="7" fontId="0" numFmtId="0" xfId="0"/>
    <xf applyBorder="1" applyFill="1" applyFont="1" borderId="1" fillId="8" fontId="0" numFmtId="0" xfId="0"/>
    <xf applyFill="1" applyFont="1" borderId="0" fillId="6" fontId="27" numFmtId="0" xfId="0"/>
    <xf applyBorder="1" applyFill="1" applyFont="1" borderId="1" fillId="8" fontId="3" numFmtId="0" xfId="0"/>
    <xf applyBorder="1" applyFont="1" borderId="1" fillId="0" fontId="3" numFmtId="0" quotePrefix="1" xfId="1"/>
    <xf applyAlignment="1" applyBorder="1" applyFont="1" borderId="3" fillId="0" fontId="0" numFmtId="0" xfId="0">
      <alignment vertical="top"/>
    </xf>
    <xf applyAlignment="1" applyBorder="1" applyFont="1" borderId="4" fillId="0" fontId="0" numFmtId="0" xfId="0">
      <alignment vertical="top"/>
    </xf>
    <xf applyAlignment="1" applyBorder="1" applyFill="1" applyFont="1" borderId="3" fillId="4" fontId="0" numFmtId="0" xfId="0">
      <alignment horizontal="left" wrapText="1"/>
    </xf>
    <xf applyAlignment="1" applyBorder="1" applyFill="1" applyFont="1" borderId="3" fillId="4" fontId="0" numFmtId="0" xfId="0">
      <alignment horizontal="left" vertical="center"/>
    </xf>
    <xf applyAlignment="1" applyBorder="1" applyFont="1" borderId="4" fillId="0" fontId="0" numFmtId="0" xfId="0">
      <alignment horizontal="left"/>
    </xf>
    <xf applyBorder="1" applyFont="1" borderId="3" fillId="0" fontId="0" numFmtId="0" xfId="0"/>
    <xf applyFont="1" borderId="0" fillId="0" fontId="27" numFmtId="0" xfId="0"/>
    <xf applyBorder="1" applyFont="1" borderId="3" fillId="0" fontId="9" numFmtId="0" xfId="0"/>
    <xf applyBorder="1" applyFill="1" applyFont="1" borderId="3" fillId="0" fontId="0" numFmtId="0" xfId="0"/>
    <xf applyBorder="1" applyFill="1" applyFont="1" borderId="3" fillId="6" fontId="0" numFmtId="0" xfId="0"/>
    <xf borderId="0" fillId="0" fontId="4" numFmtId="0" xfId="2"/>
    <xf applyAlignment="1" applyBorder="1" applyFont="1" borderId="1" fillId="0" fontId="3" numFmtId="0" xfId="1">
      <alignment wrapText="1"/>
    </xf>
    <xf applyBorder="1" applyFont="1" borderId="1" fillId="0" fontId="22" numFmtId="0" xfId="0"/>
    <xf applyAlignment="1" applyBorder="1" applyFont="1" borderId="1" fillId="0" fontId="24" numFmtId="0" xfId="0">
      <alignment wrapText="1"/>
    </xf>
    <xf applyBorder="1" applyFont="1" borderId="1" fillId="0" fontId="21" numFmtId="0" xfId="0"/>
    <xf applyAlignment="1" applyBorder="1" applyFill="1" applyFont="1" applyProtection="1" borderId="1" fillId="3" fontId="25" numFmtId="0" xfId="1">
      <alignment vertical="center"/>
    </xf>
    <xf applyAlignment="1" applyBorder="1" applyFill="1" applyFont="1" applyProtection="1" borderId="1" fillId="3" fontId="25" numFmtId="0" xfId="1">
      <alignment horizontal="center" vertical="center"/>
    </xf>
    <xf applyFont="1" borderId="0" fillId="0" fontId="21" numFmtId="0" xfId="0"/>
    <xf applyAlignment="1" applyBorder="1" applyFill="1" applyFont="1" borderId="1" fillId="4" fontId="21" numFmtId="0" xfId="0">
      <alignment horizontal="left"/>
    </xf>
    <xf applyBorder="1" applyFill="1" applyFont="1" borderId="1" fillId="4" fontId="21" numFmtId="0" xfId="0"/>
    <xf applyBorder="1" applyFill="1" applyFont="1" applyProtection="1" borderId="1" fillId="0" fontId="21" numFmtId="0" xfId="0"/>
    <xf applyBorder="1" applyFill="1" applyFont="1" applyProtection="1" borderId="1" fillId="0" fontId="26" numFmtId="0" xfId="1"/>
    <xf applyBorder="1" applyFill="1" applyFont="1" applyProtection="1" borderId="1" fillId="0" fontId="21" numFmtId="0" xfId="1"/>
    <xf applyAlignment="1" applyBorder="1" applyFont="1" borderId="1" fillId="0" fontId="21" numFmtId="0" xfId="0">
      <alignment horizontal="left"/>
    </xf>
    <xf applyAlignment="1" applyBorder="1" applyFont="1" borderId="0" fillId="0" fontId="12" numFmtId="0" xfId="0">
      <alignment wrapText="1"/>
    </xf>
    <xf applyBorder="1" applyFill="1" applyFont="1" borderId="3" fillId="10" fontId="28" numFmtId="0" xfId="3"/>
    <xf applyAlignment="1" applyBorder="1" applyFill="1" applyFont="1" borderId="3" fillId="10" fontId="28" numFmtId="0" xfId="3">
      <alignment horizontal="center" vertical="center"/>
    </xf>
    <xf applyAlignment="1" applyBorder="1" applyFill="1" applyFont="1" borderId="3" fillId="9" fontId="30" numFmtId="0" xfId="3">
      <alignment horizontal="left" vertical="center"/>
    </xf>
    <xf applyAlignment="1" applyBorder="1" applyFill="1" applyFont="1" borderId="3" fillId="9" fontId="30" numFmtId="0" xfId="3">
      <alignment horizontal="center" vertical="center"/>
    </xf>
    <xf applyAlignment="1" applyBorder="1" applyFill="1" applyFont="1" borderId="3" fillId="11" fontId="31" numFmtId="0" xfId="3">
      <alignment vertical="center" wrapText="1"/>
    </xf>
    <xf applyAlignment="1" applyBorder="1" applyFill="1" applyFont="1" applyNumberFormat="1" borderId="3" fillId="11" fontId="31" numFmtId="10" xfId="3">
      <alignment horizontal="right" vertical="center" wrapText="1"/>
    </xf>
    <xf applyAlignment="1" applyBorder="1" applyFill="1" applyFont="1" borderId="3" fillId="12" fontId="31" numFmtId="0" xfId="3">
      <alignment vertical="center" wrapText="1"/>
    </xf>
    <xf applyAlignment="1" applyBorder="1" applyFill="1" applyFont="1" applyNumberFormat="1" borderId="3" fillId="12" fontId="31" numFmtId="10" xfId="3">
      <alignment vertical="center" wrapText="1"/>
    </xf>
    <xf borderId="0" fillId="0" fontId="1" numFmtId="0" xfId="3"/>
    <xf applyAlignment="1" applyBorder="1" applyFill="1" applyFont="1" borderId="1" fillId="2" fontId="32" numFmtId="0" xfId="1">
      <alignment vertical="top" wrapText="1"/>
    </xf>
    <xf applyAlignment="1" applyBorder="1" applyFill="1" applyFont="1" borderId="1" fillId="2" fontId="32" numFmtId="0" xfId="1">
      <alignment horizontal="center" vertical="top" wrapText="1"/>
    </xf>
    <xf applyAlignment="1" applyBorder="1" applyFill="1" applyFont="1" borderId="1" fillId="4" fontId="33" numFmtId="0" xfId="1"/>
    <xf applyBorder="1" applyFont="1" borderId="1" fillId="0" fontId="33" numFmtId="0" xfId="0"/>
    <xf applyAlignment="1" applyBorder="1" applyFill="1" applyFont="1" borderId="1" fillId="4" fontId="33" numFmtId="0" xfId="1">
      <alignment wrapText="1"/>
    </xf>
    <xf applyAlignment="1" applyBorder="1" applyFont="1" borderId="1" fillId="0" fontId="33" numFmtId="0" xfId="0"/>
    <xf applyBorder="1" applyFill="1" applyFont="1" borderId="0" fillId="6" fontId="0" numFmtId="0" xfId="0"/>
    <xf applyBorder="1" applyFill="1" applyFont="1" borderId="7" fillId="6" fontId="0" numFmtId="0" xfId="0"/>
    <xf applyAlignment="1" applyBorder="1" applyFill="1" applyFont="1" borderId="5" fillId="9" fontId="29" numFmtId="0" xfId="3">
      <alignment horizontal="center" vertical="center"/>
    </xf>
    <xf applyAlignment="1" applyBorder="1" applyFill="1" applyFont="1" borderId="0" fillId="9" fontId="29" numFmtId="0" xfId="3">
      <alignment horizontal="center" vertical="center"/>
    </xf>
    <xf applyAlignment="1" applyBorder="1" applyFill="1" applyFont="1" borderId="4" fillId="11" fontId="31" numFmtId="0" xfId="3">
      <alignment horizontal="center" vertical="center" wrapText="1"/>
    </xf>
    <xf applyAlignment="1" applyBorder="1" applyFill="1" applyFont="1" borderId="6" fillId="11" fontId="31" numFmtId="0" xfId="3">
      <alignment horizontal="center" vertical="center" wrapText="1"/>
    </xf>
    <xf applyAlignment="1" applyBorder="1" applyFill="1" applyFont="1" borderId="4" fillId="12" fontId="31" numFmtId="0" xfId="3">
      <alignment horizontal="center" vertical="center" wrapText="1"/>
    </xf>
    <xf applyAlignment="1" applyBorder="1" applyFill="1" applyFont="1" borderId="6" fillId="12" fontId="31" numFmtId="0" xfId="3">
      <alignment horizontal="center" vertical="center" wrapText="1"/>
    </xf>
    <xf applyAlignment="1" applyBorder="1" applyFont="1" borderId="0" fillId="0" fontId="12" numFmtId="0" xfId="0">
      <alignment wrapText="1"/>
    </xf>
  </cellXfs>
  <cellStyles count="4">
    <cellStyle name="Excel Built-in Normal" xfId="1" xr:uid="{00000000-0005-0000-0000-000000000000}"/>
    <cellStyle builtinId="8" name="Hyperlink" xfId="2"/>
    <cellStyle builtinId="0" name="Normal" xfId="0"/>
    <cellStyle name="Normal 2" xfId="3" xr:uid="{C6417EA9-FA67-4EB9-B38D-920C7897A59F}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66FFFF"/>
      <rgbColor rgb="00C5000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00B0F0"/>
      <rgbColor rgb="0099CC00"/>
      <rgbColor rgb="00FFD320"/>
      <rgbColor rgb="00FF9900"/>
      <rgbColor rgb="00FF6600"/>
      <rgbColor rgb="00666699"/>
      <rgbColor rgb="005B9BD5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externalLinks/externalLink1.xml" Type="http://schemas.openxmlformats.org/officeDocument/2006/relationships/externalLink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charts/_rels/chart3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lang="en-US"/>
              <a:t>TESTCASE</a:t>
            </a:r>
            <a:r>
              <a:rPr b="1" baseline="0" lang="en-US"/>
              <a:t> SUMMARY</a:t>
            </a:r>
            <a:endParaRPr b="1" lang="en-US"/>
          </a:p>
        </c:rich>
      </c:tx>
      <c:layout>
        <c:manualLayout>
          <c:xMode val="edge"/>
          <c:yMode val="edge"/>
          <c:x val="7.794128683347315E-2"/>
          <c:y val="3.383547268215083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[1]TestSuite!$G$2:$G$4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[1]TestSuite!$H$2:$H$4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078-A80A-48997520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91680"/>
        <c:axId val="211534400"/>
        <c:axId val="0"/>
      </c:bar3DChart>
      <c:catAx>
        <c:axId val="2115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4400"/>
        <c:crosses val="autoZero"/>
        <c:auto val="1"/>
        <c:lblAlgn val="ctr"/>
        <c:lblOffset val="100"/>
        <c:noMultiLvlLbl val="0"/>
      </c:catAx>
      <c:valAx>
        <c:axId val="2115344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pc="5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1206392722"/>
          <c:y val="3.82319155712230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70636615767158"/>
          <c:y val="0.29490752645754381"/>
          <c:w val="0.62736417057179594"/>
          <c:h val="0.601500425659895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dir="t" rig="brightRoom"/>
              </a:scene3d>
              <a:sp3d prstMaterial="flat">
                <a:bevelT h="101600" prst="angle" w="508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EB-4D57-B182-68F8D2563A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dir="t" rig="brightRoom"/>
              </a:scene3d>
              <a:sp3d prstMaterial="flat">
                <a:bevelT h="101600" prst="angle" w="508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EB-4D57-B182-68F8D2563AE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[1]TestSuite!$N$3:$N$4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B-4D57-B182-68F8D256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lang="en-US" spc="50" strike="noStrike" sz="1400" u="none">
                <a:solidFill>
                  <a:sysClr lastClr="000000" val="windowText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b="1" baseline="0" cap="all" i="0" kern="1200" lang="en-US" spc="50" strike="noStrike" sz="1400" u="none">
                <a:solidFill>
                  <a:sysClr lastClr="000000" val="windowText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Passed - Failed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lang="en-US" spc="50" strike="noStrike" sz="1400" u="none">
              <a:solidFill>
                <a:sysClr lastClr="000000" val="windowText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17-4BDA-A56F-A05726688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17-4BDA-A56F-A05726688869}"/>
              </c:ext>
            </c:extLst>
          </c:dPt>
          <c:cat>
            <c:strRef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7-4A15-BD1A-4737DAD3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696310</xdr:colOff>
      <xdr:row>4</xdr:row>
      <xdr:rowOff>29232</xdr:rowOff>
    </xdr:from>
    <xdr:to>
      <xdr:col>8</xdr:col>
      <xdr:colOff>246336</xdr:colOff>
      <xdr:row>17</xdr:row>
      <xdr:rowOff>13138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85E94-E446-459B-8695-7DC1C0C60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126124</xdr:colOff>
      <xdr:row>4</xdr:row>
      <xdr:rowOff>22663</xdr:rowOff>
    </xdr:from>
    <xdr:to>
      <xdr:col>13</xdr:col>
      <xdr:colOff>573799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0E1F5-5472-4989-AB78-01D2CD432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203638</xdr:colOff>
      <xdr:row>4</xdr:row>
      <xdr:rowOff>24304</xdr:rowOff>
    </xdr:from>
    <xdr:to>
      <xdr:col>11</xdr:col>
      <xdr:colOff>105104</xdr:colOff>
      <xdr:row>17</xdr:row>
      <xdr:rowOff>6569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458BAC-8D8D-43A6-99E7-A3B9F6B9E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
<Relationship Id="rId1" Target="/Users/rammohand/Documents/Workspace/HATF/src/testing/dataEngine/PracticeDemo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uite"/>
      <sheetName val="TestCase1"/>
      <sheetName val="TestCase2"/>
      <sheetName val="TestCase3"/>
      <sheetName val="TestCase4"/>
      <sheetName val="TestCase5"/>
      <sheetName val="TestCase6"/>
      <sheetName val="TestCase7"/>
      <sheetName val="TestCase8"/>
      <sheetName val="TestCase9"/>
      <sheetName val="TestCase10"/>
      <sheetName val="TestCase11"/>
      <sheetName val="TestCase12"/>
      <sheetName val="TestCase13"/>
      <sheetName val="TestCase14"/>
      <sheetName val="TestCase15"/>
      <sheetName val="TestCase16"/>
      <sheetName val="TestCase17"/>
    </sheetNames>
    <sheetDataSet>
      <sheetData sheetId="0">
        <row r="2">
          <cell r="G2" t="str">
            <v>Total of test cases</v>
          </cell>
          <cell r="H2">
            <v>16</v>
          </cell>
        </row>
        <row r="3">
          <cell r="G3" t="str">
            <v>Testable</v>
          </cell>
          <cell r="H3">
            <v>1</v>
          </cell>
          <cell r="M3" t="str">
            <v>%Total executed</v>
          </cell>
          <cell r="N3">
            <v>0</v>
          </cell>
        </row>
        <row r="4">
          <cell r="G4" t="str">
            <v>Untest</v>
          </cell>
          <cell r="H4">
            <v>15</v>
          </cell>
          <cell r="M4" t="str">
            <v>%Not Yet</v>
          </cell>
          <cell r="N4">
            <v>1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mailto:INTERGY@5555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Rece@5555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mailto:receintergy@ha.com" TargetMode="External" Type="http://schemas.openxmlformats.org/officeDocument/2006/relationships/hyperlink"/>
<Relationship Id="rId2" Target="mailto:INTERGY@5555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mailto:INTERGY@5555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INTERGY@9999" TargetMode="External" Type="http://schemas.openxmlformats.org/officeDocument/2006/relationships/hyperlink"/>
<Relationship Id="rId2" Target="mailto:INTERGY@9999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 zoomScale="160" zoomScaleNormal="160">
      <selection activeCell="B11" sqref="B11"/>
    </sheetView>
  </sheetViews>
  <sheetFormatPr defaultRowHeight="15" x14ac:dyDescent="0.25"/>
  <cols>
    <col min="1" max="1" customWidth="true" style="1" width="23.140625" collapsed="true"/>
    <col min="2" max="2" customWidth="true" style="1" width="65.140625" collapsed="true"/>
    <col min="3" max="3" customWidth="true" style="1" width="13.140625" collapsed="true"/>
    <col min="4" max="4" customWidth="true" style="1" width="20.0" collapsed="true"/>
    <col min="5" max="5" customWidth="true" style="1" width="35.140625" collapsed="true"/>
    <col min="6" max="6" customWidth="true" style="1" width="15.7109375" collapsed="true"/>
    <col min="7" max="7" customWidth="true" style="1" width="18.140625" collapsed="true"/>
    <col min="8" max="8" style="1" width="9.140625" collapsed="true"/>
    <col min="9" max="9" customWidth="true" style="1" width="16.140625" collapsed="true"/>
    <col min="10" max="10" customWidth="true" style="1" width="8.85546875" collapsed="true"/>
    <col min="11" max="11" customWidth="true" style="1" width="7.7109375" collapsed="true"/>
    <col min="12" max="12" customWidth="true" style="1" width="10.28515625" collapsed="true"/>
    <col min="13" max="13" customWidth="true" style="1" width="18.28515625" collapsed="true"/>
    <col min="14" max="16384" style="1" width="9.140625" collapsed="true"/>
  </cols>
  <sheetData>
    <row customFormat="1" ht="25.5" r="1" s="4" spans="1:14" x14ac:dyDescent="0.25">
      <c r="A1" s="89" t="s">
        <v>0</v>
      </c>
      <c r="B1" s="90" t="s">
        <v>1</v>
      </c>
      <c r="C1" s="90" t="s">
        <v>2</v>
      </c>
      <c r="D1" s="2" t="s">
        <v>3</v>
      </c>
      <c r="E1" s="3" t="s">
        <v>4</v>
      </c>
      <c r="G1" s="97" t="s">
        <v>5</v>
      </c>
      <c r="H1" s="98"/>
      <c r="I1" s="98"/>
      <c r="J1" s="98"/>
      <c r="K1" s="98"/>
      <c r="L1" s="98"/>
      <c r="M1" s="98"/>
      <c r="N1" s="98"/>
    </row>
    <row ht="26.25" r="2" spans="1:14" x14ac:dyDescent="0.25">
      <c r="A2" s="91" t="s">
        <v>329</v>
      </c>
      <c r="B2" s="93" t="s">
        <v>378</v>
      </c>
      <c r="C2" s="94" t="s">
        <v>7</v>
      </c>
      <c r="D2" t="s">
        <v>401</v>
      </c>
      <c r="G2" s="80" t="s">
        <v>384</v>
      </c>
      <c r="H2" s="81">
        <f>SUM(H3:H4)</f>
        <v>5</v>
      </c>
      <c r="I2" s="82" t="s">
        <v>385</v>
      </c>
      <c r="J2" s="83">
        <f>COUNTIF(C2:C18,"Yes")</f>
        <v>1</v>
      </c>
      <c r="K2" s="99" t="s">
        <v>386</v>
      </c>
      <c r="L2" s="100"/>
      <c r="M2" s="101" t="s">
        <v>387</v>
      </c>
      <c r="N2" s="102"/>
    </row>
    <row r="3" spans="1:14" x14ac:dyDescent="0.25">
      <c r="A3" s="91" t="s">
        <v>330</v>
      </c>
      <c r="B3" s="93" t="s">
        <v>379</v>
      </c>
      <c r="C3" s="94" t="s">
        <v>377</v>
      </c>
      <c r="G3" s="80" t="s">
        <v>388</v>
      </c>
      <c r="H3" s="81">
        <f>COUNTIF(C2:C18,"Yes")</f>
        <v>1</v>
      </c>
      <c r="I3" s="82" t="s">
        <v>389</v>
      </c>
      <c r="J3" s="83">
        <f>COUNTIF(D2:D18,"PASSED")</f>
        <v>0</v>
      </c>
      <c r="K3" s="84" t="s">
        <v>390</v>
      </c>
      <c r="L3" s="85">
        <f>(J3/J2)</f>
        <v>0</v>
      </c>
      <c r="M3" s="86" t="s">
        <v>391</v>
      </c>
      <c r="N3" s="87">
        <f>J2/H2</f>
        <v>0.2</v>
      </c>
    </row>
    <row ht="26.25" r="4" spans="1:14" x14ac:dyDescent="0.25">
      <c r="A4" s="91" t="s">
        <v>6</v>
      </c>
      <c r="B4" s="93" t="s">
        <v>380</v>
      </c>
      <c r="C4" s="94" t="s">
        <v>377</v>
      </c>
      <c r="G4" s="80" t="s">
        <v>395</v>
      </c>
      <c r="H4" s="81">
        <f>COUNTIF(C3:C18,"No")</f>
        <v>4</v>
      </c>
      <c r="I4" s="82" t="s">
        <v>392</v>
      </c>
      <c r="J4" s="83">
        <f>COUNTIF(D2:D19,"FAILED")</f>
        <v>0</v>
      </c>
      <c r="K4" s="84" t="s">
        <v>393</v>
      </c>
      <c r="L4" s="85">
        <f>(J4/J2)</f>
        <v>0</v>
      </c>
      <c r="M4" s="86" t="s">
        <v>394</v>
      </c>
      <c r="N4" s="87">
        <f>1-N3</f>
        <v>0.8</v>
      </c>
    </row>
    <row r="5" spans="1:14" x14ac:dyDescent="0.25">
      <c r="A5" s="91" t="s">
        <v>331</v>
      </c>
      <c r="B5" s="93" t="s">
        <v>381</v>
      </c>
      <c r="C5" s="94" t="s">
        <v>377</v>
      </c>
      <c r="G5" s="88"/>
      <c r="H5" s="88"/>
      <c r="I5" s="88"/>
      <c r="J5" s="88"/>
      <c r="K5" s="88"/>
      <c r="L5" s="88"/>
      <c r="M5" s="88"/>
      <c r="N5" s="88"/>
    </row>
    <row customFormat="1" r="6" s="69" spans="1:14" x14ac:dyDescent="0.25">
      <c r="A6" s="92" t="s">
        <v>376</v>
      </c>
      <c r="B6" s="93" t="s">
        <v>382</v>
      </c>
      <c r="C6" s="94" t="s">
        <v>377</v>
      </c>
      <c r="G6" s="88"/>
      <c r="H6" s="88"/>
      <c r="I6" s="88"/>
      <c r="J6" s="88"/>
      <c r="K6" s="88"/>
      <c r="L6" s="88"/>
      <c r="M6" s="88"/>
      <c r="N6" s="88"/>
    </row>
    <row r="7" spans="1:14" x14ac:dyDescent="0.25">
      <c r="G7" s="88"/>
      <c r="H7" s="88"/>
      <c r="I7" s="88"/>
      <c r="J7" s="88"/>
      <c r="K7" s="88"/>
      <c r="L7" s="88"/>
      <c r="M7" s="88"/>
      <c r="N7" s="88"/>
    </row>
    <row r="8" spans="1:14" x14ac:dyDescent="0.25">
      <c r="G8" s="88"/>
      <c r="H8" s="88"/>
      <c r="I8" s="88"/>
      <c r="J8" s="88"/>
      <c r="K8" s="88"/>
      <c r="L8" s="88"/>
      <c r="M8" s="88"/>
      <c r="N8" s="88"/>
    </row>
    <row r="9" spans="1:14" x14ac:dyDescent="0.25">
      <c r="G9" s="88"/>
      <c r="H9" s="88"/>
      <c r="I9" s="88"/>
      <c r="J9" s="88"/>
      <c r="K9" s="88"/>
      <c r="L9" s="88"/>
      <c r="M9" s="88"/>
      <c r="N9" s="88"/>
    </row>
    <row r="10" spans="1:14" x14ac:dyDescent="0.25">
      <c r="G10" s="88"/>
      <c r="H10" s="88"/>
      <c r="I10" s="88"/>
      <c r="J10" s="88"/>
      <c r="K10" s="88"/>
      <c r="L10" s="88"/>
      <c r="M10" s="88"/>
      <c r="N10" s="88"/>
    </row>
    <row r="11" spans="1:14" x14ac:dyDescent="0.25">
      <c r="G11" s="88"/>
      <c r="H11" s="88"/>
      <c r="I11" s="88"/>
      <c r="J11" s="88"/>
      <c r="K11" s="88"/>
      <c r="L11" s="88"/>
      <c r="M11" s="88"/>
      <c r="N11" s="88"/>
    </row>
    <row r="12" spans="1:14" x14ac:dyDescent="0.25">
      <c r="G12" s="88"/>
      <c r="H12" s="88"/>
      <c r="I12" s="88"/>
      <c r="J12" s="88"/>
      <c r="K12" s="88"/>
      <c r="L12" s="88"/>
      <c r="M12" s="88"/>
      <c r="N12" s="88"/>
    </row>
    <row r="13" spans="1:14" x14ac:dyDescent="0.25">
      <c r="G13" s="88"/>
      <c r="H13" s="88"/>
      <c r="I13" s="88"/>
      <c r="J13" s="88"/>
      <c r="K13" s="88"/>
      <c r="L13" s="88"/>
      <c r="M13" s="88"/>
      <c r="N13" s="88"/>
    </row>
    <row r="14" spans="1:14" x14ac:dyDescent="0.25">
      <c r="G14" s="88"/>
      <c r="H14" s="88"/>
      <c r="I14" s="88"/>
      <c r="J14" s="88"/>
      <c r="K14" s="88"/>
      <c r="L14" s="88"/>
      <c r="M14" s="88"/>
      <c r="N14" s="88"/>
    </row>
    <row r="15" spans="1:14" x14ac:dyDescent="0.25">
      <c r="G15" s="88"/>
      <c r="H15" s="88"/>
      <c r="I15" s="88"/>
      <c r="J15" s="88"/>
      <c r="K15" s="88"/>
      <c r="L15" s="88"/>
      <c r="M15" s="88"/>
      <c r="N15" s="88"/>
    </row>
    <row r="16" spans="1:14" x14ac:dyDescent="0.25">
      <c r="G16" s="88"/>
      <c r="H16" s="88"/>
      <c r="I16" s="88"/>
      <c r="J16" s="88"/>
      <c r="K16" s="88"/>
      <c r="L16" s="88"/>
      <c r="M16" s="88"/>
      <c r="N16" s="88"/>
    </row>
    <row r="17" spans="7:14" x14ac:dyDescent="0.25">
      <c r="G17" s="88"/>
      <c r="H17" s="88"/>
      <c r="I17" s="88"/>
      <c r="J17" s="88"/>
      <c r="K17" s="88"/>
      <c r="L17" s="88"/>
      <c r="M17" s="88"/>
      <c r="N17" s="88"/>
    </row>
  </sheetData>
  <sheetProtection selectLockedCells="1" selectUnlockedCells="1"/>
  <mergeCells count="3">
    <mergeCell ref="G1:N1"/>
    <mergeCell ref="K2:L2"/>
    <mergeCell ref="M2:N2"/>
  </mergeCells>
  <pageMargins bottom="0.75" footer="0.51180555555555551" header="0.51180555555555551" left="0.7" right="0.7" top="0.75"/>
  <pageSetup firstPageNumber="0" horizontalDpi="300" orientation="portrait" r:id="rId1" verticalDpi="300"/>
  <headerFooter alignWithMargins="0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"/>
  <sheetViews>
    <sheetView tabSelected="1" topLeftCell="A7" workbookViewId="0" zoomScale="130" zoomScaleNormal="130">
      <selection activeCell="E29" sqref="E29"/>
    </sheetView>
  </sheetViews>
  <sheetFormatPr defaultColWidth="11.5703125" defaultRowHeight="15" x14ac:dyDescent="0.25"/>
  <cols>
    <col min="1" max="1" customWidth="true" width="11.140625" collapsed="true"/>
    <col min="2" max="2" customWidth="true" width="7.5703125" collapsed="true"/>
    <col min="3" max="3" customWidth="true" width="39.42578125" collapsed="true"/>
    <col min="4" max="4" customWidth="true" width="44.42578125" collapsed="true"/>
    <col min="5" max="5" customWidth="true" width="23.85546875" collapsed="true"/>
    <col min="6" max="6" customWidth="true" width="90.0" collapsed="true"/>
    <col min="7" max="7" customWidth="true" width="7.140625" collapsed="true"/>
    <col min="8" max="8" customWidth="true" width="13.5703125" collapsed="true"/>
  </cols>
  <sheetData>
    <row customHeight="1" ht="12.75" r="1" spans="1:13" x14ac:dyDescent="0.25">
      <c r="A1" s="17" t="s">
        <v>8</v>
      </c>
      <c r="B1" s="18" t="s">
        <v>9</v>
      </c>
      <c r="C1" s="18" t="s">
        <v>1</v>
      </c>
      <c r="D1" s="18" t="s">
        <v>10</v>
      </c>
      <c r="E1" s="18" t="s">
        <v>11</v>
      </c>
      <c r="F1" s="18" t="s">
        <v>12</v>
      </c>
      <c r="G1" s="18" t="s">
        <v>13</v>
      </c>
      <c r="H1" s="103" t="s">
        <v>246</v>
      </c>
      <c r="I1" s="103"/>
      <c r="J1" s="103"/>
      <c r="K1" s="103"/>
      <c r="L1" s="103"/>
      <c r="M1" s="103"/>
    </row>
    <row customHeight="1" ht="12.75" r="2" spans="1:13" x14ac:dyDescent="0.25">
      <c r="A2" s="8" t="s">
        <v>329</v>
      </c>
      <c r="B2" s="8" t="s">
        <v>20</v>
      </c>
      <c r="C2" s="8" t="s">
        <v>21</v>
      </c>
      <c r="D2" s="8"/>
      <c r="E2" s="8" t="s">
        <v>22</v>
      </c>
      <c r="F2" s="9" t="s">
        <v>320</v>
      </c>
      <c r="G2" s="10" t="s">
        <v>401</v>
      </c>
      <c r="H2" s="20"/>
      <c r="I2" s="20"/>
      <c r="J2" s="20"/>
      <c r="K2" s="20"/>
      <c r="L2" s="20"/>
      <c r="M2" s="20"/>
    </row>
    <row customHeight="1" ht="12.75" r="3" spans="1:13" x14ac:dyDescent="0.25">
      <c r="A3" s="8" t="s">
        <v>329</v>
      </c>
      <c r="B3" s="8" t="s">
        <v>20</v>
      </c>
      <c r="C3" s="8" t="s">
        <v>21</v>
      </c>
      <c r="D3" s="8"/>
      <c r="E3" s="8" t="s">
        <v>22</v>
      </c>
      <c r="F3" s="9" t="s">
        <v>383</v>
      </c>
      <c r="G3" s="10" t="s">
        <v>401</v>
      </c>
      <c r="H3" s="79"/>
      <c r="I3" s="79"/>
      <c r="J3" s="79"/>
      <c r="K3" s="79"/>
      <c r="L3" s="79"/>
      <c r="M3" s="79"/>
    </row>
    <row customFormat="1" customHeight="1" ht="12.75" r="4" s="12" spans="1:13" x14ac:dyDescent="0.25">
      <c r="A4" s="8" t="s">
        <v>329</v>
      </c>
      <c r="B4" s="8" t="s">
        <v>20</v>
      </c>
      <c r="C4" s="8" t="s">
        <v>21</v>
      </c>
      <c r="D4" s="8"/>
      <c r="E4" s="8" t="s">
        <v>22</v>
      </c>
      <c r="F4" s="11" t="s">
        <v>312</v>
      </c>
      <c r="G4" s="10" t="s">
        <v>401</v>
      </c>
      <c r="H4" s="21"/>
      <c r="I4" s="21"/>
      <c r="J4" s="21"/>
      <c r="K4" s="21"/>
      <c r="L4" s="21"/>
      <c r="M4" s="21"/>
    </row>
    <row customFormat="1" customHeight="1" ht="12.75" r="5" s="12" spans="1:13" x14ac:dyDescent="0.25">
      <c r="A5" s="8" t="s">
        <v>329</v>
      </c>
      <c r="B5" s="8" t="s">
        <v>20</v>
      </c>
      <c r="C5" s="8" t="s">
        <v>21</v>
      </c>
      <c r="D5" s="8"/>
      <c r="E5" s="8" t="s">
        <v>22</v>
      </c>
      <c r="F5" s="11" t="s">
        <v>313</v>
      </c>
      <c r="G5" s="10" t="s">
        <v>401</v>
      </c>
      <c r="H5" s="21"/>
      <c r="I5" s="21"/>
      <c r="J5" s="21"/>
      <c r="K5" s="21"/>
      <c r="L5" s="21"/>
      <c r="M5" s="21"/>
    </row>
    <row customFormat="1" customHeight="1" ht="12.75" r="6" s="12" spans="1:13" x14ac:dyDescent="0.25">
      <c r="A6" s="8" t="s">
        <v>329</v>
      </c>
      <c r="B6" s="8" t="s">
        <v>20</v>
      </c>
      <c r="C6" s="8" t="s">
        <v>21</v>
      </c>
      <c r="D6" s="8"/>
      <c r="E6" s="8" t="s">
        <v>22</v>
      </c>
      <c r="F6" s="11" t="s">
        <v>314</v>
      </c>
      <c r="G6" s="10" t="s">
        <v>401</v>
      </c>
      <c r="H6" s="21"/>
      <c r="I6" s="21"/>
      <c r="J6" s="21"/>
      <c r="K6" s="21"/>
      <c r="L6" s="21"/>
      <c r="M6" s="21"/>
    </row>
    <row customFormat="1" customHeight="1" ht="12.75" r="7" s="12" spans="1:13" x14ac:dyDescent="0.25">
      <c r="A7" s="8" t="s">
        <v>329</v>
      </c>
      <c r="B7" s="8" t="s">
        <v>20</v>
      </c>
      <c r="C7" s="8" t="s">
        <v>21</v>
      </c>
      <c r="D7" s="8"/>
      <c r="E7" s="8" t="s">
        <v>22</v>
      </c>
      <c r="F7" s="13" t="s">
        <v>327</v>
      </c>
      <c r="G7" s="10" t="s">
        <v>401</v>
      </c>
      <c r="H7" s="21"/>
      <c r="I7" s="21"/>
      <c r="J7" s="21"/>
      <c r="K7" s="21"/>
      <c r="L7" s="21"/>
      <c r="M7" s="21"/>
    </row>
    <row customFormat="1" customHeight="1" ht="12.75" r="8" s="12" spans="1:13" x14ac:dyDescent="0.25">
      <c r="A8" s="8" t="s">
        <v>329</v>
      </c>
      <c r="B8" s="8" t="s">
        <v>20</v>
      </c>
      <c r="C8" s="8" t="s">
        <v>21</v>
      </c>
      <c r="D8" s="8"/>
      <c r="E8" s="8" t="s">
        <v>22</v>
      </c>
      <c r="F8" s="13" t="s">
        <v>328</v>
      </c>
      <c r="G8" s="10" t="s">
        <v>401</v>
      </c>
      <c r="H8" s="21"/>
      <c r="I8" s="21"/>
      <c r="J8" s="21"/>
      <c r="K8" s="21"/>
      <c r="L8" s="21"/>
      <c r="M8" s="21"/>
    </row>
    <row customFormat="1" customHeight="1" ht="12.75" r="9" s="12" spans="1:13" x14ac:dyDescent="0.25">
      <c r="A9" s="8" t="s">
        <v>329</v>
      </c>
      <c r="B9" s="8" t="s">
        <v>20</v>
      </c>
      <c r="C9" s="8" t="s">
        <v>21</v>
      </c>
      <c r="D9" s="8"/>
      <c r="E9" s="8" t="s">
        <v>22</v>
      </c>
      <c r="F9" s="13" t="s">
        <v>323</v>
      </c>
      <c r="G9" s="10" t="s">
        <v>401</v>
      </c>
      <c r="H9" s="21"/>
      <c r="I9" s="21"/>
      <c r="J9" s="21"/>
      <c r="K9" s="21"/>
      <c r="L9" s="21"/>
      <c r="M9" s="21"/>
    </row>
    <row customFormat="1" customHeight="1" ht="12.75" r="10" s="12" spans="1:13" x14ac:dyDescent="0.25">
      <c r="A10" s="8" t="s">
        <v>329</v>
      </c>
      <c r="B10" s="8" t="s">
        <v>20</v>
      </c>
      <c r="C10" s="8" t="s">
        <v>21</v>
      </c>
      <c r="D10" s="8"/>
      <c r="E10" s="8" t="s">
        <v>22</v>
      </c>
      <c r="F10" s="13" t="s">
        <v>344</v>
      </c>
      <c r="G10" s="10" t="s">
        <v>401</v>
      </c>
      <c r="H10" s="21"/>
      <c r="I10" s="21"/>
      <c r="J10" s="21"/>
      <c r="K10" s="21"/>
      <c r="L10" s="21"/>
      <c r="M10" s="21"/>
    </row>
    <row r="11" spans="1:13" x14ac:dyDescent="0.25">
      <c r="A11" s="8" t="s">
        <v>329</v>
      </c>
      <c r="B11" s="8" t="s">
        <v>14</v>
      </c>
      <c r="C11" s="8" t="s">
        <v>15</v>
      </c>
      <c r="D11" s="8"/>
      <c r="E11" s="8" t="s">
        <v>16</v>
      </c>
      <c r="F11" s="11" t="s">
        <v>17</v>
      </c>
      <c r="G11" s="10" t="s">
        <v>401</v>
      </c>
    </row>
    <row customFormat="1" customHeight="1" ht="12.75" r="12" s="12" spans="1:13" x14ac:dyDescent="0.25">
      <c r="A12" s="8" t="s">
        <v>329</v>
      </c>
      <c r="B12" s="8" t="s">
        <v>20</v>
      </c>
      <c r="C12" s="8" t="s">
        <v>396</v>
      </c>
      <c r="D12" s="8"/>
      <c r="E12" s="8" t="s">
        <v>397</v>
      </c>
      <c r="F12" s="13" t="s">
        <v>400</v>
      </c>
      <c r="G12" s="10" t="s">
        <v>401</v>
      </c>
      <c r="H12" s="21"/>
      <c r="I12" s="21"/>
      <c r="J12" s="21"/>
      <c r="K12" s="21"/>
      <c r="L12" s="21"/>
      <c r="M12" s="21"/>
    </row>
    <row r="13" spans="1:13" x14ac:dyDescent="0.25">
      <c r="A13" s="8" t="s">
        <v>329</v>
      </c>
      <c r="B13" s="8" t="s">
        <v>18</v>
      </c>
      <c r="C13" s="8" t="s">
        <v>204</v>
      </c>
      <c r="D13" s="8"/>
      <c r="E13" s="8" t="s">
        <v>19</v>
      </c>
      <c r="F13" s="14" t="s">
        <v>332</v>
      </c>
      <c r="G13" s="10" t="s">
        <v>401</v>
      </c>
      <c r="H13" t="s">
        <v>247</v>
      </c>
    </row>
    <row r="14" spans="1:13" x14ac:dyDescent="0.25">
      <c r="A14" s="8" t="s">
        <v>329</v>
      </c>
      <c r="B14" s="8" t="s">
        <v>23</v>
      </c>
      <c r="C14" s="8" t="s">
        <v>24</v>
      </c>
      <c r="D14" s="8" t="s">
        <v>25</v>
      </c>
      <c r="E14" s="8" t="s">
        <v>26</v>
      </c>
      <c r="F14" s="22" t="s">
        <v>239</v>
      </c>
      <c r="G14" s="10" t="s">
        <v>401</v>
      </c>
    </row>
    <row r="15" spans="1:13" x14ac:dyDescent="0.25">
      <c r="A15" s="8" t="s">
        <v>329</v>
      </c>
      <c r="B15" s="8" t="s">
        <v>28</v>
      </c>
      <c r="C15" s="8" t="s">
        <v>29</v>
      </c>
      <c r="D15" s="8" t="s">
        <v>30</v>
      </c>
      <c r="E15" s="8" t="s">
        <v>26</v>
      </c>
      <c r="F15" s="7" t="s">
        <v>335</v>
      </c>
      <c r="G15" s="10" t="s">
        <v>401</v>
      </c>
    </row>
    <row r="16" spans="1:13" x14ac:dyDescent="0.25">
      <c r="A16" s="8" t="s">
        <v>329</v>
      </c>
      <c r="B16" s="8" t="s">
        <v>31</v>
      </c>
      <c r="C16" s="8" t="s">
        <v>79</v>
      </c>
      <c r="D16" s="8" t="s">
        <v>80</v>
      </c>
      <c r="E16" s="8" t="s">
        <v>32</v>
      </c>
      <c r="F16" s="11"/>
      <c r="G16" s="10" t="s">
        <v>401</v>
      </c>
    </row>
    <row r="17" spans="1:7" x14ac:dyDescent="0.25">
      <c r="A17" s="8" t="s">
        <v>329</v>
      </c>
      <c r="B17" s="8" t="s">
        <v>33</v>
      </c>
      <c r="C17" s="8" t="s">
        <v>34</v>
      </c>
      <c r="D17" s="8"/>
      <c r="E17" s="8" t="s">
        <v>74</v>
      </c>
      <c r="F17" s="11"/>
      <c r="G17" s="10" t="s">
        <v>401</v>
      </c>
    </row>
    <row r="18" spans="1:7" x14ac:dyDescent="0.25">
      <c r="A18" s="8" t="s">
        <v>329</v>
      </c>
      <c r="B18" s="8" t="s">
        <v>36</v>
      </c>
      <c r="C18" s="8" t="s">
        <v>34</v>
      </c>
      <c r="D18" s="8"/>
      <c r="E18" s="8" t="s">
        <v>74</v>
      </c>
      <c r="F18" s="11"/>
      <c r="G18" s="10" t="s">
        <v>401</v>
      </c>
    </row>
    <row r="19" spans="1:7" x14ac:dyDescent="0.25">
      <c r="A19" s="8" t="s">
        <v>329</v>
      </c>
      <c r="B19" s="8" t="s">
        <v>39</v>
      </c>
      <c r="C19" s="8" t="s">
        <v>84</v>
      </c>
      <c r="D19" s="8" t="s">
        <v>85</v>
      </c>
      <c r="E19" s="8" t="s">
        <v>26</v>
      </c>
      <c r="F19" s="11" t="s">
        <v>245</v>
      </c>
      <c r="G19" s="10" t="s">
        <v>401</v>
      </c>
    </row>
    <row r="20" spans="1:7" x14ac:dyDescent="0.25">
      <c r="A20" s="8" t="s">
        <v>329</v>
      </c>
      <c r="B20" s="8" t="s">
        <v>44</v>
      </c>
      <c r="C20" s="8" t="s">
        <v>34</v>
      </c>
      <c r="D20" s="8"/>
      <c r="E20" s="8" t="s">
        <v>74</v>
      </c>
      <c r="F20" s="11"/>
      <c r="G20" s="10" t="s">
        <v>401</v>
      </c>
    </row>
    <row r="21" spans="1:7" x14ac:dyDescent="0.25">
      <c r="A21" s="8" t="s">
        <v>329</v>
      </c>
      <c r="B21" s="8" t="s">
        <v>45</v>
      </c>
      <c r="C21" s="8" t="s">
        <v>87</v>
      </c>
      <c r="D21" s="8" t="s">
        <v>88</v>
      </c>
      <c r="E21" s="8" t="s">
        <v>32</v>
      </c>
      <c r="F21" s="11"/>
      <c r="G21" s="10" t="s">
        <v>401</v>
      </c>
    </row>
    <row r="22" spans="1:7" x14ac:dyDescent="0.25">
      <c r="A22" s="8" t="s">
        <v>329</v>
      </c>
      <c r="B22" s="8" t="s">
        <v>45</v>
      </c>
      <c r="C22" s="8" t="s">
        <v>87</v>
      </c>
      <c r="D22" s="8" t="s">
        <v>88</v>
      </c>
      <c r="E22" s="8" t="s">
        <v>32</v>
      </c>
      <c r="F22" s="11"/>
      <c r="G22" s="10" t="s">
        <v>401</v>
      </c>
    </row>
    <row r="23" spans="1:7" x14ac:dyDescent="0.25">
      <c r="A23" s="8" t="s">
        <v>329</v>
      </c>
      <c r="B23" s="8" t="s">
        <v>49</v>
      </c>
      <c r="C23" s="8" t="s">
        <v>34</v>
      </c>
      <c r="D23" s="8"/>
      <c r="E23" s="8" t="s">
        <v>74</v>
      </c>
      <c r="F23" s="11"/>
      <c r="G23" s="10" t="s">
        <v>401</v>
      </c>
    </row>
    <row r="24" spans="1:7" x14ac:dyDescent="0.25">
      <c r="A24" s="8" t="s">
        <v>329</v>
      </c>
      <c r="B24" s="8" t="s">
        <v>50</v>
      </c>
      <c r="C24" s="8" t="s">
        <v>212</v>
      </c>
      <c r="D24" s="8"/>
      <c r="E24" s="8" t="s">
        <v>205</v>
      </c>
      <c r="F24" s="11" t="s">
        <v>248</v>
      </c>
      <c r="G24" s="10" t="s">
        <v>401</v>
      </c>
    </row>
    <row r="25" spans="1:7" x14ac:dyDescent="0.25">
      <c r="A25" s="8" t="s">
        <v>329</v>
      </c>
      <c r="B25" s="8" t="s">
        <v>53</v>
      </c>
      <c r="C25" s="8" t="s">
        <v>34</v>
      </c>
      <c r="D25" s="8"/>
      <c r="E25" s="8" t="s">
        <v>74</v>
      </c>
      <c r="F25" s="11"/>
      <c r="G25" s="10" t="s">
        <v>401</v>
      </c>
    </row>
    <row r="26" spans="1:7" x14ac:dyDescent="0.25">
      <c r="A26" s="8" t="s">
        <v>329</v>
      </c>
      <c r="B26" s="8" t="s">
        <v>54</v>
      </c>
      <c r="C26" s="8" t="s">
        <v>206</v>
      </c>
      <c r="D26" s="8" t="s">
        <v>207</v>
      </c>
      <c r="E26" s="8" t="s">
        <v>153</v>
      </c>
      <c r="F26" s="11"/>
      <c r="G26" s="10" t="s">
        <v>401</v>
      </c>
    </row>
    <row r="27" spans="1:7" x14ac:dyDescent="0.25">
      <c r="A27" s="8" t="s">
        <v>329</v>
      </c>
      <c r="B27" s="8" t="s">
        <v>58</v>
      </c>
      <c r="C27" s="8" t="s">
        <v>34</v>
      </c>
      <c r="D27" s="8"/>
      <c r="E27" s="8" t="s">
        <v>74</v>
      </c>
      <c r="F27" s="11"/>
      <c r="G27" s="10" t="s">
        <v>401</v>
      </c>
    </row>
    <row r="28" spans="1:7" x14ac:dyDescent="0.25">
      <c r="A28" s="8" t="s">
        <v>329</v>
      </c>
      <c r="B28" s="8" t="s">
        <v>59</v>
      </c>
      <c r="C28" s="8" t="s">
        <v>34</v>
      </c>
      <c r="D28" s="8"/>
      <c r="E28" s="8" t="s">
        <v>35</v>
      </c>
      <c r="F28" s="11"/>
      <c r="G28" s="10" t="s">
        <v>401</v>
      </c>
    </row>
    <row r="29" spans="1:7" x14ac:dyDescent="0.25">
      <c r="A29" s="8" t="s">
        <v>329</v>
      </c>
      <c r="B29" s="8" t="s">
        <v>61</v>
      </c>
      <c r="C29" s="8" t="s">
        <v>34</v>
      </c>
      <c r="D29" s="8"/>
      <c r="E29" s="8" t="s">
        <v>74</v>
      </c>
      <c r="F29" s="11"/>
      <c r="G29" s="10" t="s">
        <v>401</v>
      </c>
    </row>
    <row r="30" spans="1:7" x14ac:dyDescent="0.25">
      <c r="A30" s="8" t="s">
        <v>329</v>
      </c>
      <c r="B30" s="8" t="s">
        <v>62</v>
      </c>
      <c r="C30" s="8" t="s">
        <v>213</v>
      </c>
      <c r="D30" s="8" t="s">
        <v>214</v>
      </c>
      <c r="E30" s="8" t="s">
        <v>32</v>
      </c>
      <c r="F30" s="11"/>
      <c r="G30" s="10" t="s">
        <v>401</v>
      </c>
    </row>
    <row r="31" spans="1:7" x14ac:dyDescent="0.25">
      <c r="A31" s="8" t="s">
        <v>329</v>
      </c>
      <c r="B31" s="8" t="s">
        <v>64</v>
      </c>
      <c r="C31" s="8" t="s">
        <v>34</v>
      </c>
      <c r="D31" s="8"/>
      <c r="E31" s="8" t="s">
        <v>74</v>
      </c>
      <c r="F31" s="11"/>
      <c r="G31" s="10" t="s">
        <v>401</v>
      </c>
    </row>
    <row r="32" spans="1:7" x14ac:dyDescent="0.25">
      <c r="A32" s="8" t="s">
        <v>329</v>
      </c>
      <c r="B32" s="8" t="s">
        <v>67</v>
      </c>
      <c r="C32" s="8" t="s">
        <v>215</v>
      </c>
      <c r="D32" s="8" t="s">
        <v>216</v>
      </c>
      <c r="E32" s="8" t="s">
        <v>26</v>
      </c>
      <c r="F32" s="11" t="s">
        <v>63</v>
      </c>
      <c r="G32" s="10" t="s">
        <v>401</v>
      </c>
    </row>
    <row r="33" spans="1:7" x14ac:dyDescent="0.25">
      <c r="A33" s="8" t="s">
        <v>329</v>
      </c>
      <c r="B33" s="8" t="s">
        <v>70</v>
      </c>
      <c r="C33" s="8" t="s">
        <v>217</v>
      </c>
      <c r="D33" s="8" t="s">
        <v>218</v>
      </c>
      <c r="E33" s="8" t="s">
        <v>32</v>
      </c>
      <c r="F33" s="11"/>
      <c r="G33" s="10" t="s">
        <v>401</v>
      </c>
    </row>
    <row r="34" spans="1:7" x14ac:dyDescent="0.25">
      <c r="A34" s="8" t="s">
        <v>329</v>
      </c>
      <c r="B34" s="8" t="s">
        <v>71</v>
      </c>
      <c r="C34" s="8" t="s">
        <v>34</v>
      </c>
      <c r="D34" s="8"/>
      <c r="E34" s="8" t="s">
        <v>74</v>
      </c>
      <c r="F34" s="11"/>
      <c r="G34" s="10" t="s">
        <v>401</v>
      </c>
    </row>
    <row r="35" spans="1:7" x14ac:dyDescent="0.25">
      <c r="A35" s="8" t="s">
        <v>329</v>
      </c>
      <c r="B35" s="8" t="s">
        <v>73</v>
      </c>
      <c r="C35" s="8" t="s">
        <v>213</v>
      </c>
      <c r="D35" s="8" t="s">
        <v>214</v>
      </c>
      <c r="E35" s="8" t="s">
        <v>32</v>
      </c>
      <c r="F35" s="11"/>
      <c r="G35" s="10" t="s">
        <v>401</v>
      </c>
    </row>
    <row r="36" spans="1:7" x14ac:dyDescent="0.25">
      <c r="A36" s="8" t="s">
        <v>329</v>
      </c>
      <c r="B36" s="8" t="s">
        <v>75</v>
      </c>
      <c r="C36" s="8" t="s">
        <v>215</v>
      </c>
      <c r="D36" s="8" t="s">
        <v>216</v>
      </c>
      <c r="E36" s="8" t="s">
        <v>26</v>
      </c>
      <c r="F36" s="11" t="s">
        <v>219</v>
      </c>
      <c r="G36" s="10" t="s">
        <v>401</v>
      </c>
    </row>
    <row r="37" spans="1:7" x14ac:dyDescent="0.25">
      <c r="A37" s="8" t="s">
        <v>329</v>
      </c>
      <c r="B37" s="8" t="s">
        <v>71</v>
      </c>
      <c r="C37" s="8" t="s">
        <v>34</v>
      </c>
      <c r="D37" s="8"/>
      <c r="E37" s="8" t="s">
        <v>74</v>
      </c>
      <c r="F37" s="11"/>
      <c r="G37" s="10" t="s">
        <v>401</v>
      </c>
    </row>
    <row r="38" spans="1:7" x14ac:dyDescent="0.25">
      <c r="A38" s="8" t="s">
        <v>329</v>
      </c>
      <c r="B38" s="8" t="s">
        <v>77</v>
      </c>
      <c r="C38" s="8" t="s">
        <v>249</v>
      </c>
      <c r="D38" s="11" t="s">
        <v>250</v>
      </c>
      <c r="E38" s="8" t="s">
        <v>26</v>
      </c>
      <c r="F38" s="11" t="s">
        <v>251</v>
      </c>
      <c r="G38" s="10" t="s">
        <v>401</v>
      </c>
    </row>
    <row r="39" spans="1:7" x14ac:dyDescent="0.25">
      <c r="A39" s="8" t="s">
        <v>329</v>
      </c>
      <c r="B39" s="8" t="s">
        <v>78</v>
      </c>
      <c r="C39" s="8" t="s">
        <v>34</v>
      </c>
      <c r="D39" s="8"/>
      <c r="E39" s="8" t="s">
        <v>74</v>
      </c>
      <c r="F39" s="11"/>
      <c r="G39" s="10" t="s">
        <v>401</v>
      </c>
    </row>
    <row r="40" spans="1:7" x14ac:dyDescent="0.25">
      <c r="A40" s="8" t="s">
        <v>329</v>
      </c>
      <c r="B40" s="8" t="s">
        <v>81</v>
      </c>
      <c r="C40" s="8" t="s">
        <v>220</v>
      </c>
      <c r="D40" s="8" t="s">
        <v>221</v>
      </c>
      <c r="E40" s="8" t="s">
        <v>32</v>
      </c>
      <c r="F40" s="11"/>
      <c r="G40" s="10" t="s">
        <v>401</v>
      </c>
    </row>
    <row r="41" spans="1:7" x14ac:dyDescent="0.25">
      <c r="A41" s="8" t="s">
        <v>329</v>
      </c>
      <c r="B41" s="8" t="s">
        <v>82</v>
      </c>
      <c r="C41" s="8" t="s">
        <v>34</v>
      </c>
      <c r="D41" s="8"/>
      <c r="E41" s="8" t="s">
        <v>74</v>
      </c>
      <c r="F41" s="11" t="s">
        <v>250</v>
      </c>
      <c r="G41" s="10" t="s">
        <v>401</v>
      </c>
    </row>
    <row r="42" spans="1:7" x14ac:dyDescent="0.25">
      <c r="A42" s="8" t="s">
        <v>329</v>
      </c>
      <c r="B42" s="8" t="s">
        <v>83</v>
      </c>
      <c r="C42" s="8" t="s">
        <v>222</v>
      </c>
      <c r="D42" s="8" t="s">
        <v>223</v>
      </c>
      <c r="E42" s="8" t="s">
        <v>32</v>
      </c>
      <c r="F42" s="11"/>
      <c r="G42" s="10" t="s">
        <v>401</v>
      </c>
    </row>
    <row r="43" spans="1:7" x14ac:dyDescent="0.25">
      <c r="A43" s="8" t="s">
        <v>329</v>
      </c>
      <c r="B43" s="8" t="s">
        <v>86</v>
      </c>
      <c r="C43" s="8" t="s">
        <v>224</v>
      </c>
      <c r="D43" s="8" t="s">
        <v>225</v>
      </c>
      <c r="E43" s="8" t="s">
        <v>32</v>
      </c>
      <c r="F43" s="11"/>
      <c r="G43" s="10" t="s">
        <v>401</v>
      </c>
    </row>
    <row r="44" spans="1:7" x14ac:dyDescent="0.25">
      <c r="A44" s="8" t="s">
        <v>329</v>
      </c>
      <c r="B44" s="8" t="s">
        <v>89</v>
      </c>
      <c r="C44" s="8" t="s">
        <v>34</v>
      </c>
      <c r="D44" s="8"/>
      <c r="E44" s="8" t="s">
        <v>74</v>
      </c>
      <c r="F44" s="11"/>
      <c r="G44" s="10" t="s">
        <v>401</v>
      </c>
    </row>
    <row r="45" spans="1:7" x14ac:dyDescent="0.25">
      <c r="A45" s="8" t="s">
        <v>329</v>
      </c>
      <c r="B45" s="8" t="s">
        <v>90</v>
      </c>
      <c r="C45" s="8" t="s">
        <v>226</v>
      </c>
      <c r="D45" s="8" t="s">
        <v>227</v>
      </c>
      <c r="E45" s="8" t="s">
        <v>26</v>
      </c>
      <c r="F45" s="11" t="s">
        <v>228</v>
      </c>
      <c r="G45" s="10" t="s">
        <v>401</v>
      </c>
    </row>
    <row r="46" spans="1:7" x14ac:dyDescent="0.25">
      <c r="A46" s="8" t="s">
        <v>329</v>
      </c>
      <c r="B46" s="8" t="s">
        <v>93</v>
      </c>
      <c r="C46" s="8" t="s">
        <v>229</v>
      </c>
      <c r="D46" s="8" t="s">
        <v>230</v>
      </c>
      <c r="E46" s="8" t="s">
        <v>26</v>
      </c>
      <c r="F46" s="11" t="s">
        <v>231</v>
      </c>
      <c r="G46" s="10" t="s">
        <v>401</v>
      </c>
    </row>
    <row r="47" spans="1:7" x14ac:dyDescent="0.25">
      <c r="A47" s="8" t="s">
        <v>329</v>
      </c>
      <c r="B47" s="8" t="s">
        <v>94</v>
      </c>
      <c r="C47" s="8" t="s">
        <v>232</v>
      </c>
      <c r="D47" s="8" t="s">
        <v>233</v>
      </c>
      <c r="E47" s="8" t="s">
        <v>32</v>
      </c>
      <c r="F47" s="11"/>
      <c r="G47" s="10" t="s">
        <v>401</v>
      </c>
    </row>
    <row r="48" spans="1:7" x14ac:dyDescent="0.25">
      <c r="A48" s="8" t="s">
        <v>329</v>
      </c>
      <c r="B48" s="8" t="s">
        <v>95</v>
      </c>
      <c r="C48" s="8" t="s">
        <v>34</v>
      </c>
      <c r="D48" s="8"/>
      <c r="E48" s="8" t="s">
        <v>74</v>
      </c>
      <c r="F48" s="11"/>
      <c r="G48" s="10" t="s">
        <v>401</v>
      </c>
    </row>
    <row r="49" spans="1:7" x14ac:dyDescent="0.25">
      <c r="A49" s="8" t="s">
        <v>329</v>
      </c>
      <c r="B49" s="8" t="s">
        <v>98</v>
      </c>
      <c r="C49" s="8" t="s">
        <v>224</v>
      </c>
      <c r="D49" s="8" t="s">
        <v>225</v>
      </c>
      <c r="E49" s="8" t="s">
        <v>32</v>
      </c>
      <c r="F49" s="11"/>
      <c r="G49" s="10" t="s">
        <v>401</v>
      </c>
    </row>
    <row r="50" spans="1:7" x14ac:dyDescent="0.25">
      <c r="A50" s="8" t="s">
        <v>329</v>
      </c>
      <c r="B50" s="8" t="s">
        <v>101</v>
      </c>
      <c r="C50" s="8" t="s">
        <v>226</v>
      </c>
      <c r="D50" s="8" t="s">
        <v>227</v>
      </c>
      <c r="E50" s="8" t="s">
        <v>26</v>
      </c>
      <c r="F50" s="11" t="s">
        <v>234</v>
      </c>
      <c r="G50" s="10" t="s">
        <v>401</v>
      </c>
    </row>
    <row r="51" spans="1:7" x14ac:dyDescent="0.25">
      <c r="A51" s="8" t="s">
        <v>329</v>
      </c>
      <c r="B51" s="8" t="s">
        <v>105</v>
      </c>
      <c r="C51" s="8" t="s">
        <v>229</v>
      </c>
      <c r="D51" s="8" t="s">
        <v>230</v>
      </c>
      <c r="E51" s="8" t="s">
        <v>26</v>
      </c>
      <c r="F51" s="11" t="s">
        <v>231</v>
      </c>
      <c r="G51" s="10" t="s">
        <v>401</v>
      </c>
    </row>
    <row r="52" spans="1:7" x14ac:dyDescent="0.25">
      <c r="A52" s="8" t="s">
        <v>329</v>
      </c>
      <c r="B52" s="8" t="s">
        <v>106</v>
      </c>
      <c r="C52" s="8" t="s">
        <v>235</v>
      </c>
      <c r="D52" s="8" t="s">
        <v>236</v>
      </c>
      <c r="E52" s="8" t="s">
        <v>32</v>
      </c>
      <c r="F52" s="11"/>
      <c r="G52" s="10" t="s">
        <v>401</v>
      </c>
    </row>
    <row r="53" spans="1:7" x14ac:dyDescent="0.25">
      <c r="A53" s="8" t="s">
        <v>329</v>
      </c>
      <c r="B53" s="8" t="s">
        <v>108</v>
      </c>
      <c r="C53" s="8" t="s">
        <v>34</v>
      </c>
      <c r="D53" s="8"/>
      <c r="E53" s="8" t="s">
        <v>74</v>
      </c>
      <c r="F53" s="11"/>
      <c r="G53" s="10" t="s">
        <v>401</v>
      </c>
    </row>
    <row r="54" spans="1:7" x14ac:dyDescent="0.25">
      <c r="A54" s="8" t="s">
        <v>329</v>
      </c>
      <c r="B54" s="8" t="s">
        <v>115</v>
      </c>
      <c r="C54" s="55"/>
      <c r="D54" s="55" t="s">
        <v>337</v>
      </c>
      <c r="E54" s="55" t="s">
        <v>32</v>
      </c>
      <c r="F54" s="56"/>
      <c r="G54" s="10" t="s">
        <v>401</v>
      </c>
    </row>
    <row r="55" spans="1:7" x14ac:dyDescent="0.25">
      <c r="A55" s="8" t="s">
        <v>329</v>
      </c>
      <c r="B55" s="8" t="s">
        <v>116</v>
      </c>
      <c r="C55" s="57" t="s">
        <v>34</v>
      </c>
      <c r="D55" s="58"/>
      <c r="E55" s="57" t="s">
        <v>35</v>
      </c>
      <c r="F55" s="59"/>
      <c r="G55" s="10" t="s">
        <v>401</v>
      </c>
    </row>
    <row r="56" spans="1:7" x14ac:dyDescent="0.25">
      <c r="A56" s="8" t="s">
        <v>329</v>
      </c>
      <c r="B56" s="8" t="s">
        <v>117</v>
      </c>
      <c r="C56" s="60" t="s">
        <v>338</v>
      </c>
      <c r="D56" s="60"/>
      <c r="E56" s="60" t="s">
        <v>167</v>
      </c>
      <c r="F56" s="61" t="s">
        <v>339</v>
      </c>
      <c r="G56" s="10" t="s">
        <v>401</v>
      </c>
    </row>
    <row r="57" spans="1:7" x14ac:dyDescent="0.25">
      <c r="A57" s="8" t="s">
        <v>329</v>
      </c>
      <c r="B57" s="8" t="s">
        <v>119</v>
      </c>
      <c r="C57" s="60"/>
      <c r="D57" s="62" t="s">
        <v>340</v>
      </c>
      <c r="E57" s="55" t="s">
        <v>32</v>
      </c>
      <c r="F57" s="63"/>
      <c r="G57" s="10" t="s">
        <v>401</v>
      </c>
    </row>
    <row r="58" spans="1:7" x14ac:dyDescent="0.25">
      <c r="A58" s="8" t="s">
        <v>329</v>
      </c>
      <c r="B58" s="8" t="s">
        <v>120</v>
      </c>
      <c r="C58" s="60"/>
      <c r="D58" s="60" t="s">
        <v>341</v>
      </c>
      <c r="E58" s="55" t="s">
        <v>32</v>
      </c>
      <c r="F58" s="63"/>
      <c r="G58" s="10" t="s">
        <v>401</v>
      </c>
    </row>
    <row r="59" spans="1:7" x14ac:dyDescent="0.25">
      <c r="A59" s="8" t="s">
        <v>329</v>
      </c>
      <c r="B59" s="8" t="s">
        <v>121</v>
      </c>
      <c r="C59" s="64" t="s">
        <v>34</v>
      </c>
      <c r="D59" s="64"/>
      <c r="E59" s="64" t="s">
        <v>35</v>
      </c>
      <c r="F59" s="64"/>
      <c r="G59" s="10" t="s">
        <v>401</v>
      </c>
    </row>
    <row r="60" spans="1:7" x14ac:dyDescent="0.25">
      <c r="A60" s="8" t="s">
        <v>329</v>
      </c>
      <c r="B60" s="8" t="s">
        <v>122</v>
      </c>
      <c r="C60" s="64" t="s">
        <v>208</v>
      </c>
      <c r="D60" s="64" t="s">
        <v>342</v>
      </c>
      <c r="E60" s="64" t="s">
        <v>209</v>
      </c>
      <c r="F60" s="64"/>
      <c r="G60" s="10" t="s">
        <v>401</v>
      </c>
    </row>
    <row r="61" spans="1:7" x14ac:dyDescent="0.25">
      <c r="A61" s="8" t="s">
        <v>329</v>
      </c>
      <c r="B61" s="8" t="s">
        <v>123</v>
      </c>
      <c r="C61" s="64" t="s">
        <v>343</v>
      </c>
      <c r="D61" s="64"/>
      <c r="E61" s="64" t="s">
        <v>179</v>
      </c>
      <c r="F61" s="64"/>
      <c r="G61" s="10" t="s">
        <v>401</v>
      </c>
    </row>
    <row r="62" spans="1:7" x14ac:dyDescent="0.25">
      <c r="A62" s="8" t="s">
        <v>329</v>
      </c>
      <c r="B62" s="8" t="s">
        <v>124</v>
      </c>
      <c r="C62" s="64" t="s">
        <v>34</v>
      </c>
      <c r="D62" s="64"/>
      <c r="E62" s="64" t="s">
        <v>74</v>
      </c>
      <c r="F62" s="64"/>
      <c r="G62" s="10" t="s">
        <v>401</v>
      </c>
    </row>
    <row r="63" spans="1:7" x14ac:dyDescent="0.25">
      <c r="A63" s="8" t="s">
        <v>329</v>
      </c>
      <c r="B63" s="8" t="s">
        <v>125</v>
      </c>
      <c r="C63" s="64" t="s">
        <v>210</v>
      </c>
      <c r="D63" s="64" t="s">
        <v>211</v>
      </c>
      <c r="E63" s="64" t="s">
        <v>32</v>
      </c>
      <c r="F63" s="64"/>
      <c r="G63" s="10" t="s">
        <v>401</v>
      </c>
    </row>
    <row r="64" spans="1:7" x14ac:dyDescent="0.25">
      <c r="A64" s="8" t="s">
        <v>329</v>
      </c>
      <c r="B64" s="8" t="s">
        <v>126</v>
      </c>
      <c r="C64" s="96" t="s">
        <v>398</v>
      </c>
      <c r="D64" s="95"/>
      <c r="E64" t="s">
        <v>399</v>
      </c>
      <c r="F64" s="95"/>
      <c r="G64" s="10" t="s">
        <v>401</v>
      </c>
    </row>
    <row r="65" spans="1:7" x14ac:dyDescent="0.25">
      <c r="A65" s="8" t="s">
        <v>329</v>
      </c>
      <c r="B65" s="8" t="s">
        <v>126</v>
      </c>
      <c r="C65" s="8" t="s">
        <v>180</v>
      </c>
      <c r="D65" s="8"/>
      <c r="E65" s="8" t="s">
        <v>181</v>
      </c>
      <c r="F65" s="11"/>
      <c r="G65" s="10" t="s">
        <v>401</v>
      </c>
    </row>
  </sheetData>
  <sheetProtection selectLockedCells="1" selectUnlockedCells="1"/>
  <mergeCells count="1">
    <mergeCell ref="H1:M1"/>
  </mergeCells>
  <dataValidations count="3">
    <dataValidation allowBlank="1" showErrorMessage="1" sqref="C60:E60 F59 C59:D59 C62:C63 D62:D64 E62:E63" type="list" xr:uid="{00000000-0002-0000-0100-000000000000}">
      <formula1>$F$4:$F$5</formula1>
      <formula2>0</formula2>
    </dataValidation>
    <dataValidation allowBlank="1" showErrorMessage="1" sqref="E54 C54 E57:E58" type="list" xr:uid="{00000000-0002-0000-0100-000001000000}">
      <formula1>$F$16:$F$26</formula1>
      <formula2>0</formula2>
    </dataValidation>
    <dataValidation allowBlank="1" operator="equal" prompt="Yes_x000a_No" sqref="G11:G65" xr:uid="{00000000-0002-0000-0100-000002000000}">
      <formula1>0</formula1>
      <formula2>0</formula2>
    </dataValidation>
  </dataValidations>
  <hyperlinks>
    <hyperlink display="INTERGY@5555" r:id="rId1" ref="F15" xr:uid="{00000000-0004-0000-0100-000000000000}"/>
  </hyperlinks>
  <pageMargins bottom="1.0527777777777778" footer="0.78749999999999998" header="0.78749999999999998" left="0.78749999999999998" right="0.78749999999999998" top="1.0527777777777778"/>
  <pageSetup firstPageNumber="0" horizontalDpi="300" orientation="portrait" r:id="rId2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D18" sqref="D18"/>
    </sheetView>
  </sheetViews>
  <sheetFormatPr defaultColWidth="11.5703125" defaultRowHeight="15" x14ac:dyDescent="0.25"/>
  <cols>
    <col min="3" max="3" customWidth="true" width="56.5703125" collapsed="true"/>
    <col min="4" max="4" customWidth="true" width="44.7109375" collapsed="true"/>
    <col min="5" max="5" customWidth="true" width="35.85546875" collapsed="true"/>
    <col min="6" max="6" customWidth="true" width="58.7109375" collapsed="true"/>
  </cols>
  <sheetData>
    <row r="1" spans="1:7" x14ac:dyDescent="0.25">
      <c r="A1" s="31" t="s">
        <v>8</v>
      </c>
      <c r="B1" s="32" t="s">
        <v>9</v>
      </c>
      <c r="C1" s="32" t="s">
        <v>1</v>
      </c>
      <c r="D1" s="32" t="s">
        <v>10</v>
      </c>
      <c r="E1" s="32" t="s">
        <v>11</v>
      </c>
      <c r="F1" s="32" t="s">
        <v>12</v>
      </c>
      <c r="G1" s="32" t="s">
        <v>13</v>
      </c>
    </row>
    <row r="2" spans="1:7" x14ac:dyDescent="0.25">
      <c r="A2" s="5" t="s">
        <v>330</v>
      </c>
      <c r="B2" s="5" t="s">
        <v>14</v>
      </c>
      <c r="C2" s="5" t="s">
        <v>15</v>
      </c>
      <c r="D2" s="5"/>
      <c r="E2" s="5" t="s">
        <v>16</v>
      </c>
      <c r="F2" s="48" t="s">
        <v>17</v>
      </c>
      <c r="G2" s="5"/>
    </row>
    <row r="3" spans="1:7" x14ac:dyDescent="0.25">
      <c r="A3" s="5" t="s">
        <v>330</v>
      </c>
      <c r="B3" s="5" t="s">
        <v>18</v>
      </c>
      <c r="C3" s="5" t="s">
        <v>204</v>
      </c>
      <c r="D3" s="5"/>
      <c r="E3" s="5" t="s">
        <v>19</v>
      </c>
      <c r="F3" s="49" t="s">
        <v>334</v>
      </c>
      <c r="G3" s="5"/>
    </row>
    <row r="4" spans="1:7" x14ac:dyDescent="0.25">
      <c r="A4" s="5" t="s">
        <v>330</v>
      </c>
      <c r="B4" s="5" t="s">
        <v>23</v>
      </c>
      <c r="C4" s="5" t="s">
        <v>24</v>
      </c>
      <c r="D4" s="5" t="s">
        <v>25</v>
      </c>
      <c r="E4" s="5" t="s">
        <v>26</v>
      </c>
      <c r="F4" s="48" t="s">
        <v>27</v>
      </c>
      <c r="G4" s="5"/>
    </row>
    <row r="5" spans="1:7" x14ac:dyDescent="0.25">
      <c r="A5" s="5" t="s">
        <v>330</v>
      </c>
      <c r="B5" s="5" t="s">
        <v>28</v>
      </c>
      <c r="C5" s="5" t="s">
        <v>29</v>
      </c>
      <c r="D5" s="5" t="s">
        <v>30</v>
      </c>
      <c r="E5" s="5" t="s">
        <v>26</v>
      </c>
      <c r="F5" s="65" t="s">
        <v>345</v>
      </c>
      <c r="G5" s="5"/>
    </row>
    <row r="6" spans="1:7" x14ac:dyDescent="0.25">
      <c r="A6" s="5" t="s">
        <v>330</v>
      </c>
      <c r="B6" s="5" t="s">
        <v>31</v>
      </c>
      <c r="C6" s="5" t="s">
        <v>79</v>
      </c>
      <c r="D6" s="5" t="s">
        <v>258</v>
      </c>
      <c r="E6" s="5" t="s">
        <v>32</v>
      </c>
      <c r="F6" s="48"/>
      <c r="G6" s="5"/>
    </row>
    <row r="7" spans="1:7" x14ac:dyDescent="0.25">
      <c r="A7" s="5" t="s">
        <v>330</v>
      </c>
      <c r="B7" s="5" t="s">
        <v>33</v>
      </c>
      <c r="C7" s="5" t="s">
        <v>34</v>
      </c>
      <c r="D7" s="5"/>
      <c r="E7" s="5" t="s">
        <v>35</v>
      </c>
      <c r="F7" s="48"/>
      <c r="G7" s="5"/>
    </row>
    <row r="8" spans="1:7" x14ac:dyDescent="0.25">
      <c r="A8" s="5" t="s">
        <v>330</v>
      </c>
      <c r="B8" s="5" t="s">
        <v>36</v>
      </c>
      <c r="C8" s="5" t="s">
        <v>37</v>
      </c>
      <c r="D8" s="5" t="s">
        <v>38</v>
      </c>
      <c r="E8" s="5" t="s">
        <v>32</v>
      </c>
      <c r="F8" s="48"/>
      <c r="G8" s="5"/>
    </row>
    <row r="9" spans="1:7" x14ac:dyDescent="0.25">
      <c r="A9" s="5" t="s">
        <v>330</v>
      </c>
      <c r="B9" s="5" t="s">
        <v>39</v>
      </c>
      <c r="C9" s="5" t="s">
        <v>40</v>
      </c>
      <c r="D9" s="5" t="s">
        <v>41</v>
      </c>
      <c r="E9" s="5" t="s">
        <v>42</v>
      </c>
      <c r="F9" s="50" t="s">
        <v>43</v>
      </c>
      <c r="G9" s="5"/>
    </row>
    <row r="10" spans="1:7" x14ac:dyDescent="0.25">
      <c r="A10" s="5" t="s">
        <v>330</v>
      </c>
      <c r="B10" s="5" t="s">
        <v>45</v>
      </c>
      <c r="C10" s="5" t="s">
        <v>46</v>
      </c>
      <c r="D10" s="5" t="s">
        <v>47</v>
      </c>
      <c r="E10" s="5" t="s">
        <v>42</v>
      </c>
      <c r="F10" s="51" t="s">
        <v>48</v>
      </c>
      <c r="G10" s="5"/>
    </row>
    <row r="11" spans="1:7" x14ac:dyDescent="0.25">
      <c r="A11" s="5" t="s">
        <v>330</v>
      </c>
      <c r="B11" s="5" t="s">
        <v>50</v>
      </c>
      <c r="C11" s="5" t="s">
        <v>51</v>
      </c>
      <c r="D11" s="5" t="s">
        <v>52</v>
      </c>
      <c r="E11" s="5" t="s">
        <v>42</v>
      </c>
      <c r="F11" s="52" t="s">
        <v>237</v>
      </c>
      <c r="G11" s="5"/>
    </row>
    <row r="12" spans="1:7" x14ac:dyDescent="0.25">
      <c r="A12" s="5" t="s">
        <v>330</v>
      </c>
      <c r="B12" s="5" t="s">
        <v>54</v>
      </c>
      <c r="C12" s="5" t="s">
        <v>55</v>
      </c>
      <c r="D12" s="5" t="s">
        <v>56</v>
      </c>
      <c r="E12" s="5" t="s">
        <v>42</v>
      </c>
      <c r="F12" s="53" t="s">
        <v>57</v>
      </c>
      <c r="G12" s="5"/>
    </row>
    <row r="13" spans="1:7" x14ac:dyDescent="0.25">
      <c r="A13" s="5" t="s">
        <v>330</v>
      </c>
      <c r="B13" s="5" t="s">
        <v>64</v>
      </c>
      <c r="C13" s="5" t="s">
        <v>65</v>
      </c>
      <c r="D13" s="5" t="s">
        <v>66</v>
      </c>
      <c r="E13" s="5" t="s">
        <v>60</v>
      </c>
      <c r="F13" s="48"/>
      <c r="G13" s="33"/>
    </row>
    <row r="14" spans="1:7" x14ac:dyDescent="0.25">
      <c r="A14" s="5" t="s">
        <v>330</v>
      </c>
      <c r="B14" s="5" t="s">
        <v>67</v>
      </c>
      <c r="C14" s="5" t="s">
        <v>68</v>
      </c>
      <c r="D14" s="5" t="s">
        <v>69</v>
      </c>
      <c r="E14" s="5" t="s">
        <v>32</v>
      </c>
      <c r="F14" s="48"/>
      <c r="G14" s="33"/>
    </row>
    <row r="15" spans="1:7" x14ac:dyDescent="0.25">
      <c r="A15" s="5" t="s">
        <v>330</v>
      </c>
      <c r="B15" s="5" t="s">
        <v>70</v>
      </c>
      <c r="C15" s="5" t="s">
        <v>180</v>
      </c>
      <c r="D15" s="5"/>
      <c r="E15" s="5" t="s">
        <v>181</v>
      </c>
      <c r="F15" s="48"/>
      <c r="G15" s="33"/>
    </row>
  </sheetData>
  <sheetProtection selectLockedCells="1" selectUnlockedCells="1"/>
  <dataValidations count="1">
    <dataValidation allowBlank="1" showErrorMessage="1" sqref="D9:E9 A2:G2 B3:E5 F13:F15 B6:C9 G3:G12 F4 D6:G8 A3:A15 B10:E15" type="list" xr:uid="{00000000-0002-0000-0200-000000000000}">
      <formula1>$F$3:$F$4</formula1>
      <formula2>0</formula2>
    </dataValidation>
  </dataValidations>
  <hyperlinks>
    <hyperlink r:id="rId1" ref="F5" xr:uid="{00000000-0004-0000-0200-000000000000}"/>
  </hyperlinks>
  <pageMargins bottom="1.0527777777777778" footer="0.78749999999999998" header="0.78749999999999998" left="0.78749999999999998" right="0.78749999999999998" top="1.0527777777777778"/>
  <pageSetup firstPageNumber="0" horizontalDpi="300" orientation="portrait" r:id="rId2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1"/>
  <sheetViews>
    <sheetView topLeftCell="A97" workbookViewId="0">
      <selection activeCell="C126" sqref="C126"/>
    </sheetView>
  </sheetViews>
  <sheetFormatPr defaultColWidth="17.85546875" defaultRowHeight="15" x14ac:dyDescent="0.25"/>
  <cols>
    <col min="3" max="3" customWidth="true" width="44.0" collapsed="true"/>
    <col min="4" max="4" customWidth="true" width="36.42578125" collapsed="true"/>
    <col min="5" max="5" customWidth="true" width="39.28515625" collapsed="true"/>
    <col min="6" max="6" customWidth="true" width="141.28515625" collapsed="true"/>
  </cols>
  <sheetData>
    <row r="1" spans="1:7" x14ac:dyDescent="0.25">
      <c r="A1" s="31" t="s">
        <v>8</v>
      </c>
      <c r="B1" s="32" t="s">
        <v>9</v>
      </c>
      <c r="C1" s="32" t="s">
        <v>1</v>
      </c>
      <c r="D1" s="32" t="s">
        <v>10</v>
      </c>
      <c r="E1" s="32" t="s">
        <v>11</v>
      </c>
      <c r="F1" s="32" t="s">
        <v>12</v>
      </c>
      <c r="G1" s="32" t="s">
        <v>13</v>
      </c>
    </row>
    <row r="2" spans="1:7" x14ac:dyDescent="0.25">
      <c r="A2" s="38" t="s">
        <v>6</v>
      </c>
      <c r="B2" s="38" t="s">
        <v>20</v>
      </c>
      <c r="C2" s="26" t="s">
        <v>266</v>
      </c>
      <c r="D2" s="26"/>
      <c r="E2" s="28" t="s">
        <v>22</v>
      </c>
      <c r="F2" s="34" t="s">
        <v>293</v>
      </c>
      <c r="G2" s="1"/>
    </row>
    <row r="3" spans="1:7" x14ac:dyDescent="0.25">
      <c r="A3" s="38" t="s">
        <v>6</v>
      </c>
      <c r="B3" s="38" t="s">
        <v>20</v>
      </c>
      <c r="C3" s="26" t="s">
        <v>266</v>
      </c>
      <c r="D3" s="26"/>
      <c r="E3" s="28" t="s">
        <v>22</v>
      </c>
      <c r="F3" s="34" t="s">
        <v>294</v>
      </c>
      <c r="G3" s="1"/>
    </row>
    <row r="4" spans="1:7" x14ac:dyDescent="0.25">
      <c r="A4" s="38" t="s">
        <v>6</v>
      </c>
      <c r="B4" s="38" t="s">
        <v>20</v>
      </c>
      <c r="C4" s="26" t="s">
        <v>266</v>
      </c>
      <c r="D4" s="26"/>
      <c r="E4" s="28" t="s">
        <v>22</v>
      </c>
      <c r="F4" s="34" t="s">
        <v>295</v>
      </c>
      <c r="G4" s="1"/>
    </row>
    <row r="5" spans="1:7" x14ac:dyDescent="0.25">
      <c r="A5" s="38" t="s">
        <v>6</v>
      </c>
      <c r="B5" s="38" t="s">
        <v>20</v>
      </c>
      <c r="C5" s="26" t="s">
        <v>266</v>
      </c>
      <c r="D5" s="26"/>
      <c r="E5" s="28" t="s">
        <v>22</v>
      </c>
      <c r="F5" s="34" t="s">
        <v>296</v>
      </c>
      <c r="G5" s="1"/>
    </row>
    <row r="6" spans="1:7" x14ac:dyDescent="0.25">
      <c r="A6" s="38" t="s">
        <v>6</v>
      </c>
      <c r="B6" s="38" t="s">
        <v>20</v>
      </c>
      <c r="C6" s="26" t="s">
        <v>266</v>
      </c>
      <c r="D6" s="26"/>
      <c r="E6" s="28" t="s">
        <v>22</v>
      </c>
      <c r="F6" s="34" t="s">
        <v>297</v>
      </c>
      <c r="G6" s="1"/>
    </row>
    <row r="7" spans="1:7" x14ac:dyDescent="0.25">
      <c r="A7" s="38" t="s">
        <v>6</v>
      </c>
      <c r="B7" s="38" t="s">
        <v>20</v>
      </c>
      <c r="C7" s="26" t="s">
        <v>266</v>
      </c>
      <c r="D7" s="26"/>
      <c r="E7" s="28" t="s">
        <v>22</v>
      </c>
      <c r="F7" s="34" t="s">
        <v>298</v>
      </c>
      <c r="G7" s="1"/>
    </row>
    <row r="8" spans="1:7" x14ac:dyDescent="0.25">
      <c r="A8" s="38" t="s">
        <v>6</v>
      </c>
      <c r="B8" s="38" t="s">
        <v>20</v>
      </c>
      <c r="C8" s="26" t="s">
        <v>266</v>
      </c>
      <c r="D8" s="26"/>
      <c r="E8" s="28" t="s">
        <v>22</v>
      </c>
      <c r="F8" s="34" t="s">
        <v>299</v>
      </c>
      <c r="G8" s="1"/>
    </row>
    <row r="9" spans="1:7" x14ac:dyDescent="0.25">
      <c r="A9" s="38" t="s">
        <v>6</v>
      </c>
      <c r="B9" s="38" t="s">
        <v>20</v>
      </c>
      <c r="C9" s="26" t="s">
        <v>266</v>
      </c>
      <c r="D9" s="26"/>
      <c r="E9" s="28" t="s">
        <v>22</v>
      </c>
      <c r="F9" s="34" t="s">
        <v>300</v>
      </c>
      <c r="G9" s="1"/>
    </row>
    <row r="10" spans="1:7" x14ac:dyDescent="0.25">
      <c r="A10" s="38" t="s">
        <v>6</v>
      </c>
      <c r="B10" s="38" t="s">
        <v>20</v>
      </c>
      <c r="C10" s="26" t="s">
        <v>266</v>
      </c>
      <c r="D10" s="26"/>
      <c r="E10" s="28" t="s">
        <v>22</v>
      </c>
      <c r="F10" s="34" t="s">
        <v>301</v>
      </c>
      <c r="G10" s="1"/>
    </row>
    <row r="11" spans="1:7" x14ac:dyDescent="0.25">
      <c r="A11" s="38" t="s">
        <v>6</v>
      </c>
      <c r="B11" s="38" t="s">
        <v>20</v>
      </c>
      <c r="C11" s="26" t="s">
        <v>266</v>
      </c>
      <c r="D11" s="26"/>
      <c r="E11" s="28" t="s">
        <v>22</v>
      </c>
      <c r="F11" s="34" t="s">
        <v>302</v>
      </c>
      <c r="G11" s="1"/>
    </row>
    <row r="12" spans="1:7" x14ac:dyDescent="0.25">
      <c r="A12" s="38" t="s">
        <v>6</v>
      </c>
      <c r="B12" s="38" t="s">
        <v>20</v>
      </c>
      <c r="C12" s="26" t="s">
        <v>266</v>
      </c>
      <c r="D12" s="26"/>
      <c r="E12" s="28" t="s">
        <v>22</v>
      </c>
      <c r="F12" s="34" t="s">
        <v>303</v>
      </c>
      <c r="G12" s="1"/>
    </row>
    <row r="13" spans="1:7" x14ac:dyDescent="0.25">
      <c r="A13" s="38" t="s">
        <v>6</v>
      </c>
      <c r="B13" s="38" t="s">
        <v>20</v>
      </c>
      <c r="C13" s="26" t="s">
        <v>266</v>
      </c>
      <c r="D13" s="26"/>
      <c r="E13" s="28" t="s">
        <v>22</v>
      </c>
      <c r="F13" s="34" t="s">
        <v>304</v>
      </c>
      <c r="G13" s="1"/>
    </row>
    <row r="14" spans="1:7" x14ac:dyDescent="0.25">
      <c r="A14" s="38" t="s">
        <v>6</v>
      </c>
      <c r="B14" s="38" t="s">
        <v>20</v>
      </c>
      <c r="C14" s="26" t="s">
        <v>266</v>
      </c>
      <c r="D14" s="26"/>
      <c r="E14" s="28" t="s">
        <v>22</v>
      </c>
      <c r="F14" s="34" t="s">
        <v>305</v>
      </c>
      <c r="G14" s="1"/>
    </row>
    <row r="15" spans="1:7" x14ac:dyDescent="0.25">
      <c r="A15" s="38" t="s">
        <v>6</v>
      </c>
      <c r="B15" s="38" t="s">
        <v>20</v>
      </c>
      <c r="C15" s="26" t="s">
        <v>266</v>
      </c>
      <c r="D15" s="26"/>
      <c r="E15" s="28" t="s">
        <v>22</v>
      </c>
      <c r="F15" s="34" t="s">
        <v>267</v>
      </c>
      <c r="G15" s="1"/>
    </row>
    <row ht="38.25" r="16" spans="1:7" x14ac:dyDescent="0.25">
      <c r="A16" s="38" t="s">
        <v>6</v>
      </c>
      <c r="B16" s="38" t="s">
        <v>20</v>
      </c>
      <c r="C16" s="26" t="s">
        <v>266</v>
      </c>
      <c r="D16" s="26"/>
      <c r="E16" s="28" t="s">
        <v>22</v>
      </c>
      <c r="F16" s="47" t="s">
        <v>326</v>
      </c>
      <c r="G16" s="1"/>
    </row>
    <row r="17" spans="1:7" x14ac:dyDescent="0.25">
      <c r="A17" s="38" t="s">
        <v>6</v>
      </c>
      <c r="B17" s="38" t="s">
        <v>20</v>
      </c>
      <c r="C17" s="26" t="s">
        <v>266</v>
      </c>
      <c r="D17" s="26"/>
      <c r="E17" s="28" t="s">
        <v>22</v>
      </c>
      <c r="F17" s="34" t="s">
        <v>322</v>
      </c>
      <c r="G17" s="1"/>
    </row>
    <row r="18" spans="1:7" x14ac:dyDescent="0.25">
      <c r="A18" s="38" t="s">
        <v>6</v>
      </c>
      <c r="B18" s="8" t="s">
        <v>20</v>
      </c>
      <c r="C18" s="8" t="s">
        <v>21</v>
      </c>
      <c r="D18" s="8"/>
      <c r="E18" s="8" t="s">
        <v>22</v>
      </c>
      <c r="F18" s="13" t="s">
        <v>325</v>
      </c>
      <c r="G18" s="1"/>
    </row>
    <row r="19" spans="1:7" x14ac:dyDescent="0.25">
      <c r="A19" s="38" t="s">
        <v>6</v>
      </c>
      <c r="B19" s="38" t="s">
        <v>14</v>
      </c>
      <c r="C19" s="38" t="s">
        <v>15</v>
      </c>
      <c r="D19" s="38"/>
      <c r="E19" s="38" t="s">
        <v>16</v>
      </c>
      <c r="F19" s="38" t="s">
        <v>17</v>
      </c>
      <c r="G19" s="1"/>
    </row>
    <row r="20" spans="1:7" x14ac:dyDescent="0.25">
      <c r="A20" s="38" t="s">
        <v>6</v>
      </c>
      <c r="B20" s="38" t="s">
        <v>18</v>
      </c>
      <c r="C20" s="39" t="s">
        <v>204</v>
      </c>
      <c r="D20" s="38"/>
      <c r="E20" s="38" t="s">
        <v>19</v>
      </c>
      <c r="F20" s="14" t="s">
        <v>332</v>
      </c>
      <c r="G20" s="1"/>
    </row>
    <row r="21" spans="1:7" x14ac:dyDescent="0.25">
      <c r="A21" s="38" t="s">
        <v>6</v>
      </c>
      <c r="B21" s="38" t="s">
        <v>23</v>
      </c>
      <c r="C21" s="39" t="s">
        <v>34</v>
      </c>
      <c r="D21" s="38"/>
      <c r="E21" s="38" t="s">
        <v>74</v>
      </c>
      <c r="F21" s="40"/>
      <c r="G21" s="1"/>
    </row>
    <row r="22" spans="1:7" x14ac:dyDescent="0.25">
      <c r="A22" s="38" t="s">
        <v>6</v>
      </c>
      <c r="B22" s="38" t="s">
        <v>28</v>
      </c>
      <c r="C22" s="39" t="s">
        <v>24</v>
      </c>
      <c r="D22" s="38" t="s">
        <v>25</v>
      </c>
      <c r="E22" s="38" t="s">
        <v>26</v>
      </c>
      <c r="F22" s="40" t="s">
        <v>76</v>
      </c>
      <c r="G22" s="1"/>
    </row>
    <row r="23" spans="1:7" x14ac:dyDescent="0.25">
      <c r="A23" s="38" t="s">
        <v>6</v>
      </c>
      <c r="B23" s="38" t="s">
        <v>31</v>
      </c>
      <c r="C23" s="39" t="s">
        <v>29</v>
      </c>
      <c r="D23" s="38" t="s">
        <v>30</v>
      </c>
      <c r="E23" s="38" t="s">
        <v>26</v>
      </c>
      <c r="F23" s="40" t="s">
        <v>335</v>
      </c>
      <c r="G23" s="1"/>
    </row>
    <row r="24" spans="1:7" x14ac:dyDescent="0.25">
      <c r="A24" s="38" t="s">
        <v>6</v>
      </c>
      <c r="B24" s="38" t="s">
        <v>33</v>
      </c>
      <c r="C24" s="39" t="s">
        <v>79</v>
      </c>
      <c r="D24" s="6" t="s">
        <v>80</v>
      </c>
      <c r="E24" s="38" t="s">
        <v>32</v>
      </c>
      <c r="F24" s="40"/>
      <c r="G24" s="1"/>
    </row>
    <row r="25" spans="1:7" x14ac:dyDescent="0.25">
      <c r="A25" s="38" t="s">
        <v>6</v>
      </c>
      <c r="B25" s="38" t="s">
        <v>36</v>
      </c>
      <c r="C25" s="39" t="s">
        <v>34</v>
      </c>
      <c r="D25" s="38"/>
      <c r="E25" s="38" t="s">
        <v>74</v>
      </c>
      <c r="F25" s="40"/>
      <c r="G25" s="1"/>
    </row>
    <row r="26" spans="1:7" x14ac:dyDescent="0.25">
      <c r="A26" s="38" t="s">
        <v>6</v>
      </c>
      <c r="B26" s="38" t="s">
        <v>39</v>
      </c>
      <c r="C26" s="39" t="s">
        <v>34</v>
      </c>
      <c r="D26" s="38"/>
      <c r="E26" s="38" t="s">
        <v>74</v>
      </c>
      <c r="F26" s="41"/>
      <c r="G26" s="1"/>
    </row>
    <row r="27" spans="1:7" x14ac:dyDescent="0.25">
      <c r="A27" s="38" t="s">
        <v>6</v>
      </c>
      <c r="B27" s="38" t="s">
        <v>44</v>
      </c>
      <c r="C27" s="39" t="s">
        <v>268</v>
      </c>
      <c r="D27" s="16" t="s">
        <v>85</v>
      </c>
      <c r="E27" s="5" t="s">
        <v>26</v>
      </c>
      <c r="F27" s="41" t="s">
        <v>306</v>
      </c>
      <c r="G27" s="1"/>
    </row>
    <row r="28" spans="1:7" x14ac:dyDescent="0.25">
      <c r="A28" s="38" t="s">
        <v>6</v>
      </c>
      <c r="B28" s="38" t="s">
        <v>45</v>
      </c>
      <c r="C28" s="39" t="s">
        <v>269</v>
      </c>
      <c r="D28" s="16" t="s">
        <v>88</v>
      </c>
      <c r="E28" s="38" t="s">
        <v>32</v>
      </c>
      <c r="F28" s="41"/>
      <c r="G28" s="1"/>
    </row>
    <row r="29" spans="1:7" x14ac:dyDescent="0.25">
      <c r="A29" s="38" t="s">
        <v>6</v>
      </c>
      <c r="B29" s="38" t="s">
        <v>45</v>
      </c>
      <c r="C29" s="39" t="s">
        <v>269</v>
      </c>
      <c r="D29" s="16" t="s">
        <v>88</v>
      </c>
      <c r="E29" s="38" t="s">
        <v>32</v>
      </c>
      <c r="F29" s="41"/>
      <c r="G29" s="1"/>
    </row>
    <row r="30" spans="1:7" x14ac:dyDescent="0.25">
      <c r="A30" s="38" t="s">
        <v>6</v>
      </c>
      <c r="B30" s="38" t="s">
        <v>49</v>
      </c>
      <c r="C30" s="39" t="s">
        <v>270</v>
      </c>
      <c r="D30" s="16"/>
      <c r="E30" s="38" t="s">
        <v>74</v>
      </c>
      <c r="F30" s="41"/>
      <c r="G30" s="1"/>
    </row>
    <row r="31" spans="1:7" x14ac:dyDescent="0.25">
      <c r="A31" s="38" t="s">
        <v>6</v>
      </c>
      <c r="B31" s="38" t="s">
        <v>98</v>
      </c>
      <c r="C31" s="36" t="s">
        <v>91</v>
      </c>
      <c r="D31" s="24"/>
      <c r="E31" s="36" t="s">
        <v>92</v>
      </c>
      <c r="F31" s="41" t="s">
        <v>307</v>
      </c>
      <c r="G31" s="1"/>
    </row>
    <row r="32" spans="1:7" x14ac:dyDescent="0.25">
      <c r="A32" s="38" t="s">
        <v>6</v>
      </c>
      <c r="B32" s="38" t="s">
        <v>101</v>
      </c>
      <c r="C32" s="23" t="s">
        <v>34</v>
      </c>
      <c r="D32" s="25"/>
      <c r="E32" s="23" t="s">
        <v>74</v>
      </c>
      <c r="F32" s="24"/>
      <c r="G32" s="1"/>
    </row>
    <row r="33" spans="1:7" x14ac:dyDescent="0.25">
      <c r="A33" s="38" t="s">
        <v>6</v>
      </c>
      <c r="B33" s="38" t="s">
        <v>105</v>
      </c>
      <c r="C33" s="23" t="s">
        <v>34</v>
      </c>
      <c r="D33" s="25"/>
      <c r="E33" s="23" t="s">
        <v>74</v>
      </c>
      <c r="F33" s="24"/>
      <c r="G33" s="1"/>
    </row>
    <row r="34" spans="1:7" x14ac:dyDescent="0.25">
      <c r="A34" s="38" t="s">
        <v>6</v>
      </c>
      <c r="B34" s="38" t="s">
        <v>106</v>
      </c>
      <c r="C34" s="36" t="s">
        <v>96</v>
      </c>
      <c r="D34" s="36" t="s">
        <v>97</v>
      </c>
      <c r="E34" s="23" t="s">
        <v>32</v>
      </c>
      <c r="F34" s="24"/>
      <c r="G34" s="24"/>
    </row>
    <row r="35" spans="1:7" x14ac:dyDescent="0.25">
      <c r="A35" s="38" t="s">
        <v>6</v>
      </c>
      <c r="B35" s="38" t="s">
        <v>108</v>
      </c>
      <c r="C35" s="36" t="s">
        <v>99</v>
      </c>
      <c r="D35" s="36" t="s">
        <v>100</v>
      </c>
      <c r="E35" s="36" t="s">
        <v>26</v>
      </c>
      <c r="F35" s="36" t="s">
        <v>259</v>
      </c>
      <c r="G35" s="24"/>
    </row>
    <row r="36" spans="1:7" x14ac:dyDescent="0.25">
      <c r="A36" s="38" t="s">
        <v>6</v>
      </c>
      <c r="B36" s="38" t="s">
        <v>109</v>
      </c>
      <c r="C36" s="36" t="s">
        <v>102</v>
      </c>
      <c r="D36" s="36" t="s">
        <v>103</v>
      </c>
      <c r="E36" s="36" t="s">
        <v>26</v>
      </c>
      <c r="F36" s="36" t="s">
        <v>104</v>
      </c>
      <c r="G36" s="24"/>
    </row>
    <row r="37" spans="1:7" x14ac:dyDescent="0.25">
      <c r="A37" s="38" t="s">
        <v>6</v>
      </c>
      <c r="B37" s="38" t="s">
        <v>110</v>
      </c>
      <c r="C37" s="36" t="s">
        <v>34</v>
      </c>
      <c r="D37" s="24"/>
      <c r="E37" s="36" t="s">
        <v>74</v>
      </c>
      <c r="F37" s="24"/>
      <c r="G37" s="1"/>
    </row>
    <row r="38" spans="1:7" x14ac:dyDescent="0.25">
      <c r="A38" s="38" t="s">
        <v>6</v>
      </c>
      <c r="B38" s="38" t="s">
        <v>111</v>
      </c>
      <c r="C38" s="36" t="s">
        <v>91</v>
      </c>
      <c r="D38" s="36" t="s">
        <v>107</v>
      </c>
      <c r="E38" s="36" t="s">
        <v>32</v>
      </c>
      <c r="F38" s="24"/>
      <c r="G38" s="1"/>
    </row>
    <row r="39" spans="1:7" x14ac:dyDescent="0.25">
      <c r="A39" s="38" t="s">
        <v>6</v>
      </c>
      <c r="B39" s="38" t="s">
        <v>112</v>
      </c>
      <c r="C39" s="36" t="s">
        <v>34</v>
      </c>
      <c r="D39" s="24"/>
      <c r="E39" s="36" t="s">
        <v>74</v>
      </c>
      <c r="F39" s="24"/>
      <c r="G39" s="1"/>
    </row>
    <row r="40" spans="1:7" x14ac:dyDescent="0.25">
      <c r="A40" s="38" t="s">
        <v>6</v>
      </c>
      <c r="B40" s="38" t="s">
        <v>112</v>
      </c>
      <c r="C40" s="36" t="s">
        <v>34</v>
      </c>
      <c r="D40" s="24"/>
      <c r="E40" s="36" t="s">
        <v>74</v>
      </c>
      <c r="F40" s="24"/>
      <c r="G40" s="1"/>
    </row>
    <row r="41" spans="1:7" x14ac:dyDescent="0.25">
      <c r="A41" s="38" t="s">
        <v>6</v>
      </c>
      <c r="B41" s="38" t="s">
        <v>18</v>
      </c>
      <c r="C41" s="39" t="s">
        <v>204</v>
      </c>
      <c r="D41" s="38"/>
      <c r="E41" s="38" t="s">
        <v>19</v>
      </c>
      <c r="F41" s="40" t="s">
        <v>333</v>
      </c>
      <c r="G41" s="1"/>
    </row>
    <row r="42" spans="1:7" x14ac:dyDescent="0.25">
      <c r="A42" s="38" t="s">
        <v>6</v>
      </c>
      <c r="B42" s="38" t="s">
        <v>23</v>
      </c>
      <c r="C42" s="39" t="s">
        <v>34</v>
      </c>
      <c r="D42" s="38"/>
      <c r="E42" s="38" t="s">
        <v>74</v>
      </c>
      <c r="F42" s="41"/>
      <c r="G42" s="1"/>
    </row>
    <row r="43" spans="1:7" x14ac:dyDescent="0.25">
      <c r="A43" s="38" t="s">
        <v>6</v>
      </c>
      <c r="B43" s="38" t="s">
        <v>28</v>
      </c>
      <c r="C43" s="39" t="s">
        <v>24</v>
      </c>
      <c r="D43" s="38" t="s">
        <v>25</v>
      </c>
      <c r="E43" s="38" t="s">
        <v>26</v>
      </c>
      <c r="F43" s="29" t="s">
        <v>76</v>
      </c>
      <c r="G43" s="1"/>
    </row>
    <row r="44" spans="1:7" x14ac:dyDescent="0.25">
      <c r="A44" s="38" t="s">
        <v>6</v>
      </c>
      <c r="B44" s="38" t="s">
        <v>31</v>
      </c>
      <c r="C44" s="39" t="s">
        <v>29</v>
      </c>
      <c r="D44" s="38" t="s">
        <v>30</v>
      </c>
      <c r="E44" s="38" t="s">
        <v>26</v>
      </c>
      <c r="F44" s="29" t="s">
        <v>335</v>
      </c>
      <c r="G44" s="1"/>
    </row>
    <row r="45" spans="1:7" x14ac:dyDescent="0.25">
      <c r="A45" s="38" t="s">
        <v>6</v>
      </c>
      <c r="B45" s="38" t="s">
        <v>33</v>
      </c>
      <c r="C45" s="39" t="s">
        <v>79</v>
      </c>
      <c r="D45" s="6" t="s">
        <v>80</v>
      </c>
      <c r="E45" s="38" t="s">
        <v>32</v>
      </c>
      <c r="F45" s="41"/>
      <c r="G45" s="1"/>
    </row>
    <row r="46" spans="1:7" x14ac:dyDescent="0.25">
      <c r="A46" s="38" t="s">
        <v>6</v>
      </c>
      <c r="B46" s="38" t="s">
        <v>36</v>
      </c>
      <c r="C46" s="39" t="s">
        <v>34</v>
      </c>
      <c r="D46" s="38"/>
      <c r="E46" s="38" t="s">
        <v>74</v>
      </c>
      <c r="F46" s="41"/>
      <c r="G46" s="1"/>
    </row>
    <row r="47" spans="1:7" x14ac:dyDescent="0.25">
      <c r="A47" s="38" t="s">
        <v>6</v>
      </c>
      <c r="B47" s="38" t="s">
        <v>39</v>
      </c>
      <c r="C47" s="39" t="s">
        <v>34</v>
      </c>
      <c r="D47" s="38"/>
      <c r="E47" s="38" t="s">
        <v>74</v>
      </c>
      <c r="F47" s="41"/>
      <c r="G47" s="1"/>
    </row>
    <row ht="15.75" r="48" spans="1:7" x14ac:dyDescent="0.25">
      <c r="A48" s="38" t="s">
        <v>6</v>
      </c>
      <c r="B48" s="38" t="s">
        <v>44</v>
      </c>
      <c r="C48" s="38" t="s">
        <v>194</v>
      </c>
      <c r="D48" s="38" t="s">
        <v>195</v>
      </c>
      <c r="E48" s="38" t="s">
        <v>32</v>
      </c>
      <c r="F48" s="46"/>
      <c r="G48" s="1"/>
    </row>
    <row r="49" spans="1:7" x14ac:dyDescent="0.25">
      <c r="A49" s="38" t="s">
        <v>6</v>
      </c>
      <c r="B49" s="38" t="s">
        <v>45</v>
      </c>
      <c r="C49" s="38" t="s">
        <v>196</v>
      </c>
      <c r="D49" s="38" t="s">
        <v>197</v>
      </c>
      <c r="E49" s="38" t="s">
        <v>26</v>
      </c>
      <c r="F49" s="41" t="s">
        <v>308</v>
      </c>
      <c r="G49" s="1"/>
    </row>
    <row r="50" spans="1:7" x14ac:dyDescent="0.25">
      <c r="A50" s="38" t="s">
        <v>6</v>
      </c>
      <c r="B50" s="38" t="s">
        <v>49</v>
      </c>
      <c r="C50" s="38" t="s">
        <v>198</v>
      </c>
      <c r="D50" s="38" t="s">
        <v>199</v>
      </c>
      <c r="E50" s="38" t="s">
        <v>32</v>
      </c>
      <c r="F50" s="38"/>
      <c r="G50" s="1"/>
    </row>
    <row r="51" spans="1:7" x14ac:dyDescent="0.25">
      <c r="A51" s="38" t="s">
        <v>6</v>
      </c>
      <c r="B51" s="38" t="s">
        <v>50</v>
      </c>
      <c r="C51" s="39" t="s">
        <v>34</v>
      </c>
      <c r="D51" s="38"/>
      <c r="E51" s="38" t="s">
        <v>74</v>
      </c>
      <c r="F51" s="41"/>
      <c r="G51" s="1"/>
    </row>
    <row r="52" spans="1:7" x14ac:dyDescent="0.25">
      <c r="A52" s="38" t="s">
        <v>6</v>
      </c>
      <c r="B52" s="38" t="s">
        <v>53</v>
      </c>
      <c r="C52" s="39" t="s">
        <v>309</v>
      </c>
      <c r="D52" s="38"/>
      <c r="E52" s="16" t="s">
        <v>310</v>
      </c>
      <c r="F52" s="41" t="s">
        <v>307</v>
      </c>
      <c r="G52" s="1"/>
    </row>
    <row r="53" spans="1:7" x14ac:dyDescent="0.25">
      <c r="A53" s="38" t="s">
        <v>6</v>
      </c>
      <c r="B53" s="38" t="s">
        <v>54</v>
      </c>
      <c r="C53" s="39" t="s">
        <v>34</v>
      </c>
      <c r="D53" s="38"/>
      <c r="E53" s="38" t="s">
        <v>74</v>
      </c>
      <c r="F53" s="41"/>
      <c r="G53" s="1"/>
    </row>
    <row r="54" spans="1:7" x14ac:dyDescent="0.25">
      <c r="A54" s="38" t="s">
        <v>6</v>
      </c>
      <c r="B54" s="38" t="s">
        <v>58</v>
      </c>
      <c r="C54" s="38" t="s">
        <v>132</v>
      </c>
      <c r="D54" s="38" t="s">
        <v>133</v>
      </c>
      <c r="E54" s="38" t="s">
        <v>32</v>
      </c>
      <c r="F54" s="38"/>
      <c r="G54" s="1"/>
    </row>
    <row r="55" spans="1:7" x14ac:dyDescent="0.25">
      <c r="A55" s="38" t="s">
        <v>6</v>
      </c>
      <c r="B55" s="38" t="s">
        <v>59</v>
      </c>
      <c r="C55" s="38" t="s">
        <v>139</v>
      </c>
      <c r="D55" s="38"/>
      <c r="E55" s="38" t="s">
        <v>74</v>
      </c>
      <c r="F55" s="38"/>
      <c r="G55" s="1"/>
    </row>
    <row r="56" spans="1:7" x14ac:dyDescent="0.25">
      <c r="A56" s="38" t="s">
        <v>6</v>
      </c>
      <c r="B56" s="38" t="s">
        <v>61</v>
      </c>
      <c r="C56" s="39" t="s">
        <v>34</v>
      </c>
      <c r="D56" s="38"/>
      <c r="E56" s="38" t="s">
        <v>74</v>
      </c>
      <c r="F56" s="41"/>
      <c r="G56" s="1"/>
    </row>
    <row r="57" spans="1:7" x14ac:dyDescent="0.25">
      <c r="A57" s="38" t="s">
        <v>6</v>
      </c>
      <c r="B57" s="38" t="s">
        <v>62</v>
      </c>
      <c r="C57" s="6" t="s">
        <v>200</v>
      </c>
      <c r="D57" s="43" t="s">
        <v>264</v>
      </c>
      <c r="E57" s="6" t="s">
        <v>32</v>
      </c>
      <c r="F57" s="6"/>
      <c r="G57" s="1"/>
    </row>
    <row r="58" spans="1:7" x14ac:dyDescent="0.25">
      <c r="A58" s="38" t="s">
        <v>6</v>
      </c>
      <c r="B58" s="38" t="s">
        <v>64</v>
      </c>
      <c r="C58" s="38" t="s">
        <v>139</v>
      </c>
      <c r="D58" s="38"/>
      <c r="E58" s="38" t="s">
        <v>74</v>
      </c>
      <c r="F58" s="6"/>
      <c r="G58" s="1"/>
    </row>
    <row r="59" spans="1:7" x14ac:dyDescent="0.25">
      <c r="A59" s="38" t="s">
        <v>6</v>
      </c>
      <c r="B59" s="38" t="s">
        <v>67</v>
      </c>
      <c r="C59" s="6" t="s">
        <v>201</v>
      </c>
      <c r="D59" s="6" t="s">
        <v>182</v>
      </c>
      <c r="E59" s="6" t="s">
        <v>26</v>
      </c>
      <c r="F59" s="6" t="s">
        <v>202</v>
      </c>
      <c r="G59" s="1"/>
    </row>
    <row r="60" spans="1:7" x14ac:dyDescent="0.25">
      <c r="A60" s="38" t="s">
        <v>6</v>
      </c>
      <c r="B60" s="38" t="s">
        <v>70</v>
      </c>
      <c r="C60" s="6" t="s">
        <v>265</v>
      </c>
      <c r="D60" s="6" t="s">
        <v>183</v>
      </c>
      <c r="E60" s="6" t="s">
        <v>26</v>
      </c>
      <c r="F60" s="6" t="s">
        <v>203</v>
      </c>
      <c r="G60" s="1"/>
    </row>
    <row r="61" spans="1:7" x14ac:dyDescent="0.25">
      <c r="A61" s="38" t="s">
        <v>6</v>
      </c>
      <c r="B61" s="38" t="s">
        <v>71</v>
      </c>
      <c r="C61" s="16" t="s">
        <v>139</v>
      </c>
      <c r="D61" s="16"/>
      <c r="E61" s="16" t="s">
        <v>74</v>
      </c>
      <c r="F61" s="6"/>
      <c r="G61" s="1"/>
    </row>
    <row r="62" spans="1:7" x14ac:dyDescent="0.25">
      <c r="A62" s="38" t="s">
        <v>6</v>
      </c>
      <c r="B62" s="38" t="s">
        <v>73</v>
      </c>
      <c r="C62" s="6" t="s">
        <v>184</v>
      </c>
      <c r="D62" s="6" t="s">
        <v>185</v>
      </c>
      <c r="E62" s="6" t="s">
        <v>32</v>
      </c>
      <c r="F62" s="6"/>
      <c r="G62" s="1"/>
    </row>
    <row r="63" spans="1:7" x14ac:dyDescent="0.25">
      <c r="A63" s="38" t="s">
        <v>6</v>
      </c>
      <c r="B63" s="38" t="s">
        <v>75</v>
      </c>
      <c r="C63" s="16" t="s">
        <v>139</v>
      </c>
      <c r="D63" s="16"/>
      <c r="E63" s="16" t="s">
        <v>74</v>
      </c>
      <c r="F63" s="6"/>
      <c r="G63" s="1"/>
    </row>
    <row r="64" spans="1:7" x14ac:dyDescent="0.25">
      <c r="A64" s="38" t="s">
        <v>6</v>
      </c>
      <c r="B64" s="38" t="s">
        <v>77</v>
      </c>
      <c r="C64" s="35" t="s">
        <v>271</v>
      </c>
      <c r="D64" s="27" t="s">
        <v>272</v>
      </c>
      <c r="E64" s="35" t="s">
        <v>32</v>
      </c>
      <c r="F64" s="35"/>
      <c r="G64" s="1"/>
    </row>
    <row r="65" spans="1:7" x14ac:dyDescent="0.25">
      <c r="A65" s="38" t="s">
        <v>6</v>
      </c>
      <c r="B65" s="38" t="s">
        <v>78</v>
      </c>
      <c r="C65" s="16" t="s">
        <v>139</v>
      </c>
      <c r="D65" s="16"/>
      <c r="E65" s="16" t="s">
        <v>74</v>
      </c>
      <c r="F65" s="35"/>
      <c r="G65" s="1"/>
    </row>
    <row r="66" spans="1:7" x14ac:dyDescent="0.25">
      <c r="A66" s="38" t="s">
        <v>6</v>
      </c>
      <c r="B66" s="38" t="s">
        <v>81</v>
      </c>
      <c r="C66" s="35" t="s">
        <v>273</v>
      </c>
      <c r="D66" s="27" t="s">
        <v>274</v>
      </c>
      <c r="E66" s="35" t="s">
        <v>32</v>
      </c>
      <c r="F66" s="44"/>
      <c r="G66" s="1"/>
    </row>
    <row r="67" spans="1:7" x14ac:dyDescent="0.25">
      <c r="A67" s="38" t="s">
        <v>6</v>
      </c>
      <c r="B67" s="38" t="s">
        <v>82</v>
      </c>
      <c r="C67" s="16" t="s">
        <v>139</v>
      </c>
      <c r="D67" s="16"/>
      <c r="E67" s="16" t="s">
        <v>74</v>
      </c>
      <c r="F67" s="44"/>
      <c r="G67" s="1"/>
    </row>
    <row r="68" spans="1:7" x14ac:dyDescent="0.25">
      <c r="A68" s="38" t="s">
        <v>6</v>
      </c>
      <c r="B68" s="38" t="s">
        <v>83</v>
      </c>
      <c r="C68" s="35" t="s">
        <v>275</v>
      </c>
      <c r="D68" s="37" t="s">
        <v>276</v>
      </c>
      <c r="E68" s="35" t="s">
        <v>26</v>
      </c>
      <c r="F68" s="35" t="s">
        <v>277</v>
      </c>
      <c r="G68" s="1"/>
    </row>
    <row r="69" spans="1:7" x14ac:dyDescent="0.25">
      <c r="A69" s="38" t="s">
        <v>6</v>
      </c>
      <c r="B69" s="38" t="s">
        <v>86</v>
      </c>
      <c r="C69" s="35" t="s">
        <v>158</v>
      </c>
      <c r="D69" s="37" t="s">
        <v>278</v>
      </c>
      <c r="E69" s="35" t="s">
        <v>32</v>
      </c>
      <c r="F69" s="35"/>
      <c r="G69" s="1"/>
    </row>
    <row r="70" spans="1:7" x14ac:dyDescent="0.25">
      <c r="A70" s="38" t="s">
        <v>6</v>
      </c>
      <c r="B70" s="38" t="s">
        <v>89</v>
      </c>
      <c r="C70" s="35" t="s">
        <v>279</v>
      </c>
      <c r="D70" s="37" t="s">
        <v>280</v>
      </c>
      <c r="E70" s="35" t="s">
        <v>32</v>
      </c>
      <c r="F70" s="35"/>
      <c r="G70" s="1"/>
    </row>
    <row r="71" spans="1:7" x14ac:dyDescent="0.25">
      <c r="A71" s="38" t="s">
        <v>6</v>
      </c>
      <c r="B71" s="38" t="s">
        <v>90</v>
      </c>
      <c r="C71" s="35" t="s">
        <v>186</v>
      </c>
      <c r="D71" s="37" t="s">
        <v>281</v>
      </c>
      <c r="E71" s="35" t="s">
        <v>32</v>
      </c>
      <c r="F71" s="35"/>
      <c r="G71" s="1"/>
    </row>
    <row r="72" spans="1:7" x14ac:dyDescent="0.25">
      <c r="A72" s="38" t="s">
        <v>6</v>
      </c>
      <c r="B72" s="38" t="s">
        <v>93</v>
      </c>
      <c r="C72" s="16" t="s">
        <v>139</v>
      </c>
      <c r="D72" s="16"/>
      <c r="E72" s="16" t="s">
        <v>74</v>
      </c>
      <c r="F72" s="44"/>
      <c r="G72" s="1"/>
    </row>
    <row r="73" spans="1:7" x14ac:dyDescent="0.25">
      <c r="A73" s="38" t="s">
        <v>6</v>
      </c>
      <c r="B73" s="38" t="s">
        <v>94</v>
      </c>
      <c r="C73" s="35" t="s">
        <v>282</v>
      </c>
      <c r="D73" s="37" t="s">
        <v>283</v>
      </c>
      <c r="E73" s="35" t="s">
        <v>32</v>
      </c>
      <c r="F73" s="35"/>
      <c r="G73" s="1"/>
    </row>
    <row r="74" spans="1:7" x14ac:dyDescent="0.25">
      <c r="A74" s="38" t="s">
        <v>6</v>
      </c>
      <c r="B74" s="38" t="s">
        <v>95</v>
      </c>
      <c r="C74" s="16" t="s">
        <v>139</v>
      </c>
      <c r="D74" s="16"/>
      <c r="E74" s="16" t="s">
        <v>74</v>
      </c>
      <c r="F74" s="6"/>
      <c r="G74" s="1"/>
    </row>
    <row r="75" spans="1:7" x14ac:dyDescent="0.25">
      <c r="A75" s="38" t="s">
        <v>6</v>
      </c>
      <c r="B75" s="38" t="s">
        <v>98</v>
      </c>
      <c r="C75" s="6" t="s">
        <v>137</v>
      </c>
      <c r="D75" s="43" t="s">
        <v>238</v>
      </c>
      <c r="E75" s="6" t="s">
        <v>32</v>
      </c>
      <c r="F75" s="6"/>
      <c r="G75" s="1"/>
    </row>
    <row r="76" spans="1:7" x14ac:dyDescent="0.25">
      <c r="A76" s="38" t="s">
        <v>6</v>
      </c>
      <c r="B76" s="38" t="s">
        <v>101</v>
      </c>
      <c r="C76" s="6" t="s">
        <v>139</v>
      </c>
      <c r="D76" s="6"/>
      <c r="E76" s="6" t="s">
        <v>74</v>
      </c>
      <c r="F76" s="6"/>
      <c r="G76" s="1"/>
    </row>
    <row r="77" spans="1:7" x14ac:dyDescent="0.25">
      <c r="A77" s="38" t="s">
        <v>6</v>
      </c>
      <c r="B77" s="38" t="s">
        <v>105</v>
      </c>
      <c r="C77" s="6" t="s">
        <v>260</v>
      </c>
      <c r="D77" s="43" t="s">
        <v>311</v>
      </c>
      <c r="E77" s="45" t="s">
        <v>144</v>
      </c>
      <c r="F77" s="6"/>
      <c r="G77" s="1"/>
    </row>
    <row r="78" spans="1:7" x14ac:dyDescent="0.25">
      <c r="A78" s="38" t="s">
        <v>6</v>
      </c>
      <c r="B78" s="38" t="s">
        <v>106</v>
      </c>
      <c r="C78" s="6" t="s">
        <v>139</v>
      </c>
      <c r="D78" s="6"/>
      <c r="E78" s="6" t="s">
        <v>74</v>
      </c>
      <c r="F78" s="6"/>
      <c r="G78" s="1"/>
    </row>
    <row r="79" spans="1:7" x14ac:dyDescent="0.25">
      <c r="A79" s="38" t="s">
        <v>6</v>
      </c>
      <c r="B79" s="38" t="s">
        <v>108</v>
      </c>
      <c r="C79" s="6" t="s">
        <v>260</v>
      </c>
      <c r="D79" s="6" t="s">
        <v>261</v>
      </c>
      <c r="E79" s="6" t="s">
        <v>32</v>
      </c>
      <c r="F79" s="6"/>
      <c r="G79" s="1"/>
    </row>
    <row r="80" spans="1:7" x14ac:dyDescent="0.25">
      <c r="A80" s="38" t="s">
        <v>6</v>
      </c>
      <c r="B80" s="38" t="s">
        <v>109</v>
      </c>
      <c r="C80" s="6" t="s">
        <v>260</v>
      </c>
      <c r="D80" s="6" t="s">
        <v>261</v>
      </c>
      <c r="E80" s="6" t="s">
        <v>32</v>
      </c>
      <c r="F80" s="6"/>
      <c r="G80" s="1"/>
    </row>
    <row r="81" spans="1:7" x14ac:dyDescent="0.25">
      <c r="A81" s="38" t="s">
        <v>6</v>
      </c>
      <c r="B81" s="38" t="s">
        <v>110</v>
      </c>
      <c r="C81" s="6" t="s">
        <v>260</v>
      </c>
      <c r="D81" s="6" t="s">
        <v>261</v>
      </c>
      <c r="E81" s="6" t="s">
        <v>32</v>
      </c>
      <c r="F81" s="6"/>
      <c r="G81" s="1"/>
    </row>
    <row r="82" spans="1:7" x14ac:dyDescent="0.25">
      <c r="A82" s="38" t="s">
        <v>6</v>
      </c>
      <c r="B82" s="38" t="s">
        <v>111</v>
      </c>
      <c r="C82" s="6" t="s">
        <v>260</v>
      </c>
      <c r="D82" s="6" t="s">
        <v>261</v>
      </c>
      <c r="E82" s="6" t="s">
        <v>32</v>
      </c>
      <c r="F82" s="6"/>
      <c r="G82" s="1"/>
    </row>
    <row r="83" spans="1:7" x14ac:dyDescent="0.25">
      <c r="A83" s="38" t="s">
        <v>6</v>
      </c>
      <c r="B83" s="38" t="s">
        <v>112</v>
      </c>
      <c r="C83" s="6" t="s">
        <v>260</v>
      </c>
      <c r="D83" s="6" t="s">
        <v>261</v>
      </c>
      <c r="E83" s="6" t="s">
        <v>32</v>
      </c>
      <c r="F83" s="6"/>
      <c r="G83" s="1"/>
    </row>
    <row r="84" spans="1:7" x14ac:dyDescent="0.25">
      <c r="A84" s="38" t="s">
        <v>6</v>
      </c>
      <c r="B84" s="38" t="s">
        <v>113</v>
      </c>
      <c r="C84" s="6" t="s">
        <v>260</v>
      </c>
      <c r="D84" s="6" t="s">
        <v>261</v>
      </c>
      <c r="E84" s="6" t="s">
        <v>32</v>
      </c>
      <c r="F84" s="6"/>
      <c r="G84" s="1"/>
    </row>
    <row r="85" spans="1:7" x14ac:dyDescent="0.25">
      <c r="A85" s="38" t="s">
        <v>6</v>
      </c>
      <c r="B85" s="38" t="s">
        <v>114</v>
      </c>
      <c r="C85" s="38" t="s">
        <v>139</v>
      </c>
      <c r="D85" s="38"/>
      <c r="E85" s="38" t="s">
        <v>74</v>
      </c>
      <c r="F85" s="6"/>
      <c r="G85" s="1"/>
    </row>
    <row r="86" spans="1:7" x14ac:dyDescent="0.25">
      <c r="A86" s="38" t="s">
        <v>6</v>
      </c>
      <c r="B86" s="38" t="s">
        <v>115</v>
      </c>
      <c r="C86" s="6" t="s">
        <v>284</v>
      </c>
      <c r="D86" s="43" t="s">
        <v>285</v>
      </c>
      <c r="E86" s="45" t="s">
        <v>286</v>
      </c>
      <c r="F86" s="6"/>
      <c r="G86" s="1"/>
    </row>
    <row r="87" spans="1:7" x14ac:dyDescent="0.25">
      <c r="A87" s="38" t="s">
        <v>6</v>
      </c>
      <c r="B87" s="38" t="s">
        <v>116</v>
      </c>
      <c r="C87" s="5" t="s">
        <v>287</v>
      </c>
      <c r="D87" s="27" t="s">
        <v>288</v>
      </c>
      <c r="E87" s="28" t="s">
        <v>157</v>
      </c>
      <c r="F87" s="5" t="s">
        <v>289</v>
      </c>
      <c r="G87" s="1"/>
    </row>
    <row r="88" spans="1:7" x14ac:dyDescent="0.25">
      <c r="A88" s="38" t="s">
        <v>6</v>
      </c>
      <c r="B88" s="38" t="s">
        <v>117</v>
      </c>
      <c r="C88" s="38" t="s">
        <v>139</v>
      </c>
      <c r="D88" s="38"/>
      <c r="E88" s="38" t="s">
        <v>74</v>
      </c>
      <c r="F88" s="6"/>
      <c r="G88" s="1"/>
    </row>
    <row r="89" spans="1:7" x14ac:dyDescent="0.25">
      <c r="A89" s="38" t="s">
        <v>6</v>
      </c>
      <c r="B89" s="38" t="s">
        <v>118</v>
      </c>
      <c r="C89" s="38" t="s">
        <v>139</v>
      </c>
      <c r="D89" s="38"/>
      <c r="E89" s="38" t="s">
        <v>74</v>
      </c>
      <c r="F89" s="5"/>
      <c r="G89" s="1"/>
    </row>
    <row r="90" spans="1:7" x14ac:dyDescent="0.25">
      <c r="A90" s="38" t="s">
        <v>6</v>
      </c>
      <c r="B90" s="38" t="s">
        <v>119</v>
      </c>
      <c r="C90" s="6" t="s">
        <v>260</v>
      </c>
      <c r="D90" s="6" t="s">
        <v>261</v>
      </c>
      <c r="E90" s="6" t="s">
        <v>32</v>
      </c>
      <c r="F90" s="5"/>
      <c r="G90" s="1"/>
    </row>
    <row r="91" spans="1:7" x14ac:dyDescent="0.25">
      <c r="A91" s="38" t="s">
        <v>6</v>
      </c>
      <c r="B91" s="38" t="s">
        <v>120</v>
      </c>
      <c r="C91" s="6" t="s">
        <v>260</v>
      </c>
      <c r="D91" s="6" t="s">
        <v>261</v>
      </c>
      <c r="E91" s="6" t="s">
        <v>32</v>
      </c>
      <c r="F91" s="5"/>
      <c r="G91" s="1"/>
    </row>
    <row r="92" spans="1:7" x14ac:dyDescent="0.25">
      <c r="A92" s="38" t="s">
        <v>6</v>
      </c>
      <c r="B92" s="38" t="s">
        <v>121</v>
      </c>
      <c r="C92" s="6" t="s">
        <v>260</v>
      </c>
      <c r="D92" s="6" t="s">
        <v>261</v>
      </c>
      <c r="E92" s="6" t="s">
        <v>32</v>
      </c>
      <c r="F92" s="5"/>
      <c r="G92" s="1"/>
    </row>
    <row r="93" spans="1:7" x14ac:dyDescent="0.25">
      <c r="A93" s="38" t="s">
        <v>6</v>
      </c>
      <c r="B93" s="38" t="s">
        <v>122</v>
      </c>
      <c r="C93" s="6" t="s">
        <v>260</v>
      </c>
      <c r="D93" s="6" t="s">
        <v>261</v>
      </c>
      <c r="E93" s="6" t="s">
        <v>32</v>
      </c>
      <c r="F93" s="5"/>
      <c r="G93" s="1"/>
    </row>
    <row r="94" spans="1:7" x14ac:dyDescent="0.25">
      <c r="A94" s="38" t="s">
        <v>6</v>
      </c>
      <c r="B94" s="38" t="s">
        <v>123</v>
      </c>
      <c r="C94" s="16" t="s">
        <v>139</v>
      </c>
      <c r="D94" s="16"/>
      <c r="E94" s="16" t="s">
        <v>74</v>
      </c>
      <c r="F94" s="16"/>
    </row>
    <row r="95" spans="1:7" x14ac:dyDescent="0.25">
      <c r="A95" s="38" t="s">
        <v>6</v>
      </c>
      <c r="B95" s="38" t="s">
        <v>124</v>
      </c>
      <c r="C95" s="16" t="s">
        <v>159</v>
      </c>
      <c r="D95" s="16" t="s">
        <v>262</v>
      </c>
      <c r="E95" s="16" t="s">
        <v>32</v>
      </c>
      <c r="F95" s="16"/>
    </row>
    <row r="96" spans="1:7" x14ac:dyDescent="0.25">
      <c r="A96" s="38" t="s">
        <v>6</v>
      </c>
      <c r="B96" s="38" t="s">
        <v>125</v>
      </c>
      <c r="C96" s="16" t="s">
        <v>139</v>
      </c>
      <c r="D96" s="16"/>
      <c r="E96" s="16" t="s">
        <v>74</v>
      </c>
      <c r="F96" s="16"/>
    </row>
    <row r="97" spans="1:6" x14ac:dyDescent="0.25">
      <c r="A97" s="38" t="s">
        <v>6</v>
      </c>
      <c r="B97" s="38" t="s">
        <v>126</v>
      </c>
      <c r="C97" s="16" t="s">
        <v>159</v>
      </c>
      <c r="D97" s="16" t="s">
        <v>290</v>
      </c>
      <c r="E97" s="16" t="s">
        <v>32</v>
      </c>
      <c r="F97" s="16"/>
    </row>
    <row r="98" spans="1:6" x14ac:dyDescent="0.25">
      <c r="A98" s="38" t="s">
        <v>6</v>
      </c>
      <c r="B98" s="38" t="s">
        <v>127</v>
      </c>
      <c r="C98" s="16" t="s">
        <v>139</v>
      </c>
      <c r="D98" s="16"/>
      <c r="E98" s="16" t="s">
        <v>74</v>
      </c>
      <c r="F98" s="16"/>
    </row>
    <row r="99" spans="1:6" x14ac:dyDescent="0.25">
      <c r="A99" s="38" t="s">
        <v>6</v>
      </c>
      <c r="B99" s="38" t="s">
        <v>128</v>
      </c>
      <c r="C99" s="16" t="s">
        <v>159</v>
      </c>
      <c r="D99" s="16" t="s">
        <v>262</v>
      </c>
      <c r="E99" s="16" t="s">
        <v>32</v>
      </c>
      <c r="F99" s="16"/>
    </row>
    <row r="100" spans="1:6" x14ac:dyDescent="0.25">
      <c r="A100" s="38" t="s">
        <v>6</v>
      </c>
      <c r="B100" s="38" t="s">
        <v>129</v>
      </c>
      <c r="C100" s="16" t="s">
        <v>139</v>
      </c>
      <c r="D100" s="16"/>
      <c r="E100" s="16" t="s">
        <v>74</v>
      </c>
      <c r="F100" s="16"/>
    </row>
    <row r="101" spans="1:6" x14ac:dyDescent="0.25">
      <c r="A101" s="38" t="s">
        <v>6</v>
      </c>
      <c r="B101" s="38" t="s">
        <v>130</v>
      </c>
      <c r="C101" s="16" t="s">
        <v>159</v>
      </c>
      <c r="D101" s="16" t="s">
        <v>263</v>
      </c>
      <c r="E101" s="16" t="s">
        <v>32</v>
      </c>
      <c r="F101" s="16"/>
    </row>
    <row r="102" spans="1:6" x14ac:dyDescent="0.25">
      <c r="A102" s="38" t="s">
        <v>6</v>
      </c>
      <c r="B102" s="38" t="s">
        <v>131</v>
      </c>
      <c r="C102" s="16" t="s">
        <v>139</v>
      </c>
      <c r="D102" s="16"/>
      <c r="E102" s="16" t="s">
        <v>74</v>
      </c>
      <c r="F102" s="16"/>
    </row>
    <row r="103" spans="1:6" x14ac:dyDescent="0.25">
      <c r="A103" s="38" t="s">
        <v>6</v>
      </c>
      <c r="B103" s="38" t="s">
        <v>134</v>
      </c>
      <c r="C103" s="16" t="s">
        <v>161</v>
      </c>
      <c r="D103" s="16" t="s">
        <v>162</v>
      </c>
      <c r="E103" s="16" t="s">
        <v>163</v>
      </c>
      <c r="F103" s="16"/>
    </row>
    <row r="104" spans="1:6" x14ac:dyDescent="0.25">
      <c r="A104" s="38" t="s">
        <v>6</v>
      </c>
      <c r="B104" s="38" t="s">
        <v>135</v>
      </c>
      <c r="C104" s="16" t="s">
        <v>139</v>
      </c>
      <c r="D104" s="16"/>
      <c r="E104" s="16" t="s">
        <v>74</v>
      </c>
      <c r="F104" s="16"/>
    </row>
    <row r="105" spans="1:6" x14ac:dyDescent="0.25">
      <c r="A105" s="38" t="s">
        <v>6</v>
      </c>
      <c r="B105" s="38" t="s">
        <v>136</v>
      </c>
      <c r="C105" s="16" t="s">
        <v>139</v>
      </c>
      <c r="D105" s="16"/>
      <c r="E105" s="16" t="s">
        <v>74</v>
      </c>
      <c r="F105" s="16"/>
    </row>
    <row r="106" spans="1:6" x14ac:dyDescent="0.25">
      <c r="A106" s="38" t="s">
        <v>6</v>
      </c>
      <c r="B106" s="38" t="s">
        <v>138</v>
      </c>
      <c r="C106" s="16" t="s">
        <v>186</v>
      </c>
      <c r="D106" s="16" t="s">
        <v>187</v>
      </c>
      <c r="E106" s="16" t="s">
        <v>160</v>
      </c>
      <c r="F106" s="16"/>
    </row>
    <row r="107" spans="1:6" x14ac:dyDescent="0.25">
      <c r="A107" s="38" t="s">
        <v>6</v>
      </c>
      <c r="B107" s="38" t="s">
        <v>140</v>
      </c>
      <c r="C107" s="16" t="s">
        <v>139</v>
      </c>
      <c r="D107" s="16"/>
      <c r="E107" s="16" t="s">
        <v>74</v>
      </c>
      <c r="F107" s="16"/>
    </row>
    <row r="108" spans="1:6" x14ac:dyDescent="0.25">
      <c r="A108" s="38" t="s">
        <v>6</v>
      </c>
      <c r="B108" s="38" t="s">
        <v>141</v>
      </c>
      <c r="C108" s="16" t="s">
        <v>139</v>
      </c>
      <c r="D108" s="16"/>
      <c r="E108" s="16" t="s">
        <v>74</v>
      </c>
      <c r="F108" s="16"/>
    </row>
    <row r="109" spans="1:6" x14ac:dyDescent="0.25">
      <c r="A109" s="38" t="s">
        <v>6</v>
      </c>
      <c r="B109" s="38" t="s">
        <v>142</v>
      </c>
      <c r="C109" s="6" t="s">
        <v>164</v>
      </c>
      <c r="D109" s="6" t="s">
        <v>188</v>
      </c>
      <c r="E109" s="6" t="s">
        <v>32</v>
      </c>
      <c r="F109" s="6"/>
    </row>
    <row r="110" spans="1:6" x14ac:dyDescent="0.25">
      <c r="A110" s="38" t="s">
        <v>6</v>
      </c>
      <c r="B110" s="38" t="s">
        <v>143</v>
      </c>
      <c r="C110" s="6" t="s">
        <v>139</v>
      </c>
      <c r="D110" s="6"/>
      <c r="E110" s="6" t="s">
        <v>74</v>
      </c>
      <c r="F110" s="6"/>
    </row>
    <row r="111" spans="1:6" x14ac:dyDescent="0.25">
      <c r="A111" s="38" t="s">
        <v>6</v>
      </c>
      <c r="B111" s="38" t="s">
        <v>145</v>
      </c>
      <c r="C111" s="6" t="s">
        <v>291</v>
      </c>
      <c r="D111" s="42" t="s">
        <v>165</v>
      </c>
      <c r="E111" s="6" t="s">
        <v>32</v>
      </c>
      <c r="F111" s="6"/>
    </row>
    <row r="112" spans="1:6" x14ac:dyDescent="0.25">
      <c r="A112" s="38" t="s">
        <v>6</v>
      </c>
      <c r="B112" s="38" t="s">
        <v>146</v>
      </c>
      <c r="C112" s="6" t="s">
        <v>139</v>
      </c>
      <c r="D112" s="6"/>
      <c r="E112" s="6" t="s">
        <v>35</v>
      </c>
      <c r="F112" s="6"/>
    </row>
    <row r="113" spans="1:6" x14ac:dyDescent="0.25">
      <c r="A113" s="38" t="s">
        <v>6</v>
      </c>
      <c r="B113" s="38" t="s">
        <v>147</v>
      </c>
      <c r="C113" s="6" t="s">
        <v>139</v>
      </c>
      <c r="D113" s="6"/>
      <c r="E113" s="6" t="s">
        <v>35</v>
      </c>
      <c r="F113" s="6"/>
    </row>
    <row r="114" spans="1:6" x14ac:dyDescent="0.25">
      <c r="A114" s="38" t="s">
        <v>6</v>
      </c>
      <c r="B114" s="38" t="s">
        <v>148</v>
      </c>
      <c r="C114" s="6" t="s">
        <v>166</v>
      </c>
      <c r="D114" s="16"/>
      <c r="E114" s="16" t="s">
        <v>167</v>
      </c>
      <c r="F114" s="16" t="s">
        <v>168</v>
      </c>
    </row>
    <row r="115" spans="1:6" x14ac:dyDescent="0.25">
      <c r="A115" s="38" t="s">
        <v>6</v>
      </c>
      <c r="B115" s="38" t="s">
        <v>149</v>
      </c>
      <c r="C115" s="6" t="s">
        <v>139</v>
      </c>
      <c r="D115" s="16"/>
      <c r="E115" s="16" t="s">
        <v>35</v>
      </c>
      <c r="F115" s="16"/>
    </row>
    <row r="116" spans="1:6" x14ac:dyDescent="0.25">
      <c r="A116" s="38" t="s">
        <v>6</v>
      </c>
      <c r="B116" s="38" t="s">
        <v>150</v>
      </c>
      <c r="C116" s="6" t="s">
        <v>169</v>
      </c>
      <c r="D116" s="16" t="s">
        <v>170</v>
      </c>
      <c r="E116" s="16" t="s">
        <v>26</v>
      </c>
      <c r="F116" s="16" t="s">
        <v>171</v>
      </c>
    </row>
    <row r="117" spans="1:6" x14ac:dyDescent="0.25">
      <c r="A117" s="38" t="s">
        <v>6</v>
      </c>
      <c r="B117" s="38" t="s">
        <v>151</v>
      </c>
      <c r="C117" s="6" t="s">
        <v>172</v>
      </c>
      <c r="D117" s="16" t="s">
        <v>173</v>
      </c>
      <c r="E117" s="16" t="s">
        <v>42</v>
      </c>
      <c r="F117" s="16" t="s">
        <v>174</v>
      </c>
    </row>
    <row r="118" spans="1:6" x14ac:dyDescent="0.25">
      <c r="A118" s="38" t="s">
        <v>6</v>
      </c>
      <c r="B118" s="38" t="s">
        <v>152</v>
      </c>
      <c r="C118" s="6" t="s">
        <v>175</v>
      </c>
      <c r="D118" s="16" t="s">
        <v>176</v>
      </c>
      <c r="E118" s="16" t="s">
        <v>42</v>
      </c>
      <c r="F118" s="54" t="s">
        <v>336</v>
      </c>
    </row>
    <row r="119" spans="1:6" x14ac:dyDescent="0.25">
      <c r="A119" s="38" t="s">
        <v>6</v>
      </c>
      <c r="B119" s="38" t="s">
        <v>154</v>
      </c>
      <c r="C119" s="6" t="s">
        <v>177</v>
      </c>
      <c r="D119" s="16" t="s">
        <v>178</v>
      </c>
      <c r="E119" s="16" t="s">
        <v>32</v>
      </c>
      <c r="F119" s="16"/>
    </row>
    <row r="120" spans="1:6" x14ac:dyDescent="0.25">
      <c r="A120" s="38" t="s">
        <v>6</v>
      </c>
      <c r="B120" s="38" t="s">
        <v>155</v>
      </c>
      <c r="C120" s="6" t="s">
        <v>139</v>
      </c>
      <c r="D120" s="16"/>
      <c r="E120" s="16" t="s">
        <v>35</v>
      </c>
      <c r="F120" s="16"/>
    </row>
    <row r="121" spans="1:6" x14ac:dyDescent="0.25">
      <c r="A121" s="38" t="s">
        <v>6</v>
      </c>
      <c r="B121" s="38" t="s">
        <v>156</v>
      </c>
      <c r="C121" s="5" t="s">
        <v>292</v>
      </c>
      <c r="D121" s="5"/>
      <c r="E121" s="5" t="s">
        <v>181</v>
      </c>
      <c r="F121" s="5"/>
    </row>
  </sheetData>
  <sheetProtection selectLockedCells="1" selectUnlockedCells="1"/>
  <dataValidations count="1">
    <dataValidation allowBlank="1" showErrorMessage="1" sqref="E7:E11 E27 C87 C121:E121 F89:F93 F87 B18:D18" type="list" xr:uid="{00000000-0002-0000-0300-000000000000}">
      <formula1>$F$3:$F$4</formula1>
      <formula2>0</formula2>
    </dataValidation>
  </dataValidations>
  <hyperlinks>
    <hyperlink r:id="rId1" ref="F22" xr:uid="{00000000-0004-0000-0300-000000000000}"/>
    <hyperlink display="INTERGY@5555" r:id="rId2" ref="F23" xr:uid="{00000000-0004-0000-0300-000001000000}"/>
  </hyperlinks>
  <pageMargins bottom="1.0527777777777778" footer="0.78749999999999998" header="0.78749999999999998" left="0.78749999999999998" right="0.78749999999999998" top="1.0527777777777778"/>
  <pageSetup firstPageNumber="0" horizontalDpi="300" orientation="portrait" r:id="rId3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workbookViewId="0">
      <selection activeCell="A18" sqref="A18:XFD18"/>
    </sheetView>
  </sheetViews>
  <sheetFormatPr defaultRowHeight="15" x14ac:dyDescent="0.25"/>
  <cols>
    <col min="1" max="1" customWidth="true" width="12.7109375" collapsed="true"/>
    <col min="2" max="2" customWidth="true" width="13.85546875" collapsed="true"/>
    <col min="3" max="3" customWidth="true" width="32.28515625" collapsed="true"/>
    <col min="4" max="4" customWidth="true" width="19.28515625" collapsed="true"/>
    <col min="5" max="5" customWidth="true" width="20.140625" collapsed="true"/>
    <col min="6" max="6" customWidth="true" width="92.28515625" collapsed="true"/>
    <col min="7" max="7" customWidth="true" width="77.85546875" collapsed="true"/>
  </cols>
  <sheetData>
    <row r="1" spans="1:7" x14ac:dyDescent="0.25">
      <c r="A1" s="17" t="s">
        <v>8</v>
      </c>
      <c r="B1" s="18" t="s">
        <v>9</v>
      </c>
      <c r="C1" s="18" t="s">
        <v>1</v>
      </c>
      <c r="D1" s="18" t="s">
        <v>10</v>
      </c>
      <c r="E1" s="18" t="s">
        <v>11</v>
      </c>
      <c r="F1" s="18" t="s">
        <v>12</v>
      </c>
      <c r="G1" s="18" t="s">
        <v>13</v>
      </c>
    </row>
    <row r="2" spans="1:7" x14ac:dyDescent="0.25">
      <c r="A2" s="8" t="s">
        <v>331</v>
      </c>
      <c r="B2" s="8" t="s">
        <v>20</v>
      </c>
      <c r="C2" s="8" t="s">
        <v>21</v>
      </c>
      <c r="D2" s="8"/>
      <c r="E2" s="8" t="s">
        <v>22</v>
      </c>
      <c r="F2" s="11" t="s">
        <v>315</v>
      </c>
      <c r="G2" s="10"/>
    </row>
    <row r="3" spans="1:7" x14ac:dyDescent="0.25">
      <c r="A3" s="8" t="s">
        <v>331</v>
      </c>
      <c r="B3" s="8" t="s">
        <v>20</v>
      </c>
      <c r="C3" s="8" t="s">
        <v>21</v>
      </c>
      <c r="D3" s="8"/>
      <c r="E3" s="8" t="s">
        <v>22</v>
      </c>
      <c r="F3" s="11" t="s">
        <v>316</v>
      </c>
      <c r="G3" s="10"/>
    </row>
    <row r="4" spans="1:7" x14ac:dyDescent="0.25">
      <c r="A4" s="8" t="s">
        <v>331</v>
      </c>
      <c r="B4" s="8" t="s">
        <v>20</v>
      </c>
      <c r="C4" s="8" t="s">
        <v>21</v>
      </c>
      <c r="D4" s="8"/>
      <c r="E4" s="8" t="s">
        <v>22</v>
      </c>
      <c r="F4" s="11" t="s">
        <v>317</v>
      </c>
      <c r="G4" s="10"/>
    </row>
    <row r="5" spans="1:7" x14ac:dyDescent="0.25">
      <c r="A5" s="8" t="s">
        <v>331</v>
      </c>
      <c r="B5" s="8" t="s">
        <v>20</v>
      </c>
      <c r="C5" s="8" t="s">
        <v>21</v>
      </c>
      <c r="D5" s="8"/>
      <c r="E5" s="8" t="s">
        <v>22</v>
      </c>
      <c r="F5" s="13" t="s">
        <v>318</v>
      </c>
      <c r="G5" s="10"/>
    </row>
    <row r="6" spans="1:7" x14ac:dyDescent="0.25">
      <c r="A6" s="8" t="s">
        <v>331</v>
      </c>
      <c r="B6" s="8" t="s">
        <v>20</v>
      </c>
      <c r="C6" s="8" t="s">
        <v>21</v>
      </c>
      <c r="D6" s="8"/>
      <c r="E6" s="8" t="s">
        <v>22</v>
      </c>
      <c r="F6" s="13" t="s">
        <v>319</v>
      </c>
      <c r="G6" s="10"/>
    </row>
    <row ht="75" r="7" spans="1:7" x14ac:dyDescent="0.25">
      <c r="A7" s="8" t="s">
        <v>331</v>
      </c>
      <c r="B7" s="8" t="s">
        <v>20</v>
      </c>
      <c r="C7" s="8" t="s">
        <v>21</v>
      </c>
      <c r="D7" s="8"/>
      <c r="E7" s="8" t="s">
        <v>22</v>
      </c>
      <c r="F7" s="9" t="s">
        <v>321</v>
      </c>
      <c r="G7" s="19"/>
    </row>
    <row r="8" spans="1:7" x14ac:dyDescent="0.25">
      <c r="A8" s="8" t="s">
        <v>331</v>
      </c>
      <c r="B8" s="8" t="s">
        <v>20</v>
      </c>
      <c r="C8" s="8" t="s">
        <v>21</v>
      </c>
      <c r="D8" s="8"/>
      <c r="E8" s="8" t="s">
        <v>22</v>
      </c>
      <c r="F8" s="13" t="s">
        <v>324</v>
      </c>
      <c r="G8" s="10"/>
    </row>
    <row r="9" spans="1:7" x14ac:dyDescent="0.25">
      <c r="A9" s="8" t="s">
        <v>331</v>
      </c>
      <c r="B9" s="8" t="s">
        <v>14</v>
      </c>
      <c r="C9" s="8" t="s">
        <v>15</v>
      </c>
      <c r="D9" s="8"/>
      <c r="E9" s="8" t="s">
        <v>16</v>
      </c>
      <c r="F9" s="8" t="s">
        <v>17</v>
      </c>
      <c r="G9" s="8"/>
    </row>
    <row r="10" spans="1:7" x14ac:dyDescent="0.25">
      <c r="A10" s="8" t="s">
        <v>331</v>
      </c>
      <c r="B10" s="8" t="s">
        <v>18</v>
      </c>
      <c r="C10" s="8" t="s">
        <v>72</v>
      </c>
      <c r="D10" s="8"/>
      <c r="E10" s="8" t="s">
        <v>19</v>
      </c>
      <c r="F10" s="14" t="s">
        <v>332</v>
      </c>
      <c r="G10" s="8"/>
    </row>
    <row r="11" spans="1:7" x14ac:dyDescent="0.25">
      <c r="A11" s="8" t="s">
        <v>331</v>
      </c>
      <c r="B11" s="8" t="s">
        <v>23</v>
      </c>
      <c r="C11" s="8" t="s">
        <v>34</v>
      </c>
      <c r="D11" s="8"/>
      <c r="E11" s="8" t="s">
        <v>74</v>
      </c>
      <c r="F11" s="8"/>
      <c r="G11" s="8"/>
    </row>
    <row r="12" spans="1:7" x14ac:dyDescent="0.25">
      <c r="A12" s="8" t="s">
        <v>331</v>
      </c>
      <c r="B12" s="8" t="s">
        <v>28</v>
      </c>
      <c r="C12" s="8" t="s">
        <v>24</v>
      </c>
      <c r="D12" s="8" t="s">
        <v>25</v>
      </c>
      <c r="E12" s="8" t="s">
        <v>26</v>
      </c>
      <c r="F12" s="30" t="s">
        <v>239</v>
      </c>
      <c r="G12" s="8"/>
    </row>
    <row r="13" spans="1:7" x14ac:dyDescent="0.25">
      <c r="A13" s="8" t="s">
        <v>331</v>
      </c>
      <c r="B13" s="8" t="s">
        <v>31</v>
      </c>
      <c r="C13" s="8" t="s">
        <v>29</v>
      </c>
      <c r="D13" s="8" t="s">
        <v>30</v>
      </c>
      <c r="E13" s="8" t="s">
        <v>26</v>
      </c>
      <c r="F13" s="7" t="s">
        <v>335</v>
      </c>
      <c r="G13" s="8"/>
    </row>
    <row r="14" spans="1:7" x14ac:dyDescent="0.25">
      <c r="A14" s="8" t="s">
        <v>331</v>
      </c>
      <c r="B14" s="8" t="s">
        <v>33</v>
      </c>
      <c r="C14" s="8" t="s">
        <v>79</v>
      </c>
      <c r="D14" s="8" t="s">
        <v>80</v>
      </c>
      <c r="E14" s="8" t="s">
        <v>32</v>
      </c>
      <c r="F14" s="8"/>
      <c r="G14" s="8"/>
    </row>
    <row r="15" spans="1:7" x14ac:dyDescent="0.25">
      <c r="A15" s="8" t="s">
        <v>331</v>
      </c>
      <c r="B15" s="8" t="s">
        <v>36</v>
      </c>
      <c r="C15" s="8" t="s">
        <v>34</v>
      </c>
      <c r="D15" s="8"/>
      <c r="E15" s="8" t="s">
        <v>74</v>
      </c>
      <c r="F15" s="8"/>
      <c r="G15" s="8"/>
    </row>
    <row r="16" spans="1:7" x14ac:dyDescent="0.25">
      <c r="A16" s="8" t="s">
        <v>331</v>
      </c>
      <c r="B16" s="8" t="s">
        <v>39</v>
      </c>
      <c r="C16" s="8" t="s">
        <v>34</v>
      </c>
      <c r="D16" s="8"/>
      <c r="E16" s="8" t="s">
        <v>74</v>
      </c>
      <c r="F16" s="8"/>
      <c r="G16" s="8"/>
    </row>
    <row r="17" spans="1:7" x14ac:dyDescent="0.25">
      <c r="A17" s="8" t="s">
        <v>331</v>
      </c>
      <c r="B17" s="8" t="s">
        <v>44</v>
      </c>
      <c r="C17" s="8" t="s">
        <v>84</v>
      </c>
      <c r="D17" s="8" t="s">
        <v>85</v>
      </c>
      <c r="E17" s="8" t="s">
        <v>26</v>
      </c>
      <c r="F17" s="8" t="s">
        <v>252</v>
      </c>
      <c r="G17" s="8"/>
    </row>
    <row r="18" spans="1:7" x14ac:dyDescent="0.25">
      <c r="A18" s="8" t="s">
        <v>331</v>
      </c>
      <c r="B18" s="8" t="s">
        <v>45</v>
      </c>
      <c r="C18" s="8" t="s">
        <v>87</v>
      </c>
      <c r="D18" s="8" t="s">
        <v>88</v>
      </c>
      <c r="E18" s="8" t="s">
        <v>32</v>
      </c>
      <c r="F18" s="8"/>
      <c r="G18" s="8"/>
    </row>
    <row r="19" spans="1:7" x14ac:dyDescent="0.25">
      <c r="A19" s="8" t="s">
        <v>331</v>
      </c>
      <c r="B19" s="8" t="s">
        <v>49</v>
      </c>
      <c r="C19" s="8" t="s">
        <v>34</v>
      </c>
      <c r="D19" s="8"/>
      <c r="E19" s="8" t="s">
        <v>74</v>
      </c>
      <c r="F19" s="8"/>
      <c r="G19" s="8"/>
    </row>
    <row r="20" spans="1:7" x14ac:dyDescent="0.25">
      <c r="A20" s="8" t="s">
        <v>331</v>
      </c>
      <c r="B20" s="8" t="s">
        <v>50</v>
      </c>
      <c r="C20" s="8" t="s">
        <v>34</v>
      </c>
      <c r="D20" s="8"/>
      <c r="E20" s="8" t="s">
        <v>74</v>
      </c>
      <c r="F20" s="8"/>
      <c r="G20" s="8"/>
    </row>
    <row r="21" spans="1:7" x14ac:dyDescent="0.25">
      <c r="A21" s="8" t="s">
        <v>331</v>
      </c>
      <c r="B21" s="8" t="s">
        <v>53</v>
      </c>
      <c r="C21" s="8" t="s">
        <v>87</v>
      </c>
      <c r="D21" s="8" t="s">
        <v>88</v>
      </c>
      <c r="E21" s="8" t="s">
        <v>32</v>
      </c>
      <c r="F21" s="8"/>
      <c r="G21" s="8"/>
    </row>
    <row r="22" spans="1:7" x14ac:dyDescent="0.25">
      <c r="A22" s="8" t="s">
        <v>331</v>
      </c>
      <c r="B22" s="8" t="s">
        <v>54</v>
      </c>
      <c r="C22" s="8" t="s">
        <v>34</v>
      </c>
      <c r="D22" s="8"/>
      <c r="E22" s="8" t="s">
        <v>74</v>
      </c>
      <c r="F22" s="8"/>
      <c r="G22" s="8"/>
    </row>
    <row r="23" spans="1:7" x14ac:dyDescent="0.25">
      <c r="A23" s="8" t="s">
        <v>331</v>
      </c>
      <c r="B23" s="8" t="s">
        <v>58</v>
      </c>
      <c r="C23" s="8" t="s">
        <v>240</v>
      </c>
      <c r="D23" s="8" t="s">
        <v>253</v>
      </c>
      <c r="E23" s="8" t="s">
        <v>192</v>
      </c>
      <c r="F23" s="8" t="s">
        <v>254</v>
      </c>
      <c r="G23" s="8"/>
    </row>
    <row r="24" spans="1:7" x14ac:dyDescent="0.25">
      <c r="A24" s="8" t="s">
        <v>331</v>
      </c>
      <c r="B24" s="8" t="s">
        <v>59</v>
      </c>
      <c r="C24" s="8" t="s">
        <v>34</v>
      </c>
      <c r="D24" s="8"/>
      <c r="E24" s="8" t="s">
        <v>74</v>
      </c>
      <c r="F24" s="8"/>
      <c r="G24" s="8"/>
    </row>
    <row r="25" spans="1:7" x14ac:dyDescent="0.25">
      <c r="A25" s="8" t="s">
        <v>331</v>
      </c>
      <c r="B25" s="8" t="s">
        <v>61</v>
      </c>
      <c r="C25" s="8" t="s">
        <v>241</v>
      </c>
      <c r="D25" s="8"/>
      <c r="E25" s="8" t="s">
        <v>242</v>
      </c>
      <c r="F25" s="8" t="s">
        <v>254</v>
      </c>
      <c r="G25" s="8"/>
    </row>
    <row r="26" spans="1:7" x14ac:dyDescent="0.25">
      <c r="A26" s="8" t="s">
        <v>331</v>
      </c>
      <c r="B26" s="8" t="s">
        <v>62</v>
      </c>
      <c r="C26" s="8" t="s">
        <v>34</v>
      </c>
      <c r="D26" s="8"/>
      <c r="E26" s="8" t="s">
        <v>74</v>
      </c>
      <c r="F26" s="8"/>
      <c r="G26" s="8"/>
    </row>
    <row r="27" spans="1:7" x14ac:dyDescent="0.25">
      <c r="A27" s="8" t="s">
        <v>331</v>
      </c>
      <c r="B27" s="8" t="s">
        <v>64</v>
      </c>
      <c r="C27" s="8" t="s">
        <v>255</v>
      </c>
      <c r="D27" s="8"/>
      <c r="E27" s="15" t="s">
        <v>256</v>
      </c>
      <c r="F27" s="8"/>
      <c r="G27" s="8"/>
    </row>
    <row r="28" spans="1:7" x14ac:dyDescent="0.25">
      <c r="A28" s="8" t="s">
        <v>331</v>
      </c>
      <c r="B28" s="8" t="s">
        <v>70</v>
      </c>
      <c r="C28" s="8" t="s">
        <v>34</v>
      </c>
      <c r="D28" s="8"/>
      <c r="E28" s="8" t="s">
        <v>74</v>
      </c>
      <c r="F28" s="8"/>
      <c r="G28" s="8"/>
    </row>
    <row r="29" spans="1:7" x14ac:dyDescent="0.25">
      <c r="A29" s="8" t="s">
        <v>331</v>
      </c>
      <c r="B29" s="8" t="s">
        <v>71</v>
      </c>
      <c r="C29" s="8" t="s">
        <v>243</v>
      </c>
      <c r="D29" s="8" t="s">
        <v>244</v>
      </c>
      <c r="E29" s="8" t="s">
        <v>32</v>
      </c>
      <c r="F29" s="8"/>
      <c r="G29" s="8"/>
    </row>
    <row r="30" spans="1:7" x14ac:dyDescent="0.25">
      <c r="A30" s="8" t="s">
        <v>331</v>
      </c>
      <c r="B30" s="8" t="s">
        <v>73</v>
      </c>
      <c r="C30" s="8" t="s">
        <v>34</v>
      </c>
      <c r="D30" s="8"/>
      <c r="E30" s="8" t="s">
        <v>74</v>
      </c>
      <c r="F30" s="8"/>
      <c r="G30" s="8"/>
    </row>
    <row r="31" spans="1:7" x14ac:dyDescent="0.25">
      <c r="A31" s="8" t="s">
        <v>331</v>
      </c>
      <c r="B31" s="8" t="s">
        <v>75</v>
      </c>
      <c r="C31" s="8" t="s">
        <v>34</v>
      </c>
      <c r="D31" s="8"/>
      <c r="E31" s="8" t="s">
        <v>74</v>
      </c>
      <c r="F31" s="8"/>
      <c r="G31" s="8"/>
    </row>
    <row r="32" spans="1:7" x14ac:dyDescent="0.25">
      <c r="A32" s="8" t="s">
        <v>331</v>
      </c>
      <c r="B32" s="8" t="s">
        <v>77</v>
      </c>
      <c r="C32" s="8" t="s">
        <v>34</v>
      </c>
      <c r="D32" s="8"/>
      <c r="E32" s="8" t="s">
        <v>74</v>
      </c>
      <c r="F32" s="8"/>
      <c r="G32" s="8"/>
    </row>
    <row r="33" spans="1:7" x14ac:dyDescent="0.25">
      <c r="A33" s="8" t="s">
        <v>331</v>
      </c>
      <c r="B33" s="8" t="s">
        <v>78</v>
      </c>
      <c r="C33" s="8" t="s">
        <v>34</v>
      </c>
      <c r="D33" s="8"/>
      <c r="E33" s="8" t="s">
        <v>74</v>
      </c>
      <c r="F33" s="8"/>
      <c r="G33" s="8"/>
    </row>
    <row r="34" spans="1:7" x14ac:dyDescent="0.25">
      <c r="A34" s="8" t="s">
        <v>331</v>
      </c>
      <c r="B34" s="8" t="s">
        <v>81</v>
      </c>
      <c r="C34" s="8" t="s">
        <v>34</v>
      </c>
      <c r="D34" s="8"/>
      <c r="E34" s="8" t="s">
        <v>74</v>
      </c>
      <c r="F34" s="8"/>
      <c r="G34" s="8"/>
    </row>
    <row r="35" spans="1:7" x14ac:dyDescent="0.25">
      <c r="A35" s="8" t="s">
        <v>331</v>
      </c>
      <c r="B35" s="8" t="s">
        <v>82</v>
      </c>
      <c r="C35" s="8" t="s">
        <v>257</v>
      </c>
      <c r="D35" s="8" t="s">
        <v>189</v>
      </c>
      <c r="E35" s="8" t="s">
        <v>32</v>
      </c>
      <c r="F35" s="8"/>
      <c r="G35" s="8"/>
    </row>
    <row r="36" spans="1:7" x14ac:dyDescent="0.25">
      <c r="A36" s="8" t="s">
        <v>331</v>
      </c>
      <c r="B36" s="8" t="s">
        <v>83</v>
      </c>
      <c r="C36" s="8" t="s">
        <v>34</v>
      </c>
      <c r="D36" s="8"/>
      <c r="E36" s="8" t="s">
        <v>74</v>
      </c>
      <c r="F36" s="8"/>
      <c r="G36" s="8"/>
    </row>
    <row r="37" spans="1:7" x14ac:dyDescent="0.25">
      <c r="A37" s="8" t="s">
        <v>331</v>
      </c>
      <c r="B37" s="8" t="s">
        <v>86</v>
      </c>
      <c r="C37" s="8" t="s">
        <v>190</v>
      </c>
      <c r="D37" s="8" t="s">
        <v>191</v>
      </c>
      <c r="E37" s="8" t="s">
        <v>192</v>
      </c>
      <c r="F37" s="8" t="s">
        <v>254</v>
      </c>
      <c r="G37" s="8"/>
    </row>
    <row r="38" spans="1:7" x14ac:dyDescent="0.25">
      <c r="A38" s="8" t="s">
        <v>331</v>
      </c>
      <c r="B38" s="8" t="s">
        <v>89</v>
      </c>
      <c r="C38" s="8" t="s">
        <v>34</v>
      </c>
      <c r="D38" s="8"/>
      <c r="E38" s="8" t="s">
        <v>74</v>
      </c>
      <c r="F38" s="8"/>
      <c r="G38" s="8"/>
    </row>
    <row r="39" spans="1:7" x14ac:dyDescent="0.25">
      <c r="A39" s="8" t="s">
        <v>331</v>
      </c>
      <c r="B39" s="8" t="s">
        <v>90</v>
      </c>
      <c r="C39" s="8" t="s">
        <v>34</v>
      </c>
      <c r="D39" s="8"/>
      <c r="E39" s="8" t="s">
        <v>74</v>
      </c>
      <c r="F39" s="8"/>
      <c r="G39" s="8"/>
    </row>
    <row r="40" spans="1:7" x14ac:dyDescent="0.25">
      <c r="A40" s="8" t="s">
        <v>331</v>
      </c>
      <c r="B40" s="8" t="s">
        <v>93</v>
      </c>
      <c r="C40" s="8" t="s">
        <v>190</v>
      </c>
      <c r="D40" s="8" t="s">
        <v>193</v>
      </c>
      <c r="E40" s="8" t="s">
        <v>192</v>
      </c>
      <c r="F40" s="8" t="s">
        <v>254</v>
      </c>
      <c r="G40" s="8"/>
    </row>
    <row r="41" spans="1:7" x14ac:dyDescent="0.25">
      <c r="A41" s="8" t="s">
        <v>331</v>
      </c>
      <c r="B41" s="8" t="s">
        <v>94</v>
      </c>
      <c r="C41" s="8" t="s">
        <v>180</v>
      </c>
      <c r="D41" s="8"/>
      <c r="E41" s="8" t="s">
        <v>181</v>
      </c>
      <c r="F41" s="8"/>
      <c r="G41" s="8"/>
    </row>
  </sheetData>
  <hyperlinks>
    <hyperlink display="INTERGY@5555" r:id="rId1" ref="F13" xr:uid="{00000000-0004-0000-0400-000000000000}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9"/>
  <sheetViews>
    <sheetView topLeftCell="A19" workbookViewId="0">
      <selection activeCell="E59" sqref="E59"/>
    </sheetView>
  </sheetViews>
  <sheetFormatPr defaultColWidth="16" defaultRowHeight="12.75" x14ac:dyDescent="0.2"/>
  <cols>
    <col min="1" max="1" customWidth="true" style="72" width="12.42578125" collapsed="true"/>
    <col min="2" max="2" customWidth="true" style="72" width="16.0" collapsed="true"/>
    <col min="3" max="3" customWidth="true" style="72" width="32.5703125" collapsed="true"/>
    <col min="4" max="4" customWidth="true" style="72" width="25.7109375" collapsed="true"/>
    <col min="5" max="5" customWidth="true" style="72" width="29.140625" collapsed="true"/>
    <col min="6" max="6" customWidth="true" style="72" width="89.140625" collapsed="true"/>
    <col min="7" max="16384" style="72" width="16.0" collapsed="true"/>
  </cols>
  <sheetData>
    <row r="1" spans="1:7" x14ac:dyDescent="0.2">
      <c r="A1" s="70" t="s">
        <v>8</v>
      </c>
      <c r="B1" s="71" t="s">
        <v>9</v>
      </c>
      <c r="C1" s="71" t="s">
        <v>1</v>
      </c>
      <c r="D1" s="71" t="s">
        <v>10</v>
      </c>
      <c r="E1" s="71" t="s">
        <v>11</v>
      </c>
      <c r="F1" s="71" t="s">
        <v>12</v>
      </c>
      <c r="G1" s="71" t="s">
        <v>13</v>
      </c>
    </row>
    <row r="2" spans="1:7" x14ac:dyDescent="0.2">
      <c r="A2" s="66" t="s">
        <v>376</v>
      </c>
      <c r="B2" s="38" t="s">
        <v>20</v>
      </c>
      <c r="C2" s="69" t="s">
        <v>266</v>
      </c>
      <c r="D2" s="69"/>
      <c r="E2" s="28" t="s">
        <v>22</v>
      </c>
      <c r="F2" s="67" t="s">
        <v>346</v>
      </c>
      <c r="G2" s="69"/>
    </row>
    <row r="3" spans="1:7" x14ac:dyDescent="0.2">
      <c r="A3" s="66" t="s">
        <v>376</v>
      </c>
      <c r="B3" s="38" t="s">
        <v>20</v>
      </c>
      <c r="C3" s="69" t="s">
        <v>266</v>
      </c>
      <c r="D3" s="69"/>
      <c r="E3" s="28" t="s">
        <v>22</v>
      </c>
      <c r="F3" s="67" t="s">
        <v>347</v>
      </c>
      <c r="G3" s="69"/>
    </row>
    <row r="4" spans="1:7" x14ac:dyDescent="0.2">
      <c r="A4" s="66" t="s">
        <v>376</v>
      </c>
      <c r="B4" s="38" t="s">
        <v>20</v>
      </c>
      <c r="C4" s="69" t="s">
        <v>266</v>
      </c>
      <c r="D4" s="69"/>
      <c r="E4" s="28" t="s">
        <v>22</v>
      </c>
      <c r="F4" s="67" t="s">
        <v>348</v>
      </c>
      <c r="G4" s="69"/>
    </row>
    <row r="5" spans="1:7" x14ac:dyDescent="0.2">
      <c r="A5" s="66" t="s">
        <v>376</v>
      </c>
      <c r="B5" s="38" t="s">
        <v>20</v>
      </c>
      <c r="C5" s="69" t="s">
        <v>266</v>
      </c>
      <c r="D5" s="69"/>
      <c r="E5" s="28" t="s">
        <v>22</v>
      </c>
      <c r="F5" s="67" t="s">
        <v>349</v>
      </c>
      <c r="G5" s="69"/>
    </row>
    <row r="6" spans="1:7" x14ac:dyDescent="0.2">
      <c r="A6" s="66" t="s">
        <v>376</v>
      </c>
      <c r="B6" s="38" t="s">
        <v>20</v>
      </c>
      <c r="C6" s="69" t="s">
        <v>266</v>
      </c>
      <c r="D6" s="69"/>
      <c r="E6" s="28" t="s">
        <v>22</v>
      </c>
      <c r="F6" s="67" t="s">
        <v>350</v>
      </c>
      <c r="G6" s="69"/>
    </row>
    <row r="7" spans="1:7" x14ac:dyDescent="0.2">
      <c r="A7" s="66" t="s">
        <v>376</v>
      </c>
      <c r="B7" s="38" t="s">
        <v>20</v>
      </c>
      <c r="C7" s="69" t="s">
        <v>266</v>
      </c>
      <c r="D7" s="69"/>
      <c r="E7" s="28" t="s">
        <v>22</v>
      </c>
      <c r="F7" s="67" t="s">
        <v>351</v>
      </c>
      <c r="G7" s="69"/>
    </row>
    <row r="8" spans="1:7" x14ac:dyDescent="0.2">
      <c r="A8" s="66" t="s">
        <v>376</v>
      </c>
      <c r="B8" s="38" t="s">
        <v>20</v>
      </c>
      <c r="C8" s="69" t="s">
        <v>266</v>
      </c>
      <c r="D8" s="69"/>
      <c r="E8" s="28" t="s">
        <v>22</v>
      </c>
      <c r="F8" s="67" t="s">
        <v>352</v>
      </c>
      <c r="G8" s="69"/>
    </row>
    <row r="9" spans="1:7" x14ac:dyDescent="0.2">
      <c r="A9" s="66" t="s">
        <v>376</v>
      </c>
      <c r="B9" s="38" t="s">
        <v>20</v>
      </c>
      <c r="C9" s="69" t="s">
        <v>266</v>
      </c>
      <c r="D9" s="69"/>
      <c r="E9" s="28" t="s">
        <v>22</v>
      </c>
      <c r="F9" s="67" t="s">
        <v>353</v>
      </c>
      <c r="G9" s="69"/>
    </row>
    <row r="10" spans="1:7" x14ac:dyDescent="0.2">
      <c r="A10" s="66" t="s">
        <v>376</v>
      </c>
      <c r="B10" s="38" t="s">
        <v>20</v>
      </c>
      <c r="C10" s="69" t="s">
        <v>266</v>
      </c>
      <c r="D10" s="69"/>
      <c r="E10" s="28" t="s">
        <v>22</v>
      </c>
      <c r="F10" s="67" t="s">
        <v>354</v>
      </c>
      <c r="G10" s="69"/>
    </row>
    <row r="11" spans="1:7" x14ac:dyDescent="0.2">
      <c r="A11" s="66" t="s">
        <v>376</v>
      </c>
      <c r="B11" s="38" t="s">
        <v>20</v>
      </c>
      <c r="C11" s="69" t="s">
        <v>266</v>
      </c>
      <c r="D11" s="69"/>
      <c r="E11" s="28" t="s">
        <v>22</v>
      </c>
      <c r="F11" s="67" t="s">
        <v>355</v>
      </c>
      <c r="G11" s="69"/>
    </row>
    <row r="12" spans="1:7" x14ac:dyDescent="0.2">
      <c r="A12" s="66" t="s">
        <v>376</v>
      </c>
      <c r="B12" s="38" t="s">
        <v>20</v>
      </c>
      <c r="C12" s="69" t="s">
        <v>266</v>
      </c>
      <c r="D12" s="69"/>
      <c r="E12" s="28" t="s">
        <v>22</v>
      </c>
      <c r="F12" s="67" t="s">
        <v>356</v>
      </c>
      <c r="G12" s="69"/>
    </row>
    <row r="13" spans="1:7" x14ac:dyDescent="0.2">
      <c r="A13" s="66" t="s">
        <v>376</v>
      </c>
      <c r="B13" s="38" t="s">
        <v>20</v>
      </c>
      <c r="C13" s="69" t="s">
        <v>266</v>
      </c>
      <c r="D13" s="69"/>
      <c r="E13" s="28" t="s">
        <v>22</v>
      </c>
      <c r="F13" s="67" t="s">
        <v>357</v>
      </c>
      <c r="G13" s="69"/>
    </row>
    <row r="14" spans="1:7" x14ac:dyDescent="0.2">
      <c r="A14" s="66" t="s">
        <v>376</v>
      </c>
      <c r="B14" s="38" t="s">
        <v>20</v>
      </c>
      <c r="C14" s="69" t="s">
        <v>266</v>
      </c>
      <c r="D14" s="69"/>
      <c r="E14" s="28" t="s">
        <v>22</v>
      </c>
      <c r="F14" s="67" t="s">
        <v>358</v>
      </c>
      <c r="G14" s="69"/>
    </row>
    <row r="15" spans="1:7" x14ac:dyDescent="0.2">
      <c r="A15" s="66" t="s">
        <v>376</v>
      </c>
      <c r="B15" s="38" t="s">
        <v>20</v>
      </c>
      <c r="C15" s="69" t="s">
        <v>266</v>
      </c>
      <c r="D15" s="73"/>
      <c r="E15" s="28" t="s">
        <v>22</v>
      </c>
      <c r="F15" s="67" t="s">
        <v>359</v>
      </c>
      <c r="G15" s="69"/>
    </row>
    <row r="16" spans="1:7" x14ac:dyDescent="0.2">
      <c r="A16" s="66" t="s">
        <v>376</v>
      </c>
      <c r="B16" s="38" t="s">
        <v>20</v>
      </c>
      <c r="C16" s="69" t="s">
        <v>266</v>
      </c>
      <c r="D16" s="73"/>
      <c r="E16" s="28" t="s">
        <v>22</v>
      </c>
      <c r="F16" s="67" t="s">
        <v>360</v>
      </c>
      <c r="G16" s="69"/>
    </row>
    <row r="17" spans="1:7" x14ac:dyDescent="0.2">
      <c r="A17" s="66" t="s">
        <v>376</v>
      </c>
      <c r="B17" s="38" t="s">
        <v>20</v>
      </c>
      <c r="C17" s="69" t="s">
        <v>266</v>
      </c>
      <c r="D17" s="74"/>
      <c r="E17" s="28" t="s">
        <v>22</v>
      </c>
      <c r="F17" s="74" t="s">
        <v>361</v>
      </c>
      <c r="G17" s="74"/>
    </row>
    <row r="18" spans="1:7" x14ac:dyDescent="0.2">
      <c r="A18" s="66" t="s">
        <v>376</v>
      </c>
      <c r="B18" s="66" t="s">
        <v>14</v>
      </c>
      <c r="C18" s="38" t="s">
        <v>15</v>
      </c>
      <c r="D18" s="38"/>
      <c r="E18" s="38" t="s">
        <v>16</v>
      </c>
      <c r="F18" s="38" t="s">
        <v>17</v>
      </c>
      <c r="G18" s="75"/>
    </row>
    <row r="19" spans="1:7" x14ac:dyDescent="0.2">
      <c r="A19" s="66" t="s">
        <v>376</v>
      </c>
      <c r="B19" s="66" t="s">
        <v>18</v>
      </c>
      <c r="C19" s="39" t="s">
        <v>204</v>
      </c>
      <c r="D19" s="38"/>
      <c r="E19" s="38" t="s">
        <v>19</v>
      </c>
      <c r="F19" s="72" t="s">
        <v>332</v>
      </c>
      <c r="G19" s="75"/>
    </row>
    <row r="20" spans="1:7" x14ac:dyDescent="0.2">
      <c r="A20" s="66" t="s">
        <v>376</v>
      </c>
      <c r="B20" s="66" t="s">
        <v>23</v>
      </c>
      <c r="C20" s="66" t="s">
        <v>34</v>
      </c>
      <c r="D20" s="66"/>
      <c r="E20" s="66" t="s">
        <v>74</v>
      </c>
      <c r="F20" s="76"/>
      <c r="G20" s="75"/>
    </row>
    <row r="21" spans="1:7" x14ac:dyDescent="0.2">
      <c r="A21" s="66" t="s">
        <v>376</v>
      </c>
      <c r="B21" s="66" t="s">
        <v>28</v>
      </c>
      <c r="C21" s="39" t="s">
        <v>24</v>
      </c>
      <c r="D21" s="38" t="s">
        <v>25</v>
      </c>
      <c r="E21" s="38" t="s">
        <v>26</v>
      </c>
      <c r="F21" s="42" t="s">
        <v>76</v>
      </c>
      <c r="G21" s="75"/>
    </row>
    <row ht="15" r="22" spans="1:7" x14ac:dyDescent="0.25">
      <c r="A22" s="66" t="s">
        <v>376</v>
      </c>
      <c r="B22" s="66" t="s">
        <v>31</v>
      </c>
      <c r="C22" s="39" t="s">
        <v>29</v>
      </c>
      <c r="D22" s="38" t="s">
        <v>30</v>
      </c>
      <c r="E22" s="38" t="s">
        <v>26</v>
      </c>
      <c r="F22" s="65" t="s">
        <v>335</v>
      </c>
      <c r="G22" s="75"/>
    </row>
    <row r="23" spans="1:7" x14ac:dyDescent="0.2">
      <c r="A23" s="66" t="s">
        <v>376</v>
      </c>
      <c r="B23" s="66" t="s">
        <v>33</v>
      </c>
      <c r="C23" s="39" t="s">
        <v>79</v>
      </c>
      <c r="D23" s="77" t="s">
        <v>80</v>
      </c>
      <c r="E23" s="38" t="s">
        <v>32</v>
      </c>
      <c r="F23" s="76"/>
      <c r="G23" s="75"/>
    </row>
    <row r="24" spans="1:7" x14ac:dyDescent="0.2">
      <c r="A24" s="66" t="s">
        <v>376</v>
      </c>
      <c r="B24" s="66" t="s">
        <v>36</v>
      </c>
      <c r="C24" s="66" t="s">
        <v>34</v>
      </c>
      <c r="D24" s="66"/>
      <c r="E24" s="66" t="s">
        <v>74</v>
      </c>
      <c r="F24" s="76"/>
      <c r="G24" s="75"/>
    </row>
    <row r="25" spans="1:7" x14ac:dyDescent="0.2">
      <c r="A25" s="66" t="s">
        <v>376</v>
      </c>
      <c r="B25" s="66" t="s">
        <v>39</v>
      </c>
      <c r="C25" s="39" t="s">
        <v>268</v>
      </c>
      <c r="D25" s="66" t="s">
        <v>85</v>
      </c>
      <c r="E25" s="69" t="s">
        <v>26</v>
      </c>
      <c r="F25" s="76" t="s">
        <v>362</v>
      </c>
      <c r="G25" s="69"/>
    </row>
    <row r="26" spans="1:7" x14ac:dyDescent="0.2">
      <c r="A26" s="66" t="s">
        <v>376</v>
      </c>
      <c r="B26" s="66" t="s">
        <v>44</v>
      </c>
      <c r="C26" s="39" t="s">
        <v>269</v>
      </c>
      <c r="D26" s="66" t="s">
        <v>88</v>
      </c>
      <c r="E26" s="38" t="s">
        <v>32</v>
      </c>
      <c r="F26" s="76"/>
      <c r="G26" s="69"/>
    </row>
    <row r="27" spans="1:7" x14ac:dyDescent="0.2">
      <c r="A27" s="66" t="s">
        <v>376</v>
      </c>
      <c r="B27" s="66" t="s">
        <v>45</v>
      </c>
      <c r="C27" s="66" t="s">
        <v>34</v>
      </c>
      <c r="D27" s="66"/>
      <c r="E27" s="66" t="s">
        <v>74</v>
      </c>
      <c r="F27" s="76"/>
      <c r="G27" s="75"/>
    </row>
    <row r="28" spans="1:7" x14ac:dyDescent="0.2">
      <c r="A28" s="66" t="s">
        <v>376</v>
      </c>
      <c r="B28" s="66" t="s">
        <v>49</v>
      </c>
      <c r="C28" s="38" t="s">
        <v>363</v>
      </c>
      <c r="D28" s="38"/>
      <c r="E28" s="38" t="s">
        <v>364</v>
      </c>
      <c r="F28" s="76" t="s">
        <v>365</v>
      </c>
      <c r="G28" s="78"/>
    </row>
    <row r="29" spans="1:7" x14ac:dyDescent="0.2">
      <c r="A29" s="66" t="s">
        <v>376</v>
      </c>
      <c r="B29" s="66" t="s">
        <v>50</v>
      </c>
      <c r="C29" s="66" t="s">
        <v>34</v>
      </c>
      <c r="D29" s="66"/>
      <c r="E29" s="66" t="s">
        <v>74</v>
      </c>
      <c r="F29" s="66"/>
      <c r="G29" s="78"/>
    </row>
    <row r="30" spans="1:7" x14ac:dyDescent="0.2">
      <c r="A30" s="66" t="s">
        <v>376</v>
      </c>
      <c r="B30" s="66" t="s">
        <v>53</v>
      </c>
      <c r="C30" s="66" t="s">
        <v>132</v>
      </c>
      <c r="D30" s="66" t="s">
        <v>366</v>
      </c>
      <c r="E30" s="66" t="s">
        <v>32</v>
      </c>
      <c r="F30" s="66"/>
      <c r="G30" s="78"/>
    </row>
    <row r="31" spans="1:7" x14ac:dyDescent="0.2">
      <c r="A31" s="66" t="s">
        <v>376</v>
      </c>
      <c r="B31" s="66" t="s">
        <v>54</v>
      </c>
      <c r="C31" s="66" t="s">
        <v>139</v>
      </c>
      <c r="D31" s="66"/>
      <c r="E31" s="66" t="s">
        <v>35</v>
      </c>
      <c r="F31" s="66"/>
      <c r="G31" s="78"/>
    </row>
    <row r="32" spans="1:7" x14ac:dyDescent="0.2">
      <c r="A32" s="66" t="s">
        <v>376</v>
      </c>
      <c r="B32" s="66" t="s">
        <v>58</v>
      </c>
      <c r="C32" s="66" t="s">
        <v>139</v>
      </c>
      <c r="D32" s="66"/>
      <c r="E32" s="66" t="s">
        <v>35</v>
      </c>
      <c r="F32" s="66"/>
      <c r="G32" s="78"/>
    </row>
    <row r="33" spans="1:7" x14ac:dyDescent="0.2">
      <c r="A33" s="66" t="s">
        <v>376</v>
      </c>
      <c r="B33" s="66" t="s">
        <v>59</v>
      </c>
      <c r="C33" s="77" t="s">
        <v>137</v>
      </c>
      <c r="D33" s="43" t="s">
        <v>238</v>
      </c>
      <c r="E33" s="77" t="s">
        <v>32</v>
      </c>
      <c r="F33" s="77"/>
      <c r="G33" s="69"/>
    </row>
    <row r="34" spans="1:7" x14ac:dyDescent="0.2">
      <c r="A34" s="66" t="s">
        <v>376</v>
      </c>
      <c r="B34" s="66" t="s">
        <v>61</v>
      </c>
      <c r="C34" s="66" t="s">
        <v>139</v>
      </c>
      <c r="D34" s="66"/>
      <c r="E34" s="66" t="s">
        <v>35</v>
      </c>
      <c r="F34" s="66"/>
      <c r="G34" s="78"/>
    </row>
    <row r="35" spans="1:7" x14ac:dyDescent="0.2">
      <c r="A35" s="66" t="s">
        <v>376</v>
      </c>
      <c r="B35" s="66" t="s">
        <v>62</v>
      </c>
      <c r="C35" s="69" t="s">
        <v>367</v>
      </c>
      <c r="D35" s="27" t="s">
        <v>368</v>
      </c>
      <c r="E35" s="69" t="s">
        <v>369</v>
      </c>
      <c r="F35" s="68" t="s">
        <v>370</v>
      </c>
      <c r="G35" s="69"/>
    </row>
    <row r="36" spans="1:7" x14ac:dyDescent="0.2">
      <c r="A36" s="66" t="s">
        <v>376</v>
      </c>
      <c r="B36" s="66" t="s">
        <v>64</v>
      </c>
      <c r="C36" s="66" t="s">
        <v>139</v>
      </c>
      <c r="D36" s="66"/>
      <c r="E36" s="66" t="s">
        <v>74</v>
      </c>
      <c r="F36" s="66"/>
      <c r="G36" s="78"/>
    </row>
    <row r="37" spans="1:7" x14ac:dyDescent="0.2">
      <c r="A37" s="66" t="s">
        <v>376</v>
      </c>
      <c r="B37" s="66" t="s">
        <v>67</v>
      </c>
      <c r="C37" s="69" t="s">
        <v>371</v>
      </c>
      <c r="D37" s="27" t="s">
        <v>372</v>
      </c>
      <c r="E37" s="28" t="s">
        <v>373</v>
      </c>
      <c r="F37" s="69" t="s">
        <v>374</v>
      </c>
      <c r="G37" s="69"/>
    </row>
    <row r="38" spans="1:7" x14ac:dyDescent="0.2">
      <c r="A38" s="66" t="s">
        <v>376</v>
      </c>
      <c r="B38" s="66" t="s">
        <v>70</v>
      </c>
      <c r="C38" s="66" t="s">
        <v>139</v>
      </c>
      <c r="D38" s="66"/>
      <c r="E38" s="66" t="s">
        <v>74</v>
      </c>
      <c r="F38" s="66"/>
      <c r="G38" s="78"/>
    </row>
    <row r="39" spans="1:7" x14ac:dyDescent="0.2">
      <c r="A39" s="66" t="s">
        <v>376</v>
      </c>
      <c r="B39" s="66" t="s">
        <v>71</v>
      </c>
      <c r="C39" s="38" t="s">
        <v>15</v>
      </c>
      <c r="D39" s="73"/>
      <c r="E39" s="38" t="s">
        <v>16</v>
      </c>
      <c r="F39" s="73" t="s">
        <v>17</v>
      </c>
      <c r="G39" s="69"/>
    </row>
    <row r="40" spans="1:7" x14ac:dyDescent="0.2">
      <c r="A40" s="66" t="s">
        <v>376</v>
      </c>
      <c r="B40" s="66" t="s">
        <v>73</v>
      </c>
      <c r="C40" s="39" t="s">
        <v>204</v>
      </c>
      <c r="D40" s="73"/>
      <c r="E40" s="38" t="s">
        <v>19</v>
      </c>
      <c r="F40" s="69" t="s">
        <v>333</v>
      </c>
      <c r="G40" s="69"/>
    </row>
    <row r="41" spans="1:7" x14ac:dyDescent="0.2">
      <c r="A41" s="66" t="s">
        <v>376</v>
      </c>
      <c r="B41" s="66" t="s">
        <v>75</v>
      </c>
      <c r="C41" s="39" t="s">
        <v>24</v>
      </c>
      <c r="D41" s="73" t="s">
        <v>25</v>
      </c>
      <c r="E41" s="38" t="s">
        <v>26</v>
      </c>
      <c r="F41" s="73" t="s">
        <v>76</v>
      </c>
      <c r="G41" s="69"/>
    </row>
    <row ht="15" r="42" spans="1:7" x14ac:dyDescent="0.25">
      <c r="A42" s="66" t="s">
        <v>376</v>
      </c>
      <c r="B42" s="66" t="s">
        <v>77</v>
      </c>
      <c r="C42" s="39" t="s">
        <v>29</v>
      </c>
      <c r="D42" s="73" t="s">
        <v>30</v>
      </c>
      <c r="E42" s="38" t="s">
        <v>26</v>
      </c>
      <c r="F42" s="65" t="s">
        <v>335</v>
      </c>
      <c r="G42" s="69"/>
    </row>
    <row r="43" spans="1:7" x14ac:dyDescent="0.2">
      <c r="A43" s="66" t="s">
        <v>376</v>
      </c>
      <c r="B43" s="66" t="s">
        <v>78</v>
      </c>
      <c r="C43" s="39" t="s">
        <v>79</v>
      </c>
      <c r="D43" s="73" t="s">
        <v>80</v>
      </c>
      <c r="E43" s="38" t="s">
        <v>32</v>
      </c>
      <c r="F43" s="73"/>
      <c r="G43" s="69"/>
    </row>
    <row r="44" spans="1:7" x14ac:dyDescent="0.2">
      <c r="A44" s="66" t="s">
        <v>376</v>
      </c>
      <c r="B44" s="66" t="s">
        <v>81</v>
      </c>
      <c r="C44" s="39" t="s">
        <v>34</v>
      </c>
      <c r="D44" s="73"/>
      <c r="E44" s="38" t="s">
        <v>74</v>
      </c>
      <c r="F44" s="76"/>
      <c r="G44" s="69"/>
    </row>
    <row r="45" spans="1:7" x14ac:dyDescent="0.2">
      <c r="A45" s="66" t="s">
        <v>376</v>
      </c>
      <c r="B45" s="66" t="s">
        <v>82</v>
      </c>
      <c r="C45" s="39" t="s">
        <v>34</v>
      </c>
      <c r="D45" s="73"/>
      <c r="E45" s="38" t="s">
        <v>74</v>
      </c>
      <c r="F45" s="76"/>
      <c r="G45" s="69"/>
    </row>
    <row r="46" spans="1:7" x14ac:dyDescent="0.2">
      <c r="A46" s="66" t="s">
        <v>376</v>
      </c>
      <c r="B46" s="66" t="s">
        <v>83</v>
      </c>
      <c r="C46" s="38" t="s">
        <v>194</v>
      </c>
      <c r="D46" s="73" t="s">
        <v>195</v>
      </c>
      <c r="E46" s="38" t="s">
        <v>32</v>
      </c>
      <c r="F46" s="77"/>
      <c r="G46" s="69"/>
    </row>
    <row r="47" spans="1:7" x14ac:dyDescent="0.2">
      <c r="A47" s="66" t="s">
        <v>376</v>
      </c>
      <c r="B47" s="66" t="s">
        <v>86</v>
      </c>
      <c r="C47" s="38" t="s">
        <v>196</v>
      </c>
      <c r="D47" s="73" t="s">
        <v>197</v>
      </c>
      <c r="E47" s="38" t="s">
        <v>26</v>
      </c>
      <c r="F47" s="76" t="s">
        <v>375</v>
      </c>
      <c r="G47" s="69"/>
    </row>
    <row r="48" spans="1:7" x14ac:dyDescent="0.2">
      <c r="A48" s="66" t="s">
        <v>376</v>
      </c>
      <c r="B48" s="66" t="s">
        <v>89</v>
      </c>
      <c r="C48" s="38" t="s">
        <v>198</v>
      </c>
      <c r="D48" s="73" t="s">
        <v>199</v>
      </c>
      <c r="E48" s="38" t="s">
        <v>32</v>
      </c>
      <c r="F48" s="38"/>
      <c r="G48" s="69"/>
    </row>
    <row r="49" spans="1:7" x14ac:dyDescent="0.2">
      <c r="A49" s="66" t="s">
        <v>376</v>
      </c>
      <c r="B49" s="66" t="s">
        <v>90</v>
      </c>
      <c r="C49" s="38" t="s">
        <v>139</v>
      </c>
      <c r="D49" s="73"/>
      <c r="E49" s="38" t="s">
        <v>74</v>
      </c>
      <c r="F49" s="38"/>
      <c r="G49" s="75"/>
    </row>
    <row r="50" spans="1:7" x14ac:dyDescent="0.2">
      <c r="A50" s="66" t="s">
        <v>376</v>
      </c>
      <c r="B50" s="66" t="s">
        <v>93</v>
      </c>
      <c r="C50" s="38" t="s">
        <v>132</v>
      </c>
      <c r="D50" s="73" t="s">
        <v>133</v>
      </c>
      <c r="E50" s="38" t="s">
        <v>32</v>
      </c>
      <c r="F50" s="38"/>
      <c r="G50" s="75"/>
    </row>
    <row r="51" spans="1:7" x14ac:dyDescent="0.2">
      <c r="A51" s="66" t="s">
        <v>376</v>
      </c>
      <c r="B51" s="66" t="s">
        <v>94</v>
      </c>
      <c r="C51" s="38" t="s">
        <v>139</v>
      </c>
      <c r="D51" s="73"/>
      <c r="E51" s="69" t="s">
        <v>35</v>
      </c>
      <c r="F51" s="38"/>
      <c r="G51" s="75"/>
    </row>
    <row r="52" spans="1:7" x14ac:dyDescent="0.2">
      <c r="A52" s="66" t="s">
        <v>376</v>
      </c>
      <c r="B52" s="66" t="s">
        <v>95</v>
      </c>
      <c r="C52" s="66" t="s">
        <v>139</v>
      </c>
      <c r="D52" s="66"/>
      <c r="E52" s="69" t="s">
        <v>35</v>
      </c>
      <c r="F52" s="77"/>
      <c r="G52" s="75"/>
    </row>
    <row r="53" spans="1:7" x14ac:dyDescent="0.2">
      <c r="A53" s="66" t="s">
        <v>376</v>
      </c>
      <c r="B53" s="66" t="s">
        <v>98</v>
      </c>
      <c r="C53" s="77" t="s">
        <v>137</v>
      </c>
      <c r="D53" s="43" t="s">
        <v>238</v>
      </c>
      <c r="E53" s="77" t="s">
        <v>32</v>
      </c>
      <c r="F53" s="77"/>
      <c r="G53" s="75"/>
    </row>
    <row r="54" spans="1:7" x14ac:dyDescent="0.2">
      <c r="A54" s="66" t="s">
        <v>376</v>
      </c>
      <c r="B54" s="66" t="s">
        <v>101</v>
      </c>
      <c r="C54" s="77" t="s">
        <v>139</v>
      </c>
      <c r="D54" s="77"/>
      <c r="E54" s="69" t="s">
        <v>35</v>
      </c>
      <c r="F54" s="77"/>
      <c r="G54" s="75"/>
    </row>
    <row r="55" spans="1:7" x14ac:dyDescent="0.2">
      <c r="A55" s="66" t="s">
        <v>376</v>
      </c>
      <c r="B55" s="66" t="s">
        <v>105</v>
      </c>
      <c r="C55" s="69" t="s">
        <v>367</v>
      </c>
      <c r="D55" s="27" t="s">
        <v>368</v>
      </c>
      <c r="E55" s="69" t="s">
        <v>369</v>
      </c>
      <c r="F55" s="68" t="s">
        <v>370</v>
      </c>
      <c r="G55" s="69"/>
    </row>
    <row r="56" spans="1:7" x14ac:dyDescent="0.2">
      <c r="A56" s="66" t="s">
        <v>376</v>
      </c>
      <c r="B56" s="66" t="s">
        <v>106</v>
      </c>
      <c r="C56" s="66" t="s">
        <v>139</v>
      </c>
      <c r="D56" s="66"/>
      <c r="E56" s="69" t="s">
        <v>35</v>
      </c>
      <c r="F56" s="66"/>
      <c r="G56" s="78"/>
    </row>
    <row r="57" spans="1:7" x14ac:dyDescent="0.2">
      <c r="A57" s="66" t="s">
        <v>376</v>
      </c>
      <c r="B57" s="66" t="s">
        <v>108</v>
      </c>
      <c r="C57" s="69" t="s">
        <v>371</v>
      </c>
      <c r="D57" s="27" t="s">
        <v>372</v>
      </c>
      <c r="E57" s="28" t="s">
        <v>373</v>
      </c>
      <c r="F57" s="69" t="s">
        <v>374</v>
      </c>
      <c r="G57" s="69"/>
    </row>
    <row r="58" spans="1:7" x14ac:dyDescent="0.2">
      <c r="A58" s="66" t="s">
        <v>376</v>
      </c>
      <c r="B58" s="66" t="s">
        <v>109</v>
      </c>
      <c r="C58" s="66" t="s">
        <v>139</v>
      </c>
      <c r="D58" s="66"/>
      <c r="E58" s="66" t="s">
        <v>74</v>
      </c>
      <c r="F58" s="66"/>
      <c r="G58" s="78"/>
    </row>
    <row r="59" spans="1:7" x14ac:dyDescent="0.2">
      <c r="A59" s="66" t="s">
        <v>376</v>
      </c>
      <c r="B59" s="66" t="s">
        <v>110</v>
      </c>
      <c r="C59" s="66" t="s">
        <v>292</v>
      </c>
      <c r="D59" s="73"/>
      <c r="E59" s="73" t="s">
        <v>181</v>
      </c>
      <c r="F59" s="73"/>
      <c r="G59" s="69"/>
    </row>
  </sheetData>
  <dataValidations count="1">
    <dataValidation allowBlank="1" operator="equal" showErrorMessage="1" sqref="G59 G39:G45 G18:G27 G48:G54" type="list" xr:uid="{00000000-0002-0000-0500-000000000000}">
      <formula1>$I$2:$I$3</formula1>
      <formula2>0</formula2>
    </dataValidation>
  </dataValidations>
  <hyperlinks>
    <hyperlink r:id="rId1" ref="F22" xr:uid="{00000000-0004-0000-0500-000000000000}"/>
    <hyperlink r:id="rId2" ref="F42" xr:uid="{00000000-0004-0000-05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Testsuite</vt:lpstr>
      <vt:lpstr>TestCase1</vt:lpstr>
      <vt:lpstr>TestCase2</vt:lpstr>
      <vt:lpstr>TestCase3</vt:lpstr>
      <vt:lpstr>TestCase4</vt:lpstr>
      <vt:lpstr>TestCase5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2019-11-04T12:32:46Z</dcterms:created>
  <cp:lastModifiedBy>I. V. Chandra Mouli</cp:lastModifiedBy>
  <dcterms:modified xsi:type="dcterms:W3CDTF">2019-11-04T16:00:59Z</dcterms:modified>
</cp:coreProperties>
</file>