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drawings/drawing5.xml" ContentType="application/vnd.openxmlformats-officedocument.drawing+xml"/>
  <Override PartName="/xl/slicers/slicer3.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bhis\Downloads\"/>
    </mc:Choice>
  </mc:AlternateContent>
  <xr:revisionPtr revIDLastSave="0" documentId="13_ncr:1_{92DAAB2D-F8A4-4E23-954D-49DB2EA2B560}" xr6:coauthVersionLast="47" xr6:coauthVersionMax="47" xr10:uidLastSave="{00000000-0000-0000-0000-000000000000}"/>
  <bookViews>
    <workbookView xWindow="-108" yWindow="-108" windowWidth="23256" windowHeight="13896" activeTab="1" xr2:uid="{D3E588DE-80E2-4FA6-A2E0-DE5D3ABC59BE}"/>
  </bookViews>
  <sheets>
    <sheet name="WC Data" sheetId="1" r:id="rId1"/>
    <sheet name="Host" sheetId="11" r:id="rId2"/>
    <sheet name="Champions" sheetId="12" r:id="rId3"/>
    <sheet name="Goalscorers" sheetId="20" r:id="rId4"/>
    <sheet name="WC pivot" sheetId="21" r:id="rId5"/>
    <sheet name="Dashboard" sheetId="5" r:id="rId6"/>
  </sheets>
  <definedNames>
    <definedName name="_xlchart.v1.0" hidden="1">Host!$D$4:$D$20</definedName>
    <definedName name="_xlchart.v1.1" hidden="1">Host!$E$3</definedName>
    <definedName name="_xlchart.v1.2" hidden="1">Host!$E$4:$E$20</definedName>
    <definedName name="_xlchart.v1.3" hidden="1">Host!$D$4:$D$20</definedName>
    <definedName name="_xlchart.v1.4" hidden="1">Host!$E$3</definedName>
    <definedName name="_xlchart.v1.5" hidden="1">Host!$E$4:$E$20</definedName>
    <definedName name="_xlcn.WorksheetConnection_Book1.xlsxTable11" hidden="1">Table1[]</definedName>
    <definedName name="_xlcn.WorksheetConnection_HostD3E201" hidden="1">Host!$D$3:$E$20</definedName>
    <definedName name="Slicer_Team">#N/A</definedName>
    <definedName name="Slicer_Year3">#N/A</definedName>
  </definedNames>
  <calcPr calcId="191028"/>
  <pivotCaches>
    <pivotCache cacheId="8" r:id="rId7"/>
    <pivotCache cacheId="9"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Host!$D$3:$E$20"/>
          <x15:modelTable id="Table1" name="Table1" connection="WorksheetConnection_Book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2" l="1"/>
  <c r="D4" i="11"/>
  <c r="R24" i="1"/>
  <c r="S24" i="1" s="1"/>
  <c r="F5" i="20"/>
  <c r="F6" i="20"/>
  <c r="F7" i="20"/>
  <c r="F8" i="20"/>
  <c r="F9" i="20"/>
  <c r="E6" i="20"/>
  <c r="E7" i="20"/>
  <c r="E8" i="20"/>
  <c r="E9" i="20"/>
  <c r="E5" i="20"/>
  <c r="D5" i="21"/>
  <c r="S5" i="21" s="1"/>
  <c r="R1663" i="1"/>
  <c r="S1663" i="1" s="1"/>
  <c r="R1662" i="1"/>
  <c r="S1662" i="1" s="1"/>
  <c r="R1661" i="1"/>
  <c r="S1661" i="1" s="1"/>
  <c r="R1660" i="1"/>
  <c r="S1660" i="1" s="1"/>
  <c r="R1659" i="1"/>
  <c r="S1659" i="1" s="1"/>
  <c r="R1658" i="1"/>
  <c r="S1658" i="1" s="1"/>
  <c r="R1657" i="1"/>
  <c r="S1657" i="1" s="1"/>
  <c r="R1656" i="1"/>
  <c r="S1656" i="1" s="1"/>
  <c r="R1655" i="1"/>
  <c r="S1655" i="1" s="1"/>
  <c r="R1654" i="1"/>
  <c r="S1654" i="1" s="1"/>
  <c r="R1653" i="1"/>
  <c r="S1653" i="1" s="1"/>
  <c r="R1652" i="1"/>
  <c r="S1652" i="1" s="1"/>
  <c r="R1651" i="1"/>
  <c r="S1651" i="1" s="1"/>
  <c r="R1650" i="1"/>
  <c r="S1650" i="1" s="1"/>
  <c r="R1649" i="1"/>
  <c r="S1649" i="1" s="1"/>
  <c r="R1648" i="1"/>
  <c r="S1648" i="1" s="1"/>
  <c r="R1647" i="1"/>
  <c r="S1647" i="1" s="1"/>
  <c r="R1646" i="1"/>
  <c r="S1646" i="1" s="1"/>
  <c r="R1645" i="1"/>
  <c r="S1645" i="1" s="1"/>
  <c r="R1644" i="1"/>
  <c r="S1644" i="1" s="1"/>
  <c r="R1643" i="1"/>
  <c r="S1643" i="1" s="1"/>
  <c r="R1642" i="1"/>
  <c r="S1642" i="1" s="1"/>
  <c r="R1641" i="1"/>
  <c r="S1641" i="1" s="1"/>
  <c r="R1640" i="1"/>
  <c r="S1640" i="1" s="1"/>
  <c r="R1639" i="1"/>
  <c r="S1639" i="1" s="1"/>
  <c r="R1638" i="1"/>
  <c r="S1638" i="1" s="1"/>
  <c r="R1637" i="1"/>
  <c r="S1637" i="1" s="1"/>
  <c r="R1636" i="1"/>
  <c r="S1636" i="1" s="1"/>
  <c r="R1635" i="1"/>
  <c r="S1635" i="1" s="1"/>
  <c r="R1634" i="1"/>
  <c r="S1634" i="1" s="1"/>
  <c r="R1633" i="1"/>
  <c r="S1633" i="1" s="1"/>
  <c r="R1632" i="1"/>
  <c r="S1632" i="1" s="1"/>
  <c r="R1631" i="1"/>
  <c r="S1631" i="1" s="1"/>
  <c r="R1630" i="1"/>
  <c r="S1630" i="1" s="1"/>
  <c r="R1629" i="1"/>
  <c r="S1629" i="1" s="1"/>
  <c r="R1628" i="1"/>
  <c r="S1628" i="1" s="1"/>
  <c r="R1627" i="1"/>
  <c r="S1627" i="1" s="1"/>
  <c r="R1626" i="1"/>
  <c r="S1626" i="1" s="1"/>
  <c r="R1625" i="1"/>
  <c r="S1625" i="1" s="1"/>
  <c r="R1624" i="1"/>
  <c r="S1624" i="1" s="1"/>
  <c r="R1623" i="1"/>
  <c r="S1623" i="1" s="1"/>
  <c r="R1622" i="1"/>
  <c r="S1622" i="1" s="1"/>
  <c r="R1621" i="1"/>
  <c r="S1621" i="1" s="1"/>
  <c r="R1620" i="1"/>
  <c r="S1620" i="1" s="1"/>
  <c r="R1619" i="1"/>
  <c r="S1619" i="1" s="1"/>
  <c r="R1618" i="1"/>
  <c r="S1618" i="1" s="1"/>
  <c r="R1617" i="1"/>
  <c r="S1617" i="1" s="1"/>
  <c r="R1616" i="1"/>
  <c r="S1616" i="1" s="1"/>
  <c r="R1615" i="1"/>
  <c r="S1615" i="1" s="1"/>
  <c r="R1614" i="1"/>
  <c r="S1614" i="1" s="1"/>
  <c r="R1613" i="1"/>
  <c r="S1613" i="1" s="1"/>
  <c r="R1612" i="1"/>
  <c r="S1612" i="1" s="1"/>
  <c r="R1611" i="1"/>
  <c r="S1611" i="1" s="1"/>
  <c r="R1610" i="1"/>
  <c r="S1610" i="1" s="1"/>
  <c r="R1609" i="1"/>
  <c r="S1609" i="1" s="1"/>
  <c r="R1608" i="1"/>
  <c r="S1608" i="1" s="1"/>
  <c r="R1607" i="1"/>
  <c r="S1607" i="1" s="1"/>
  <c r="R1606" i="1"/>
  <c r="S1606" i="1" s="1"/>
  <c r="R1605" i="1"/>
  <c r="S1605" i="1" s="1"/>
  <c r="R1604" i="1"/>
  <c r="S1604" i="1" s="1"/>
  <c r="R1603" i="1"/>
  <c r="S1603" i="1" s="1"/>
  <c r="R1602" i="1"/>
  <c r="S1602" i="1" s="1"/>
  <c r="R1601" i="1"/>
  <c r="S1601" i="1" s="1"/>
  <c r="R1600" i="1"/>
  <c r="S1600" i="1" s="1"/>
  <c r="R1599" i="1"/>
  <c r="S1599" i="1" s="1"/>
  <c r="R1598" i="1"/>
  <c r="S1598" i="1" s="1"/>
  <c r="R1597" i="1"/>
  <c r="S1597" i="1" s="1"/>
  <c r="R1596" i="1"/>
  <c r="S1596" i="1" s="1"/>
  <c r="R1595" i="1"/>
  <c r="S1595" i="1" s="1"/>
  <c r="R1594" i="1"/>
  <c r="S1594" i="1" s="1"/>
  <c r="R1593" i="1"/>
  <c r="S1593" i="1" s="1"/>
  <c r="R1592" i="1"/>
  <c r="S1592" i="1" s="1"/>
  <c r="R1591" i="1"/>
  <c r="S1591" i="1" s="1"/>
  <c r="R1590" i="1"/>
  <c r="S1590" i="1" s="1"/>
  <c r="R1589" i="1"/>
  <c r="S1589" i="1" s="1"/>
  <c r="R1588" i="1"/>
  <c r="S1588" i="1" s="1"/>
  <c r="R1587" i="1"/>
  <c r="S1587" i="1" s="1"/>
  <c r="R1586" i="1"/>
  <c r="S1586" i="1" s="1"/>
  <c r="R1585" i="1"/>
  <c r="S1585" i="1" s="1"/>
  <c r="R1584" i="1"/>
  <c r="S1584" i="1" s="1"/>
  <c r="R1583" i="1"/>
  <c r="S1583" i="1" s="1"/>
  <c r="R1582" i="1"/>
  <c r="S1582" i="1" s="1"/>
  <c r="R1581" i="1"/>
  <c r="S1581" i="1" s="1"/>
  <c r="R1580" i="1"/>
  <c r="S1580" i="1" s="1"/>
  <c r="R1579" i="1"/>
  <c r="S1579" i="1" s="1"/>
  <c r="R1578" i="1"/>
  <c r="S1578" i="1" s="1"/>
  <c r="R1577" i="1"/>
  <c r="S1577" i="1" s="1"/>
  <c r="R1576" i="1"/>
  <c r="S1576" i="1" s="1"/>
  <c r="R1575" i="1"/>
  <c r="S1575" i="1" s="1"/>
  <c r="R1574" i="1"/>
  <c r="S1574" i="1" s="1"/>
  <c r="R1573" i="1"/>
  <c r="S1573" i="1" s="1"/>
  <c r="R1572" i="1"/>
  <c r="S1572" i="1" s="1"/>
  <c r="R1571" i="1"/>
  <c r="S1571" i="1" s="1"/>
  <c r="R1570" i="1"/>
  <c r="S1570" i="1" s="1"/>
  <c r="R1569" i="1"/>
  <c r="S1569" i="1" s="1"/>
  <c r="R1568" i="1"/>
  <c r="S1568" i="1" s="1"/>
  <c r="R1567" i="1"/>
  <c r="S1567" i="1" s="1"/>
  <c r="R1566" i="1"/>
  <c r="S1566" i="1" s="1"/>
  <c r="R1565" i="1"/>
  <c r="S1565" i="1" s="1"/>
  <c r="R1564" i="1"/>
  <c r="S1564" i="1" s="1"/>
  <c r="R1563" i="1"/>
  <c r="S1563" i="1" s="1"/>
  <c r="R1562" i="1"/>
  <c r="S1562" i="1" s="1"/>
  <c r="R1561" i="1"/>
  <c r="S1561" i="1" s="1"/>
  <c r="R1560" i="1"/>
  <c r="S1560" i="1" s="1"/>
  <c r="R1559" i="1"/>
  <c r="S1559" i="1" s="1"/>
  <c r="R1558" i="1"/>
  <c r="S1558" i="1" s="1"/>
  <c r="R1557" i="1"/>
  <c r="S1557" i="1" s="1"/>
  <c r="R1556" i="1"/>
  <c r="S1556" i="1" s="1"/>
  <c r="R1555" i="1"/>
  <c r="S1555" i="1" s="1"/>
  <c r="R1554" i="1"/>
  <c r="S1554" i="1" s="1"/>
  <c r="R1553" i="1"/>
  <c r="S1553" i="1" s="1"/>
  <c r="R1552" i="1"/>
  <c r="S1552" i="1" s="1"/>
  <c r="R1551" i="1"/>
  <c r="S1551" i="1" s="1"/>
  <c r="R1550" i="1"/>
  <c r="S1550" i="1" s="1"/>
  <c r="R1549" i="1"/>
  <c r="S1549" i="1" s="1"/>
  <c r="R1548" i="1"/>
  <c r="S1548" i="1" s="1"/>
  <c r="R1547" i="1"/>
  <c r="S1547" i="1" s="1"/>
  <c r="R1546" i="1"/>
  <c r="S1546" i="1" s="1"/>
  <c r="R1545" i="1"/>
  <c r="S1545" i="1" s="1"/>
  <c r="R1544" i="1"/>
  <c r="S1544" i="1" s="1"/>
  <c r="R1543" i="1"/>
  <c r="S1543" i="1" s="1"/>
  <c r="R1542" i="1"/>
  <c r="S1542" i="1" s="1"/>
  <c r="R1541" i="1"/>
  <c r="S1541" i="1" s="1"/>
  <c r="R1540" i="1"/>
  <c r="S1540" i="1" s="1"/>
  <c r="R1539" i="1"/>
  <c r="S1539" i="1" s="1"/>
  <c r="R1538" i="1"/>
  <c r="S1538" i="1" s="1"/>
  <c r="R1537" i="1"/>
  <c r="S1537" i="1" s="1"/>
  <c r="R1536" i="1"/>
  <c r="S1536" i="1" s="1"/>
  <c r="R1535" i="1"/>
  <c r="S1535" i="1" s="1"/>
  <c r="R1534" i="1"/>
  <c r="S1534" i="1" s="1"/>
  <c r="R1533" i="1"/>
  <c r="S1533" i="1" s="1"/>
  <c r="R1532" i="1"/>
  <c r="S1532" i="1" s="1"/>
  <c r="R1531" i="1"/>
  <c r="S1531" i="1" s="1"/>
  <c r="R1530" i="1"/>
  <c r="S1530" i="1" s="1"/>
  <c r="R1529" i="1"/>
  <c r="S1529" i="1" s="1"/>
  <c r="R1528" i="1"/>
  <c r="S1528" i="1" s="1"/>
  <c r="R1527" i="1"/>
  <c r="S1527" i="1" s="1"/>
  <c r="R1526" i="1"/>
  <c r="S1526" i="1" s="1"/>
  <c r="R1525" i="1"/>
  <c r="S1525" i="1" s="1"/>
  <c r="R1524" i="1"/>
  <c r="S1524" i="1" s="1"/>
  <c r="R1523" i="1"/>
  <c r="S1523" i="1" s="1"/>
  <c r="R1522" i="1"/>
  <c r="S1522" i="1" s="1"/>
  <c r="R1521" i="1"/>
  <c r="S1521" i="1" s="1"/>
  <c r="R1520" i="1"/>
  <c r="S1520" i="1" s="1"/>
  <c r="R1519" i="1"/>
  <c r="S1519" i="1" s="1"/>
  <c r="R1518" i="1"/>
  <c r="S1518" i="1" s="1"/>
  <c r="R1517" i="1"/>
  <c r="S1517" i="1" s="1"/>
  <c r="R1516" i="1"/>
  <c r="S1516" i="1" s="1"/>
  <c r="R1515" i="1"/>
  <c r="S1515" i="1" s="1"/>
  <c r="R1514" i="1"/>
  <c r="S1514" i="1" s="1"/>
  <c r="R1513" i="1"/>
  <c r="S1513" i="1" s="1"/>
  <c r="R1512" i="1"/>
  <c r="S1512" i="1" s="1"/>
  <c r="R1511" i="1"/>
  <c r="S1511" i="1" s="1"/>
  <c r="R1510" i="1"/>
  <c r="S1510" i="1" s="1"/>
  <c r="R1509" i="1"/>
  <c r="S1509" i="1" s="1"/>
  <c r="R1508" i="1"/>
  <c r="S1508" i="1" s="1"/>
  <c r="R1507" i="1"/>
  <c r="S1507" i="1" s="1"/>
  <c r="R1506" i="1"/>
  <c r="S1506" i="1" s="1"/>
  <c r="R1505" i="1"/>
  <c r="S1505" i="1" s="1"/>
  <c r="R1504" i="1"/>
  <c r="S1504" i="1" s="1"/>
  <c r="R1503" i="1"/>
  <c r="S1503" i="1" s="1"/>
  <c r="R1502" i="1"/>
  <c r="S1502" i="1" s="1"/>
  <c r="R1501" i="1"/>
  <c r="S1501" i="1" s="1"/>
  <c r="R1500" i="1"/>
  <c r="S1500" i="1" s="1"/>
  <c r="R1499" i="1"/>
  <c r="S1499" i="1" s="1"/>
  <c r="R1498" i="1"/>
  <c r="S1498" i="1" s="1"/>
  <c r="R1497" i="1"/>
  <c r="S1497" i="1" s="1"/>
  <c r="R1496" i="1"/>
  <c r="S1496" i="1" s="1"/>
  <c r="R1495" i="1"/>
  <c r="S1495" i="1" s="1"/>
  <c r="R1494" i="1"/>
  <c r="S1494" i="1" s="1"/>
  <c r="R1493" i="1"/>
  <c r="S1493" i="1" s="1"/>
  <c r="R1492" i="1"/>
  <c r="S1492" i="1" s="1"/>
  <c r="R1491" i="1"/>
  <c r="S1491" i="1" s="1"/>
  <c r="R1490" i="1"/>
  <c r="S1490" i="1" s="1"/>
  <c r="R1489" i="1"/>
  <c r="S1489" i="1" s="1"/>
  <c r="R1488" i="1"/>
  <c r="S1488" i="1" s="1"/>
  <c r="R1487" i="1"/>
  <c r="S1487" i="1" s="1"/>
  <c r="R1486" i="1"/>
  <c r="S1486" i="1" s="1"/>
  <c r="R1485" i="1"/>
  <c r="S1485" i="1" s="1"/>
  <c r="R1484" i="1"/>
  <c r="S1484" i="1" s="1"/>
  <c r="R1483" i="1"/>
  <c r="S1483" i="1" s="1"/>
  <c r="R1482" i="1"/>
  <c r="S1482" i="1" s="1"/>
  <c r="R1481" i="1"/>
  <c r="S1481" i="1" s="1"/>
  <c r="R1480" i="1"/>
  <c r="S1480" i="1" s="1"/>
  <c r="R1479" i="1"/>
  <c r="S1479" i="1" s="1"/>
  <c r="R1478" i="1"/>
  <c r="S1478" i="1" s="1"/>
  <c r="R1477" i="1"/>
  <c r="S1477" i="1" s="1"/>
  <c r="R1476" i="1"/>
  <c r="S1476" i="1" s="1"/>
  <c r="R1475" i="1"/>
  <c r="S1475" i="1" s="1"/>
  <c r="R1474" i="1"/>
  <c r="S1474" i="1" s="1"/>
  <c r="R1473" i="1"/>
  <c r="S1473" i="1" s="1"/>
  <c r="R1472" i="1"/>
  <c r="S1472" i="1" s="1"/>
  <c r="R1471" i="1"/>
  <c r="S1471" i="1" s="1"/>
  <c r="R1470" i="1"/>
  <c r="S1470" i="1" s="1"/>
  <c r="R1469" i="1"/>
  <c r="S1469" i="1" s="1"/>
  <c r="R1468" i="1"/>
  <c r="S1468" i="1" s="1"/>
  <c r="R1467" i="1"/>
  <c r="S1467" i="1" s="1"/>
  <c r="R1466" i="1"/>
  <c r="S1466" i="1" s="1"/>
  <c r="R1465" i="1"/>
  <c r="S1465" i="1" s="1"/>
  <c r="R1464" i="1"/>
  <c r="S1464" i="1" s="1"/>
  <c r="R1463" i="1"/>
  <c r="S1463" i="1" s="1"/>
  <c r="R1462" i="1"/>
  <c r="S1462" i="1" s="1"/>
  <c r="R1461" i="1"/>
  <c r="S1461" i="1" s="1"/>
  <c r="R1460" i="1"/>
  <c r="S1460" i="1" s="1"/>
  <c r="R1459" i="1"/>
  <c r="S1459" i="1" s="1"/>
  <c r="R1458" i="1"/>
  <c r="S1458" i="1" s="1"/>
  <c r="R1457" i="1"/>
  <c r="S1457" i="1" s="1"/>
  <c r="R1456" i="1"/>
  <c r="S1456" i="1" s="1"/>
  <c r="R1455" i="1"/>
  <c r="S1455" i="1" s="1"/>
  <c r="R1454" i="1"/>
  <c r="S1454" i="1" s="1"/>
  <c r="R1453" i="1"/>
  <c r="S1453" i="1" s="1"/>
  <c r="R1452" i="1"/>
  <c r="S1452" i="1" s="1"/>
  <c r="R1451" i="1"/>
  <c r="S1451" i="1" s="1"/>
  <c r="R1450" i="1"/>
  <c r="S1450" i="1" s="1"/>
  <c r="R1449" i="1"/>
  <c r="S1449" i="1" s="1"/>
  <c r="R1448" i="1"/>
  <c r="S1448" i="1" s="1"/>
  <c r="R1447" i="1"/>
  <c r="S1447" i="1" s="1"/>
  <c r="R1446" i="1"/>
  <c r="S1446" i="1" s="1"/>
  <c r="R1445" i="1"/>
  <c r="S1445" i="1" s="1"/>
  <c r="R1444" i="1"/>
  <c r="S1444" i="1" s="1"/>
  <c r="R1443" i="1"/>
  <c r="S1443" i="1" s="1"/>
  <c r="R1442" i="1"/>
  <c r="S1442" i="1" s="1"/>
  <c r="R1441" i="1"/>
  <c r="S1441" i="1" s="1"/>
  <c r="R1440" i="1"/>
  <c r="S1440" i="1" s="1"/>
  <c r="R1439" i="1"/>
  <c r="S1439" i="1" s="1"/>
  <c r="R1438" i="1"/>
  <c r="S1438" i="1" s="1"/>
  <c r="R1437" i="1"/>
  <c r="S1437" i="1" s="1"/>
  <c r="R1436" i="1"/>
  <c r="S1436" i="1" s="1"/>
  <c r="R1435" i="1"/>
  <c r="S1435" i="1" s="1"/>
  <c r="R1434" i="1"/>
  <c r="S1434" i="1" s="1"/>
  <c r="R1433" i="1"/>
  <c r="S1433" i="1" s="1"/>
  <c r="R1432" i="1"/>
  <c r="S1432" i="1" s="1"/>
  <c r="R1431" i="1"/>
  <c r="S1431" i="1" s="1"/>
  <c r="R1430" i="1"/>
  <c r="S1430" i="1" s="1"/>
  <c r="R1429" i="1"/>
  <c r="S1429" i="1" s="1"/>
  <c r="R1428" i="1"/>
  <c r="S1428" i="1" s="1"/>
  <c r="R1427" i="1"/>
  <c r="S1427" i="1" s="1"/>
  <c r="R1426" i="1"/>
  <c r="S1426" i="1" s="1"/>
  <c r="R1425" i="1"/>
  <c r="S1425" i="1" s="1"/>
  <c r="R1424" i="1"/>
  <c r="S1424" i="1" s="1"/>
  <c r="R1423" i="1"/>
  <c r="S1423" i="1" s="1"/>
  <c r="R1422" i="1"/>
  <c r="S1422" i="1" s="1"/>
  <c r="R1421" i="1"/>
  <c r="S1421" i="1" s="1"/>
  <c r="R1420" i="1"/>
  <c r="S1420" i="1" s="1"/>
  <c r="R1419" i="1"/>
  <c r="S1419" i="1" s="1"/>
  <c r="R1418" i="1"/>
  <c r="S1418" i="1" s="1"/>
  <c r="R1417" i="1"/>
  <c r="S1417" i="1" s="1"/>
  <c r="R1416" i="1"/>
  <c r="S1416" i="1" s="1"/>
  <c r="R1415" i="1"/>
  <c r="S1415" i="1" s="1"/>
  <c r="R1414" i="1"/>
  <c r="S1414" i="1" s="1"/>
  <c r="R1413" i="1"/>
  <c r="S1413" i="1" s="1"/>
  <c r="R1412" i="1"/>
  <c r="S1412" i="1" s="1"/>
  <c r="R1411" i="1"/>
  <c r="S1411" i="1" s="1"/>
  <c r="R1410" i="1"/>
  <c r="S1410" i="1" s="1"/>
  <c r="R1409" i="1"/>
  <c r="S1409" i="1" s="1"/>
  <c r="R1408" i="1"/>
  <c r="S1408" i="1" s="1"/>
  <c r="R1407" i="1"/>
  <c r="S1407" i="1" s="1"/>
  <c r="R1406" i="1"/>
  <c r="S1406" i="1" s="1"/>
  <c r="R1405" i="1"/>
  <c r="S1405" i="1" s="1"/>
  <c r="R1404" i="1"/>
  <c r="S1404" i="1" s="1"/>
  <c r="R1403" i="1"/>
  <c r="S1403" i="1" s="1"/>
  <c r="R1402" i="1"/>
  <c r="S1402" i="1" s="1"/>
  <c r="R1401" i="1"/>
  <c r="S1401" i="1" s="1"/>
  <c r="R1400" i="1"/>
  <c r="S1400" i="1" s="1"/>
  <c r="R1399" i="1"/>
  <c r="S1399" i="1" s="1"/>
  <c r="R1398" i="1"/>
  <c r="S1398" i="1" s="1"/>
  <c r="R1397" i="1"/>
  <c r="S1397" i="1" s="1"/>
  <c r="R1396" i="1"/>
  <c r="S1396" i="1" s="1"/>
  <c r="R1395" i="1"/>
  <c r="S1395" i="1" s="1"/>
  <c r="R1394" i="1"/>
  <c r="S1394" i="1" s="1"/>
  <c r="R1393" i="1"/>
  <c r="S1393" i="1" s="1"/>
  <c r="R1392" i="1"/>
  <c r="S1392" i="1" s="1"/>
  <c r="R1391" i="1"/>
  <c r="S1391" i="1" s="1"/>
  <c r="R1390" i="1"/>
  <c r="S1390" i="1" s="1"/>
  <c r="R1389" i="1"/>
  <c r="S1389" i="1" s="1"/>
  <c r="R1388" i="1"/>
  <c r="S1388" i="1" s="1"/>
  <c r="R1387" i="1"/>
  <c r="S1387" i="1" s="1"/>
  <c r="R1386" i="1"/>
  <c r="S1386" i="1" s="1"/>
  <c r="R1385" i="1"/>
  <c r="S1385" i="1" s="1"/>
  <c r="R1384" i="1"/>
  <c r="S1384" i="1" s="1"/>
  <c r="R1383" i="1"/>
  <c r="S1383" i="1" s="1"/>
  <c r="R1382" i="1"/>
  <c r="S1382" i="1" s="1"/>
  <c r="R1381" i="1"/>
  <c r="S1381" i="1" s="1"/>
  <c r="R1380" i="1"/>
  <c r="S1380" i="1" s="1"/>
  <c r="R1379" i="1"/>
  <c r="S1379" i="1" s="1"/>
  <c r="R1378" i="1"/>
  <c r="S1378" i="1" s="1"/>
  <c r="R1377" i="1"/>
  <c r="S1377" i="1" s="1"/>
  <c r="R1376" i="1"/>
  <c r="S1376" i="1" s="1"/>
  <c r="R1375" i="1"/>
  <c r="S1375" i="1" s="1"/>
  <c r="R1374" i="1"/>
  <c r="S1374" i="1" s="1"/>
  <c r="R1373" i="1"/>
  <c r="S1373" i="1" s="1"/>
  <c r="R1372" i="1"/>
  <c r="S1372" i="1" s="1"/>
  <c r="R1371" i="1"/>
  <c r="S1371" i="1" s="1"/>
  <c r="R1370" i="1"/>
  <c r="S1370" i="1" s="1"/>
  <c r="R1369" i="1"/>
  <c r="S1369" i="1" s="1"/>
  <c r="R1368" i="1"/>
  <c r="S1368" i="1" s="1"/>
  <c r="R1367" i="1"/>
  <c r="S1367" i="1" s="1"/>
  <c r="R1366" i="1"/>
  <c r="S1366" i="1" s="1"/>
  <c r="R1365" i="1"/>
  <c r="S1365" i="1" s="1"/>
  <c r="R1364" i="1"/>
  <c r="S1364" i="1" s="1"/>
  <c r="R1363" i="1"/>
  <c r="S1363" i="1" s="1"/>
  <c r="R1362" i="1"/>
  <c r="S1362" i="1" s="1"/>
  <c r="R1361" i="1"/>
  <c r="S1361" i="1" s="1"/>
  <c r="R1360" i="1"/>
  <c r="S1360" i="1" s="1"/>
  <c r="R1359" i="1"/>
  <c r="S1359" i="1" s="1"/>
  <c r="R1358" i="1"/>
  <c r="S1358" i="1" s="1"/>
  <c r="R1357" i="1"/>
  <c r="S1357" i="1" s="1"/>
  <c r="R1356" i="1"/>
  <c r="S1356" i="1" s="1"/>
  <c r="R1355" i="1"/>
  <c r="S1355" i="1" s="1"/>
  <c r="R1354" i="1"/>
  <c r="S1354" i="1" s="1"/>
  <c r="R1353" i="1"/>
  <c r="S1353" i="1" s="1"/>
  <c r="R1352" i="1"/>
  <c r="S1352" i="1" s="1"/>
  <c r="R1351" i="1"/>
  <c r="S1351" i="1" s="1"/>
  <c r="R1350" i="1"/>
  <c r="S1350" i="1" s="1"/>
  <c r="R1349" i="1"/>
  <c r="S1349" i="1" s="1"/>
  <c r="R1348" i="1"/>
  <c r="S1348" i="1" s="1"/>
  <c r="R1347" i="1"/>
  <c r="S1347" i="1" s="1"/>
  <c r="R1346" i="1"/>
  <c r="S1346" i="1" s="1"/>
  <c r="R1345" i="1"/>
  <c r="S1345" i="1" s="1"/>
  <c r="R1344" i="1"/>
  <c r="S1344" i="1" s="1"/>
  <c r="R1343" i="1"/>
  <c r="S1343" i="1" s="1"/>
  <c r="R1342" i="1"/>
  <c r="S1342" i="1" s="1"/>
  <c r="R1341" i="1"/>
  <c r="S1341" i="1" s="1"/>
  <c r="R1340" i="1"/>
  <c r="S1340" i="1" s="1"/>
  <c r="R1339" i="1"/>
  <c r="S1339" i="1" s="1"/>
  <c r="R1338" i="1"/>
  <c r="S1338" i="1" s="1"/>
  <c r="R1337" i="1"/>
  <c r="S1337" i="1" s="1"/>
  <c r="R1336" i="1"/>
  <c r="S1336" i="1" s="1"/>
  <c r="R1335" i="1"/>
  <c r="S1335" i="1" s="1"/>
  <c r="R1334" i="1"/>
  <c r="S1334" i="1" s="1"/>
  <c r="R1333" i="1"/>
  <c r="S1333" i="1" s="1"/>
  <c r="R1332" i="1"/>
  <c r="S1332" i="1" s="1"/>
  <c r="R1331" i="1"/>
  <c r="S1331" i="1" s="1"/>
  <c r="R1330" i="1"/>
  <c r="S1330" i="1" s="1"/>
  <c r="R1329" i="1"/>
  <c r="S1329" i="1" s="1"/>
  <c r="R1328" i="1"/>
  <c r="S1328" i="1" s="1"/>
  <c r="R1327" i="1"/>
  <c r="S1327" i="1" s="1"/>
  <c r="R1326" i="1"/>
  <c r="S1326" i="1" s="1"/>
  <c r="R1325" i="1"/>
  <c r="S1325" i="1" s="1"/>
  <c r="R1324" i="1"/>
  <c r="S1324" i="1" s="1"/>
  <c r="R1323" i="1"/>
  <c r="S1323" i="1" s="1"/>
  <c r="R1322" i="1"/>
  <c r="S1322" i="1" s="1"/>
  <c r="R1321" i="1"/>
  <c r="S1321" i="1" s="1"/>
  <c r="R1320" i="1"/>
  <c r="S1320" i="1" s="1"/>
  <c r="R1319" i="1"/>
  <c r="S1319" i="1" s="1"/>
  <c r="R1318" i="1"/>
  <c r="S1318" i="1" s="1"/>
  <c r="R1317" i="1"/>
  <c r="S1317" i="1" s="1"/>
  <c r="R1316" i="1"/>
  <c r="S1316" i="1" s="1"/>
  <c r="R1315" i="1"/>
  <c r="S1315" i="1" s="1"/>
  <c r="R1314" i="1"/>
  <c r="S1314" i="1" s="1"/>
  <c r="R1313" i="1"/>
  <c r="S1313" i="1" s="1"/>
  <c r="R1312" i="1"/>
  <c r="S1312" i="1" s="1"/>
  <c r="R1311" i="1"/>
  <c r="S1311" i="1" s="1"/>
  <c r="R1310" i="1"/>
  <c r="S1310" i="1" s="1"/>
  <c r="R1309" i="1"/>
  <c r="S1309" i="1" s="1"/>
  <c r="R1308" i="1"/>
  <c r="S1308" i="1" s="1"/>
  <c r="R1307" i="1"/>
  <c r="S1307" i="1" s="1"/>
  <c r="R1306" i="1"/>
  <c r="S1306" i="1" s="1"/>
  <c r="R1305" i="1"/>
  <c r="S1305" i="1" s="1"/>
  <c r="R1304" i="1"/>
  <c r="S1304" i="1" s="1"/>
  <c r="R1303" i="1"/>
  <c r="S1303" i="1" s="1"/>
  <c r="R1302" i="1"/>
  <c r="S1302" i="1" s="1"/>
  <c r="R1301" i="1"/>
  <c r="S1301" i="1" s="1"/>
  <c r="R1300" i="1"/>
  <c r="S1300" i="1" s="1"/>
  <c r="R1299" i="1"/>
  <c r="S1299" i="1" s="1"/>
  <c r="R1298" i="1"/>
  <c r="S1298" i="1" s="1"/>
  <c r="R1297" i="1"/>
  <c r="S1297" i="1" s="1"/>
  <c r="R1296" i="1"/>
  <c r="S1296" i="1" s="1"/>
  <c r="R1295" i="1"/>
  <c r="S1295" i="1" s="1"/>
  <c r="R1294" i="1"/>
  <c r="S1294" i="1" s="1"/>
  <c r="R1293" i="1"/>
  <c r="S1293" i="1" s="1"/>
  <c r="R1292" i="1"/>
  <c r="S1292" i="1" s="1"/>
  <c r="R1291" i="1"/>
  <c r="S1291" i="1" s="1"/>
  <c r="R1290" i="1"/>
  <c r="S1290" i="1" s="1"/>
  <c r="R1289" i="1"/>
  <c r="S1289" i="1" s="1"/>
  <c r="R1288" i="1"/>
  <c r="S1288" i="1" s="1"/>
  <c r="R1287" i="1"/>
  <c r="S1287" i="1" s="1"/>
  <c r="R1286" i="1"/>
  <c r="S1286" i="1" s="1"/>
  <c r="R1285" i="1"/>
  <c r="S1285" i="1" s="1"/>
  <c r="R1284" i="1"/>
  <c r="S1284" i="1" s="1"/>
  <c r="R1283" i="1"/>
  <c r="S1283" i="1" s="1"/>
  <c r="R1282" i="1"/>
  <c r="S1282" i="1" s="1"/>
  <c r="R1281" i="1"/>
  <c r="S1281" i="1" s="1"/>
  <c r="R1280" i="1"/>
  <c r="S1280" i="1" s="1"/>
  <c r="R1279" i="1"/>
  <c r="S1279" i="1" s="1"/>
  <c r="R1278" i="1"/>
  <c r="S1278" i="1" s="1"/>
  <c r="R1277" i="1"/>
  <c r="S1277" i="1" s="1"/>
  <c r="R1276" i="1"/>
  <c r="S1276" i="1" s="1"/>
  <c r="R1275" i="1"/>
  <c r="S1275" i="1" s="1"/>
  <c r="R1274" i="1"/>
  <c r="S1274" i="1" s="1"/>
  <c r="R1273" i="1"/>
  <c r="S1273" i="1" s="1"/>
  <c r="R1272" i="1"/>
  <c r="S1272" i="1" s="1"/>
  <c r="R1271" i="1"/>
  <c r="S1271" i="1" s="1"/>
  <c r="R1270" i="1"/>
  <c r="S1270" i="1" s="1"/>
  <c r="R1269" i="1"/>
  <c r="S1269" i="1" s="1"/>
  <c r="R1268" i="1"/>
  <c r="S1268" i="1" s="1"/>
  <c r="R1267" i="1"/>
  <c r="S1267" i="1" s="1"/>
  <c r="R1266" i="1"/>
  <c r="S1266" i="1" s="1"/>
  <c r="R1265" i="1"/>
  <c r="S1265" i="1" s="1"/>
  <c r="R1264" i="1"/>
  <c r="S1264" i="1" s="1"/>
  <c r="R1263" i="1"/>
  <c r="S1263" i="1" s="1"/>
  <c r="R1262" i="1"/>
  <c r="S1262" i="1" s="1"/>
  <c r="R1261" i="1"/>
  <c r="S1261" i="1" s="1"/>
  <c r="R1260" i="1"/>
  <c r="S1260" i="1" s="1"/>
  <c r="R1259" i="1"/>
  <c r="S1259" i="1" s="1"/>
  <c r="R1258" i="1"/>
  <c r="S1258" i="1" s="1"/>
  <c r="R1257" i="1"/>
  <c r="S1257" i="1" s="1"/>
  <c r="R1256" i="1"/>
  <c r="S1256" i="1" s="1"/>
  <c r="R1255" i="1"/>
  <c r="S1255" i="1" s="1"/>
  <c r="R1254" i="1"/>
  <c r="S1254" i="1" s="1"/>
  <c r="R1253" i="1"/>
  <c r="S1253" i="1" s="1"/>
  <c r="R1252" i="1"/>
  <c r="S1252" i="1" s="1"/>
  <c r="R1251" i="1"/>
  <c r="S1251" i="1" s="1"/>
  <c r="R1250" i="1"/>
  <c r="S1250" i="1" s="1"/>
  <c r="R1249" i="1"/>
  <c r="S1249" i="1" s="1"/>
  <c r="R1248" i="1"/>
  <c r="S1248" i="1" s="1"/>
  <c r="R1247" i="1"/>
  <c r="S1247" i="1" s="1"/>
  <c r="R1246" i="1"/>
  <c r="S1246" i="1" s="1"/>
  <c r="R1245" i="1"/>
  <c r="S1245" i="1" s="1"/>
  <c r="R1244" i="1"/>
  <c r="S1244" i="1" s="1"/>
  <c r="R1243" i="1"/>
  <c r="S1243" i="1" s="1"/>
  <c r="R1242" i="1"/>
  <c r="S1242" i="1" s="1"/>
  <c r="R1241" i="1"/>
  <c r="S1241" i="1" s="1"/>
  <c r="R1240" i="1"/>
  <c r="S1240" i="1" s="1"/>
  <c r="R1239" i="1"/>
  <c r="S1239" i="1" s="1"/>
  <c r="R1238" i="1"/>
  <c r="S1238" i="1" s="1"/>
  <c r="R1237" i="1"/>
  <c r="S1237" i="1" s="1"/>
  <c r="R1236" i="1"/>
  <c r="S1236" i="1" s="1"/>
  <c r="R1235" i="1"/>
  <c r="S1235" i="1" s="1"/>
  <c r="R1234" i="1"/>
  <c r="S1234" i="1" s="1"/>
  <c r="R1233" i="1"/>
  <c r="S1233" i="1" s="1"/>
  <c r="R1232" i="1"/>
  <c r="S1232" i="1" s="1"/>
  <c r="R1231" i="1"/>
  <c r="S1231" i="1" s="1"/>
  <c r="R1230" i="1"/>
  <c r="S1230" i="1" s="1"/>
  <c r="R1229" i="1"/>
  <c r="S1229" i="1" s="1"/>
  <c r="R1228" i="1"/>
  <c r="S1228" i="1" s="1"/>
  <c r="R1227" i="1"/>
  <c r="S1227" i="1" s="1"/>
  <c r="R1226" i="1"/>
  <c r="S1226" i="1" s="1"/>
  <c r="R1225" i="1"/>
  <c r="S1225" i="1" s="1"/>
  <c r="R1224" i="1"/>
  <c r="S1224" i="1" s="1"/>
  <c r="R1223" i="1"/>
  <c r="S1223" i="1" s="1"/>
  <c r="R1222" i="1"/>
  <c r="S1222" i="1" s="1"/>
  <c r="R1221" i="1"/>
  <c r="S1221" i="1" s="1"/>
  <c r="R1220" i="1"/>
  <c r="S1220" i="1" s="1"/>
  <c r="R1219" i="1"/>
  <c r="S1219" i="1" s="1"/>
  <c r="R1218" i="1"/>
  <c r="S1218" i="1" s="1"/>
  <c r="R1217" i="1"/>
  <c r="S1217" i="1" s="1"/>
  <c r="R1216" i="1"/>
  <c r="S1216" i="1" s="1"/>
  <c r="R1215" i="1"/>
  <c r="S1215" i="1" s="1"/>
  <c r="R1214" i="1"/>
  <c r="S1214" i="1" s="1"/>
  <c r="R1213" i="1"/>
  <c r="S1213" i="1" s="1"/>
  <c r="R1212" i="1"/>
  <c r="S1212" i="1" s="1"/>
  <c r="R1211" i="1"/>
  <c r="S1211" i="1" s="1"/>
  <c r="R1210" i="1"/>
  <c r="S1210" i="1" s="1"/>
  <c r="R1209" i="1"/>
  <c r="S1209" i="1" s="1"/>
  <c r="R1208" i="1"/>
  <c r="S1208" i="1" s="1"/>
  <c r="R1207" i="1"/>
  <c r="S1207" i="1" s="1"/>
  <c r="R1206" i="1"/>
  <c r="S1206" i="1" s="1"/>
  <c r="R1205" i="1"/>
  <c r="S1205" i="1" s="1"/>
  <c r="R1204" i="1"/>
  <c r="S1204" i="1" s="1"/>
  <c r="R1203" i="1"/>
  <c r="S1203" i="1" s="1"/>
  <c r="R1202" i="1"/>
  <c r="S1202" i="1" s="1"/>
  <c r="R1201" i="1"/>
  <c r="S1201" i="1" s="1"/>
  <c r="R1200" i="1"/>
  <c r="S1200" i="1" s="1"/>
  <c r="R1199" i="1"/>
  <c r="S1199" i="1" s="1"/>
  <c r="R1198" i="1"/>
  <c r="S1198" i="1" s="1"/>
  <c r="R1197" i="1"/>
  <c r="S1197" i="1" s="1"/>
  <c r="R1196" i="1"/>
  <c r="S1196" i="1" s="1"/>
  <c r="R1195" i="1"/>
  <c r="S1195" i="1" s="1"/>
  <c r="R1194" i="1"/>
  <c r="S1194" i="1" s="1"/>
  <c r="R1193" i="1"/>
  <c r="S1193" i="1" s="1"/>
  <c r="R1192" i="1"/>
  <c r="S1192" i="1" s="1"/>
  <c r="R1191" i="1"/>
  <c r="S1191" i="1" s="1"/>
  <c r="R1190" i="1"/>
  <c r="S1190" i="1" s="1"/>
  <c r="R1189" i="1"/>
  <c r="S1189" i="1" s="1"/>
  <c r="R1188" i="1"/>
  <c r="S1188" i="1" s="1"/>
  <c r="R1187" i="1"/>
  <c r="S1187" i="1" s="1"/>
  <c r="R1186" i="1"/>
  <c r="S1186" i="1" s="1"/>
  <c r="R1185" i="1"/>
  <c r="S1185" i="1" s="1"/>
  <c r="R1184" i="1"/>
  <c r="S1184" i="1" s="1"/>
  <c r="R1183" i="1"/>
  <c r="S1183" i="1" s="1"/>
  <c r="R1182" i="1"/>
  <c r="S1182" i="1" s="1"/>
  <c r="R1181" i="1"/>
  <c r="S1181" i="1" s="1"/>
  <c r="R1180" i="1"/>
  <c r="S1180" i="1" s="1"/>
  <c r="R1179" i="1"/>
  <c r="S1179" i="1" s="1"/>
  <c r="R1178" i="1"/>
  <c r="S1178" i="1" s="1"/>
  <c r="R1177" i="1"/>
  <c r="S1177" i="1" s="1"/>
  <c r="R1176" i="1"/>
  <c r="S1176" i="1" s="1"/>
  <c r="R1175" i="1"/>
  <c r="S1175" i="1" s="1"/>
  <c r="R1174" i="1"/>
  <c r="S1174" i="1" s="1"/>
  <c r="R1173" i="1"/>
  <c r="S1173" i="1" s="1"/>
  <c r="R1172" i="1"/>
  <c r="S1172" i="1" s="1"/>
  <c r="R1171" i="1"/>
  <c r="S1171" i="1" s="1"/>
  <c r="R1170" i="1"/>
  <c r="S1170" i="1" s="1"/>
  <c r="R1169" i="1"/>
  <c r="S1169" i="1" s="1"/>
  <c r="R1168" i="1"/>
  <c r="S1168" i="1" s="1"/>
  <c r="R1167" i="1"/>
  <c r="S1167" i="1" s="1"/>
  <c r="R1166" i="1"/>
  <c r="S1166" i="1" s="1"/>
  <c r="R1165" i="1"/>
  <c r="S1165" i="1" s="1"/>
  <c r="R1164" i="1"/>
  <c r="S1164" i="1" s="1"/>
  <c r="R1163" i="1"/>
  <c r="S1163" i="1" s="1"/>
  <c r="R1162" i="1"/>
  <c r="S1162" i="1" s="1"/>
  <c r="R1161" i="1"/>
  <c r="S1161" i="1" s="1"/>
  <c r="R1160" i="1"/>
  <c r="S1160" i="1" s="1"/>
  <c r="R1159" i="1"/>
  <c r="S1159" i="1" s="1"/>
  <c r="R1158" i="1"/>
  <c r="S1158" i="1" s="1"/>
  <c r="R1157" i="1"/>
  <c r="S1157" i="1" s="1"/>
  <c r="R1156" i="1"/>
  <c r="S1156" i="1" s="1"/>
  <c r="R1155" i="1"/>
  <c r="S1155" i="1" s="1"/>
  <c r="R1154" i="1"/>
  <c r="S1154" i="1" s="1"/>
  <c r="R1153" i="1"/>
  <c r="S1153" i="1" s="1"/>
  <c r="R1152" i="1"/>
  <c r="S1152" i="1" s="1"/>
  <c r="R1151" i="1"/>
  <c r="S1151" i="1" s="1"/>
  <c r="R1150" i="1"/>
  <c r="S1150" i="1" s="1"/>
  <c r="R1149" i="1"/>
  <c r="S1149" i="1" s="1"/>
  <c r="R1148" i="1"/>
  <c r="S1148" i="1" s="1"/>
  <c r="R1147" i="1"/>
  <c r="S1147" i="1" s="1"/>
  <c r="R1146" i="1"/>
  <c r="S1146" i="1" s="1"/>
  <c r="R1145" i="1"/>
  <c r="S1145" i="1" s="1"/>
  <c r="R1144" i="1"/>
  <c r="S1144" i="1" s="1"/>
  <c r="R1143" i="1"/>
  <c r="S1143" i="1" s="1"/>
  <c r="R1142" i="1"/>
  <c r="S1142" i="1" s="1"/>
  <c r="R1141" i="1"/>
  <c r="S1141" i="1" s="1"/>
  <c r="R1140" i="1"/>
  <c r="S1140" i="1" s="1"/>
  <c r="R1139" i="1"/>
  <c r="S1139" i="1" s="1"/>
  <c r="R1138" i="1"/>
  <c r="S1138" i="1" s="1"/>
  <c r="R1137" i="1"/>
  <c r="S1137" i="1" s="1"/>
  <c r="R1136" i="1"/>
  <c r="S1136" i="1" s="1"/>
  <c r="R1135" i="1"/>
  <c r="S1135" i="1" s="1"/>
  <c r="R1134" i="1"/>
  <c r="S1134" i="1" s="1"/>
  <c r="R1133" i="1"/>
  <c r="S1133" i="1" s="1"/>
  <c r="R1132" i="1"/>
  <c r="S1132" i="1" s="1"/>
  <c r="R1131" i="1"/>
  <c r="S1131" i="1" s="1"/>
  <c r="R1130" i="1"/>
  <c r="S1130" i="1" s="1"/>
  <c r="R1129" i="1"/>
  <c r="S1129" i="1" s="1"/>
  <c r="R1128" i="1"/>
  <c r="S1128" i="1" s="1"/>
  <c r="R1127" i="1"/>
  <c r="S1127" i="1" s="1"/>
  <c r="R1126" i="1"/>
  <c r="S1126" i="1" s="1"/>
  <c r="R1125" i="1"/>
  <c r="S1125" i="1" s="1"/>
  <c r="R1124" i="1"/>
  <c r="S1124" i="1" s="1"/>
  <c r="R1123" i="1"/>
  <c r="S1123" i="1" s="1"/>
  <c r="R1122" i="1"/>
  <c r="S1122" i="1" s="1"/>
  <c r="R1121" i="1"/>
  <c r="S1121" i="1" s="1"/>
  <c r="R1120" i="1"/>
  <c r="S1120" i="1" s="1"/>
  <c r="R1119" i="1"/>
  <c r="S1119" i="1" s="1"/>
  <c r="R1118" i="1"/>
  <c r="S1118" i="1" s="1"/>
  <c r="R1117" i="1"/>
  <c r="S1117" i="1" s="1"/>
  <c r="R1116" i="1"/>
  <c r="S1116" i="1" s="1"/>
  <c r="R1115" i="1"/>
  <c r="S1115" i="1" s="1"/>
  <c r="R1114" i="1"/>
  <c r="S1114" i="1" s="1"/>
  <c r="R1113" i="1"/>
  <c r="S1113" i="1" s="1"/>
  <c r="R1112" i="1"/>
  <c r="S1112" i="1" s="1"/>
  <c r="R1111" i="1"/>
  <c r="S1111" i="1" s="1"/>
  <c r="R1110" i="1"/>
  <c r="S1110" i="1" s="1"/>
  <c r="R1109" i="1"/>
  <c r="S1109" i="1" s="1"/>
  <c r="R1108" i="1"/>
  <c r="S1108" i="1" s="1"/>
  <c r="R1107" i="1"/>
  <c r="S1107" i="1" s="1"/>
  <c r="R1106" i="1"/>
  <c r="S1106" i="1" s="1"/>
  <c r="R1105" i="1"/>
  <c r="S1105" i="1" s="1"/>
  <c r="R1104" i="1"/>
  <c r="S1104" i="1" s="1"/>
  <c r="R1103" i="1"/>
  <c r="S1103" i="1" s="1"/>
  <c r="R1102" i="1"/>
  <c r="S1102" i="1" s="1"/>
  <c r="R1101" i="1"/>
  <c r="S1101" i="1" s="1"/>
  <c r="R1100" i="1"/>
  <c r="S1100" i="1" s="1"/>
  <c r="R1099" i="1"/>
  <c r="S1099" i="1" s="1"/>
  <c r="R1098" i="1"/>
  <c r="S1098" i="1" s="1"/>
  <c r="R1097" i="1"/>
  <c r="S1097" i="1" s="1"/>
  <c r="R1096" i="1"/>
  <c r="S1096" i="1" s="1"/>
  <c r="R1095" i="1"/>
  <c r="S1095" i="1" s="1"/>
  <c r="R1094" i="1"/>
  <c r="S1094" i="1" s="1"/>
  <c r="R1093" i="1"/>
  <c r="S1093" i="1" s="1"/>
  <c r="R1092" i="1"/>
  <c r="S1092" i="1" s="1"/>
  <c r="R1091" i="1"/>
  <c r="S1091" i="1" s="1"/>
  <c r="R1090" i="1"/>
  <c r="S1090" i="1" s="1"/>
  <c r="R1089" i="1"/>
  <c r="S1089" i="1" s="1"/>
  <c r="R1088" i="1"/>
  <c r="S1088" i="1" s="1"/>
  <c r="R1087" i="1"/>
  <c r="S1087" i="1" s="1"/>
  <c r="R1086" i="1"/>
  <c r="S1086" i="1" s="1"/>
  <c r="R1085" i="1"/>
  <c r="S1085" i="1" s="1"/>
  <c r="R1084" i="1"/>
  <c r="S1084" i="1" s="1"/>
  <c r="R1083" i="1"/>
  <c r="S1083" i="1" s="1"/>
  <c r="R1082" i="1"/>
  <c r="S1082" i="1" s="1"/>
  <c r="R1081" i="1"/>
  <c r="S1081" i="1" s="1"/>
  <c r="R1080" i="1"/>
  <c r="S1080" i="1" s="1"/>
  <c r="R1079" i="1"/>
  <c r="S1079" i="1" s="1"/>
  <c r="R1078" i="1"/>
  <c r="S1078" i="1" s="1"/>
  <c r="R1077" i="1"/>
  <c r="S1077" i="1" s="1"/>
  <c r="R1076" i="1"/>
  <c r="S1076" i="1" s="1"/>
  <c r="R1075" i="1"/>
  <c r="S1075" i="1" s="1"/>
  <c r="R1074" i="1"/>
  <c r="S1074" i="1" s="1"/>
  <c r="R1073" i="1"/>
  <c r="S1073" i="1" s="1"/>
  <c r="R1072" i="1"/>
  <c r="S1072" i="1" s="1"/>
  <c r="R1071" i="1"/>
  <c r="S1071" i="1" s="1"/>
  <c r="R1070" i="1"/>
  <c r="S1070" i="1" s="1"/>
  <c r="R1069" i="1"/>
  <c r="S1069" i="1" s="1"/>
  <c r="R1068" i="1"/>
  <c r="S1068" i="1" s="1"/>
  <c r="R1067" i="1"/>
  <c r="S1067" i="1" s="1"/>
  <c r="R1066" i="1"/>
  <c r="S1066" i="1" s="1"/>
  <c r="R1065" i="1"/>
  <c r="S1065" i="1" s="1"/>
  <c r="R1064" i="1"/>
  <c r="S1064" i="1" s="1"/>
  <c r="R1063" i="1"/>
  <c r="S1063" i="1" s="1"/>
  <c r="R1062" i="1"/>
  <c r="S1062" i="1" s="1"/>
  <c r="R1061" i="1"/>
  <c r="S1061" i="1" s="1"/>
  <c r="R1060" i="1"/>
  <c r="S1060" i="1" s="1"/>
  <c r="R1059" i="1"/>
  <c r="S1059" i="1" s="1"/>
  <c r="R1058" i="1"/>
  <c r="S1058" i="1" s="1"/>
  <c r="R1057" i="1"/>
  <c r="S1057" i="1" s="1"/>
  <c r="R1056" i="1"/>
  <c r="S1056" i="1" s="1"/>
  <c r="R1055" i="1"/>
  <c r="S1055" i="1" s="1"/>
  <c r="R1054" i="1"/>
  <c r="S1054" i="1" s="1"/>
  <c r="R1053" i="1"/>
  <c r="S1053" i="1" s="1"/>
  <c r="R1052" i="1"/>
  <c r="S1052" i="1" s="1"/>
  <c r="R1051" i="1"/>
  <c r="S1051" i="1" s="1"/>
  <c r="R1050" i="1"/>
  <c r="S1050" i="1" s="1"/>
  <c r="R1049" i="1"/>
  <c r="S1049" i="1" s="1"/>
  <c r="R1048" i="1"/>
  <c r="S1048" i="1" s="1"/>
  <c r="R1047" i="1"/>
  <c r="S1047" i="1" s="1"/>
  <c r="R1046" i="1"/>
  <c r="S1046" i="1" s="1"/>
  <c r="R1045" i="1"/>
  <c r="S1045" i="1" s="1"/>
  <c r="R1044" i="1"/>
  <c r="S1044" i="1" s="1"/>
  <c r="R1043" i="1"/>
  <c r="S1043" i="1" s="1"/>
  <c r="R1042" i="1"/>
  <c r="S1042" i="1" s="1"/>
  <c r="R1041" i="1"/>
  <c r="S1041" i="1" s="1"/>
  <c r="R1040" i="1"/>
  <c r="S1040" i="1" s="1"/>
  <c r="R1039" i="1"/>
  <c r="S1039" i="1" s="1"/>
  <c r="R1038" i="1"/>
  <c r="S1038" i="1" s="1"/>
  <c r="R1037" i="1"/>
  <c r="S1037" i="1" s="1"/>
  <c r="R1036" i="1"/>
  <c r="S1036" i="1" s="1"/>
  <c r="R1035" i="1"/>
  <c r="S1035" i="1" s="1"/>
  <c r="R1034" i="1"/>
  <c r="S1034" i="1" s="1"/>
  <c r="R1033" i="1"/>
  <c r="S1033" i="1" s="1"/>
  <c r="R1032" i="1"/>
  <c r="S1032" i="1" s="1"/>
  <c r="R1031" i="1"/>
  <c r="S1031" i="1" s="1"/>
  <c r="R1030" i="1"/>
  <c r="S1030" i="1" s="1"/>
  <c r="R1029" i="1"/>
  <c r="S1029" i="1" s="1"/>
  <c r="R1028" i="1"/>
  <c r="S1028" i="1" s="1"/>
  <c r="R1027" i="1"/>
  <c r="S1027" i="1" s="1"/>
  <c r="R1026" i="1"/>
  <c r="S1026" i="1" s="1"/>
  <c r="R1025" i="1"/>
  <c r="S1025" i="1" s="1"/>
  <c r="R1024" i="1"/>
  <c r="S1024" i="1" s="1"/>
  <c r="R1023" i="1"/>
  <c r="S1023" i="1" s="1"/>
  <c r="R1022" i="1"/>
  <c r="S1022" i="1" s="1"/>
  <c r="R1021" i="1"/>
  <c r="S1021" i="1" s="1"/>
  <c r="R1020" i="1"/>
  <c r="S1020" i="1" s="1"/>
  <c r="R1019" i="1"/>
  <c r="S1019" i="1" s="1"/>
  <c r="R1018" i="1"/>
  <c r="S1018" i="1" s="1"/>
  <c r="R1017" i="1"/>
  <c r="S1017" i="1" s="1"/>
  <c r="R1016" i="1"/>
  <c r="S1016" i="1" s="1"/>
  <c r="R1015" i="1"/>
  <c r="S1015" i="1" s="1"/>
  <c r="R1014" i="1"/>
  <c r="S1014" i="1" s="1"/>
  <c r="R1013" i="1"/>
  <c r="S1013" i="1" s="1"/>
  <c r="R1012" i="1"/>
  <c r="S1012" i="1" s="1"/>
  <c r="R1011" i="1"/>
  <c r="S1011" i="1" s="1"/>
  <c r="R1010" i="1"/>
  <c r="S1010" i="1" s="1"/>
  <c r="R1009" i="1"/>
  <c r="S1009" i="1" s="1"/>
  <c r="R1008" i="1"/>
  <c r="S1008" i="1" s="1"/>
  <c r="R1007" i="1"/>
  <c r="S1007" i="1" s="1"/>
  <c r="R1006" i="1"/>
  <c r="S1006" i="1" s="1"/>
  <c r="R1005" i="1"/>
  <c r="S1005" i="1" s="1"/>
  <c r="R1004" i="1"/>
  <c r="S1004" i="1" s="1"/>
  <c r="R1003" i="1"/>
  <c r="S1003" i="1" s="1"/>
  <c r="R1002" i="1"/>
  <c r="S1002" i="1" s="1"/>
  <c r="R1001" i="1"/>
  <c r="S1001" i="1" s="1"/>
  <c r="R1000" i="1"/>
  <c r="S1000" i="1" s="1"/>
  <c r="R999" i="1"/>
  <c r="S999" i="1" s="1"/>
  <c r="R998" i="1"/>
  <c r="S998" i="1" s="1"/>
  <c r="R997" i="1"/>
  <c r="S997" i="1" s="1"/>
  <c r="R996" i="1"/>
  <c r="S996" i="1" s="1"/>
  <c r="R995" i="1"/>
  <c r="S995" i="1" s="1"/>
  <c r="R994" i="1"/>
  <c r="S994" i="1" s="1"/>
  <c r="R993" i="1"/>
  <c r="S993" i="1" s="1"/>
  <c r="R992" i="1"/>
  <c r="S992" i="1" s="1"/>
  <c r="R991" i="1"/>
  <c r="S991" i="1" s="1"/>
  <c r="R990" i="1"/>
  <c r="S990" i="1" s="1"/>
  <c r="R989" i="1"/>
  <c r="S989" i="1" s="1"/>
  <c r="R988" i="1"/>
  <c r="S988" i="1" s="1"/>
  <c r="R987" i="1"/>
  <c r="S987" i="1" s="1"/>
  <c r="R986" i="1"/>
  <c r="S986" i="1" s="1"/>
  <c r="R985" i="1"/>
  <c r="S985" i="1" s="1"/>
  <c r="R984" i="1"/>
  <c r="S984" i="1" s="1"/>
  <c r="R983" i="1"/>
  <c r="S983" i="1" s="1"/>
  <c r="R982" i="1"/>
  <c r="S982" i="1" s="1"/>
  <c r="R981" i="1"/>
  <c r="S981" i="1" s="1"/>
  <c r="R980" i="1"/>
  <c r="S980" i="1" s="1"/>
  <c r="R979" i="1"/>
  <c r="S979" i="1" s="1"/>
  <c r="R978" i="1"/>
  <c r="S978" i="1" s="1"/>
  <c r="R977" i="1"/>
  <c r="S977" i="1" s="1"/>
  <c r="R976" i="1"/>
  <c r="S976" i="1" s="1"/>
  <c r="R975" i="1"/>
  <c r="S975" i="1" s="1"/>
  <c r="R974" i="1"/>
  <c r="S974" i="1" s="1"/>
  <c r="R973" i="1"/>
  <c r="S973" i="1" s="1"/>
  <c r="R972" i="1"/>
  <c r="S972" i="1" s="1"/>
  <c r="R971" i="1"/>
  <c r="S971" i="1" s="1"/>
  <c r="R970" i="1"/>
  <c r="S970" i="1" s="1"/>
  <c r="R969" i="1"/>
  <c r="S969" i="1" s="1"/>
  <c r="R968" i="1"/>
  <c r="S968" i="1" s="1"/>
  <c r="R967" i="1"/>
  <c r="S967" i="1" s="1"/>
  <c r="R966" i="1"/>
  <c r="S966" i="1" s="1"/>
  <c r="R965" i="1"/>
  <c r="S965" i="1" s="1"/>
  <c r="R964" i="1"/>
  <c r="S964" i="1" s="1"/>
  <c r="R963" i="1"/>
  <c r="S963" i="1" s="1"/>
  <c r="R962" i="1"/>
  <c r="S962" i="1" s="1"/>
  <c r="R961" i="1"/>
  <c r="S961" i="1" s="1"/>
  <c r="R960" i="1"/>
  <c r="S960" i="1" s="1"/>
  <c r="R959" i="1"/>
  <c r="S959" i="1" s="1"/>
  <c r="R958" i="1"/>
  <c r="S958" i="1" s="1"/>
  <c r="R957" i="1"/>
  <c r="S957" i="1" s="1"/>
  <c r="R956" i="1"/>
  <c r="S956" i="1" s="1"/>
  <c r="R955" i="1"/>
  <c r="S955" i="1" s="1"/>
  <c r="R954" i="1"/>
  <c r="S954" i="1" s="1"/>
  <c r="R953" i="1"/>
  <c r="S953" i="1" s="1"/>
  <c r="R952" i="1"/>
  <c r="S952" i="1" s="1"/>
  <c r="R951" i="1"/>
  <c r="S951" i="1" s="1"/>
  <c r="R950" i="1"/>
  <c r="S950" i="1" s="1"/>
  <c r="R949" i="1"/>
  <c r="S949" i="1" s="1"/>
  <c r="R948" i="1"/>
  <c r="S948" i="1" s="1"/>
  <c r="R947" i="1"/>
  <c r="S947" i="1" s="1"/>
  <c r="R946" i="1"/>
  <c r="S946" i="1" s="1"/>
  <c r="R945" i="1"/>
  <c r="S945" i="1" s="1"/>
  <c r="R944" i="1"/>
  <c r="S944" i="1" s="1"/>
  <c r="R943" i="1"/>
  <c r="S943" i="1" s="1"/>
  <c r="R942" i="1"/>
  <c r="S942" i="1" s="1"/>
  <c r="R941" i="1"/>
  <c r="S941" i="1" s="1"/>
  <c r="R940" i="1"/>
  <c r="S940" i="1" s="1"/>
  <c r="R939" i="1"/>
  <c r="S939" i="1" s="1"/>
  <c r="R938" i="1"/>
  <c r="S938" i="1" s="1"/>
  <c r="R937" i="1"/>
  <c r="S937" i="1" s="1"/>
  <c r="R936" i="1"/>
  <c r="S936" i="1" s="1"/>
  <c r="R935" i="1"/>
  <c r="S935" i="1" s="1"/>
  <c r="R934" i="1"/>
  <c r="S934" i="1" s="1"/>
  <c r="R933" i="1"/>
  <c r="S933" i="1" s="1"/>
  <c r="R932" i="1"/>
  <c r="S932" i="1" s="1"/>
  <c r="R931" i="1"/>
  <c r="S931" i="1" s="1"/>
  <c r="R930" i="1"/>
  <c r="S930" i="1" s="1"/>
  <c r="R929" i="1"/>
  <c r="S929" i="1" s="1"/>
  <c r="R928" i="1"/>
  <c r="S928" i="1" s="1"/>
  <c r="R927" i="1"/>
  <c r="S927" i="1" s="1"/>
  <c r="R926" i="1"/>
  <c r="S926" i="1" s="1"/>
  <c r="R925" i="1"/>
  <c r="S925" i="1" s="1"/>
  <c r="R924" i="1"/>
  <c r="S924" i="1" s="1"/>
  <c r="R923" i="1"/>
  <c r="S923" i="1" s="1"/>
  <c r="R922" i="1"/>
  <c r="S922" i="1" s="1"/>
  <c r="R921" i="1"/>
  <c r="S921" i="1" s="1"/>
  <c r="R920" i="1"/>
  <c r="S920" i="1" s="1"/>
  <c r="R919" i="1"/>
  <c r="S919" i="1" s="1"/>
  <c r="R918" i="1"/>
  <c r="S918" i="1" s="1"/>
  <c r="R917" i="1"/>
  <c r="S917" i="1" s="1"/>
  <c r="R916" i="1"/>
  <c r="S916" i="1" s="1"/>
  <c r="R915" i="1"/>
  <c r="S915" i="1" s="1"/>
  <c r="R914" i="1"/>
  <c r="S914" i="1" s="1"/>
  <c r="R913" i="1"/>
  <c r="S913" i="1" s="1"/>
  <c r="R912" i="1"/>
  <c r="S912" i="1" s="1"/>
  <c r="R911" i="1"/>
  <c r="S911" i="1" s="1"/>
  <c r="R910" i="1"/>
  <c r="S910" i="1" s="1"/>
  <c r="R909" i="1"/>
  <c r="S909" i="1" s="1"/>
  <c r="R908" i="1"/>
  <c r="S908" i="1" s="1"/>
  <c r="R907" i="1"/>
  <c r="S907" i="1" s="1"/>
  <c r="R906" i="1"/>
  <c r="S906" i="1" s="1"/>
  <c r="R905" i="1"/>
  <c r="S905" i="1" s="1"/>
  <c r="R904" i="1"/>
  <c r="S904" i="1" s="1"/>
  <c r="R903" i="1"/>
  <c r="S903" i="1" s="1"/>
  <c r="R902" i="1"/>
  <c r="S902" i="1" s="1"/>
  <c r="R901" i="1"/>
  <c r="S901" i="1" s="1"/>
  <c r="R900" i="1"/>
  <c r="S900" i="1" s="1"/>
  <c r="R899" i="1"/>
  <c r="S899" i="1" s="1"/>
  <c r="R898" i="1"/>
  <c r="S898" i="1" s="1"/>
  <c r="R897" i="1"/>
  <c r="S897" i="1" s="1"/>
  <c r="R896" i="1"/>
  <c r="S896" i="1" s="1"/>
  <c r="R895" i="1"/>
  <c r="S895" i="1" s="1"/>
  <c r="R894" i="1"/>
  <c r="S894" i="1" s="1"/>
  <c r="R893" i="1"/>
  <c r="S893" i="1" s="1"/>
  <c r="R892" i="1"/>
  <c r="S892" i="1" s="1"/>
  <c r="R891" i="1"/>
  <c r="S891" i="1" s="1"/>
  <c r="R890" i="1"/>
  <c r="S890" i="1" s="1"/>
  <c r="R889" i="1"/>
  <c r="S889" i="1" s="1"/>
  <c r="R888" i="1"/>
  <c r="S888" i="1" s="1"/>
  <c r="R887" i="1"/>
  <c r="S887" i="1" s="1"/>
  <c r="R886" i="1"/>
  <c r="S886" i="1" s="1"/>
  <c r="R885" i="1"/>
  <c r="S885" i="1" s="1"/>
  <c r="R884" i="1"/>
  <c r="S884" i="1" s="1"/>
  <c r="R883" i="1"/>
  <c r="S883" i="1" s="1"/>
  <c r="R882" i="1"/>
  <c r="S882" i="1" s="1"/>
  <c r="R881" i="1"/>
  <c r="S881" i="1" s="1"/>
  <c r="R880" i="1"/>
  <c r="S880" i="1" s="1"/>
  <c r="R879" i="1"/>
  <c r="S879" i="1" s="1"/>
  <c r="R878" i="1"/>
  <c r="S878" i="1" s="1"/>
  <c r="R877" i="1"/>
  <c r="S877" i="1" s="1"/>
  <c r="R876" i="1"/>
  <c r="S876" i="1" s="1"/>
  <c r="R875" i="1"/>
  <c r="S875" i="1" s="1"/>
  <c r="R874" i="1"/>
  <c r="S874" i="1" s="1"/>
  <c r="R873" i="1"/>
  <c r="S873" i="1" s="1"/>
  <c r="R872" i="1"/>
  <c r="S872" i="1" s="1"/>
  <c r="R871" i="1"/>
  <c r="S871" i="1" s="1"/>
  <c r="R870" i="1"/>
  <c r="S870" i="1" s="1"/>
  <c r="R869" i="1"/>
  <c r="S869" i="1" s="1"/>
  <c r="R868" i="1"/>
  <c r="S868" i="1" s="1"/>
  <c r="R867" i="1"/>
  <c r="S867" i="1" s="1"/>
  <c r="R866" i="1"/>
  <c r="S866" i="1" s="1"/>
  <c r="R865" i="1"/>
  <c r="S865" i="1" s="1"/>
  <c r="R864" i="1"/>
  <c r="S864" i="1" s="1"/>
  <c r="R863" i="1"/>
  <c r="S863" i="1" s="1"/>
  <c r="R862" i="1"/>
  <c r="S862" i="1" s="1"/>
  <c r="R861" i="1"/>
  <c r="S861" i="1" s="1"/>
  <c r="R860" i="1"/>
  <c r="S860" i="1" s="1"/>
  <c r="R859" i="1"/>
  <c r="S859" i="1" s="1"/>
  <c r="R858" i="1"/>
  <c r="S858" i="1" s="1"/>
  <c r="R857" i="1"/>
  <c r="S857" i="1" s="1"/>
  <c r="R856" i="1"/>
  <c r="S856" i="1" s="1"/>
  <c r="R855" i="1"/>
  <c r="S855" i="1" s="1"/>
  <c r="R854" i="1"/>
  <c r="S854" i="1" s="1"/>
  <c r="R853" i="1"/>
  <c r="S853" i="1" s="1"/>
  <c r="R852" i="1"/>
  <c r="S852" i="1" s="1"/>
  <c r="R851" i="1"/>
  <c r="S851" i="1" s="1"/>
  <c r="R850" i="1"/>
  <c r="S850" i="1" s="1"/>
  <c r="R849" i="1"/>
  <c r="S849" i="1" s="1"/>
  <c r="R848" i="1"/>
  <c r="S848" i="1" s="1"/>
  <c r="R847" i="1"/>
  <c r="S847" i="1" s="1"/>
  <c r="R846" i="1"/>
  <c r="S846" i="1" s="1"/>
  <c r="R845" i="1"/>
  <c r="S845" i="1" s="1"/>
  <c r="R844" i="1"/>
  <c r="S844" i="1" s="1"/>
  <c r="R843" i="1"/>
  <c r="S843" i="1" s="1"/>
  <c r="R842" i="1"/>
  <c r="S842" i="1" s="1"/>
  <c r="R841" i="1"/>
  <c r="S841" i="1" s="1"/>
  <c r="R840" i="1"/>
  <c r="S840" i="1" s="1"/>
  <c r="R839" i="1"/>
  <c r="S839" i="1" s="1"/>
  <c r="R838" i="1"/>
  <c r="S838" i="1" s="1"/>
  <c r="R837" i="1"/>
  <c r="S837" i="1" s="1"/>
  <c r="R836" i="1"/>
  <c r="S836" i="1" s="1"/>
  <c r="R835" i="1"/>
  <c r="S835" i="1" s="1"/>
  <c r="R834" i="1"/>
  <c r="S834" i="1" s="1"/>
  <c r="R833" i="1"/>
  <c r="S833" i="1" s="1"/>
  <c r="R832" i="1"/>
  <c r="S832" i="1" s="1"/>
  <c r="R831" i="1"/>
  <c r="S831" i="1" s="1"/>
  <c r="R830" i="1"/>
  <c r="S830" i="1" s="1"/>
  <c r="R829" i="1"/>
  <c r="S829" i="1" s="1"/>
  <c r="R828" i="1"/>
  <c r="S828" i="1" s="1"/>
  <c r="R827" i="1"/>
  <c r="S827" i="1" s="1"/>
  <c r="R826" i="1"/>
  <c r="S826" i="1" s="1"/>
  <c r="R825" i="1"/>
  <c r="S825" i="1" s="1"/>
  <c r="R824" i="1"/>
  <c r="S824" i="1" s="1"/>
  <c r="R823" i="1"/>
  <c r="S823" i="1" s="1"/>
  <c r="R822" i="1"/>
  <c r="S822" i="1" s="1"/>
  <c r="R821" i="1"/>
  <c r="S821" i="1" s="1"/>
  <c r="R820" i="1"/>
  <c r="S820" i="1" s="1"/>
  <c r="R819" i="1"/>
  <c r="S819" i="1" s="1"/>
  <c r="R818" i="1"/>
  <c r="S818" i="1" s="1"/>
  <c r="R817" i="1"/>
  <c r="S817" i="1" s="1"/>
  <c r="R816" i="1"/>
  <c r="S816" i="1" s="1"/>
  <c r="R815" i="1"/>
  <c r="S815" i="1" s="1"/>
  <c r="R814" i="1"/>
  <c r="S814" i="1" s="1"/>
  <c r="R813" i="1"/>
  <c r="S813" i="1" s="1"/>
  <c r="R812" i="1"/>
  <c r="S812" i="1" s="1"/>
  <c r="R811" i="1"/>
  <c r="S811" i="1" s="1"/>
  <c r="R810" i="1"/>
  <c r="S810" i="1" s="1"/>
  <c r="R809" i="1"/>
  <c r="S809" i="1" s="1"/>
  <c r="R808" i="1"/>
  <c r="S808" i="1" s="1"/>
  <c r="R807" i="1"/>
  <c r="S807" i="1" s="1"/>
  <c r="R806" i="1"/>
  <c r="S806" i="1" s="1"/>
  <c r="R805" i="1"/>
  <c r="S805" i="1" s="1"/>
  <c r="R804" i="1"/>
  <c r="S804" i="1" s="1"/>
  <c r="R803" i="1"/>
  <c r="S803" i="1" s="1"/>
  <c r="R802" i="1"/>
  <c r="S802" i="1" s="1"/>
  <c r="R801" i="1"/>
  <c r="S801" i="1" s="1"/>
  <c r="R800" i="1"/>
  <c r="S800" i="1" s="1"/>
  <c r="R799" i="1"/>
  <c r="S799" i="1" s="1"/>
  <c r="R798" i="1"/>
  <c r="S798" i="1" s="1"/>
  <c r="R797" i="1"/>
  <c r="S797" i="1" s="1"/>
  <c r="R796" i="1"/>
  <c r="S796" i="1" s="1"/>
  <c r="R795" i="1"/>
  <c r="S795" i="1" s="1"/>
  <c r="R794" i="1"/>
  <c r="S794" i="1" s="1"/>
  <c r="R793" i="1"/>
  <c r="S793" i="1" s="1"/>
  <c r="R792" i="1"/>
  <c r="S792" i="1" s="1"/>
  <c r="R791" i="1"/>
  <c r="S791" i="1" s="1"/>
  <c r="R790" i="1"/>
  <c r="S790" i="1" s="1"/>
  <c r="R789" i="1"/>
  <c r="S789" i="1" s="1"/>
  <c r="R788" i="1"/>
  <c r="S788" i="1" s="1"/>
  <c r="R787" i="1"/>
  <c r="S787" i="1" s="1"/>
  <c r="R786" i="1"/>
  <c r="S786" i="1" s="1"/>
  <c r="R785" i="1"/>
  <c r="S785" i="1" s="1"/>
  <c r="R784" i="1"/>
  <c r="S784" i="1" s="1"/>
  <c r="R783" i="1"/>
  <c r="S783" i="1" s="1"/>
  <c r="R782" i="1"/>
  <c r="S782" i="1" s="1"/>
  <c r="R781" i="1"/>
  <c r="S781" i="1" s="1"/>
  <c r="R780" i="1"/>
  <c r="S780" i="1" s="1"/>
  <c r="R779" i="1"/>
  <c r="S779" i="1" s="1"/>
  <c r="R778" i="1"/>
  <c r="S778" i="1" s="1"/>
  <c r="R777" i="1"/>
  <c r="S777" i="1" s="1"/>
  <c r="R776" i="1"/>
  <c r="S776" i="1" s="1"/>
  <c r="R775" i="1"/>
  <c r="S775" i="1" s="1"/>
  <c r="R774" i="1"/>
  <c r="S774" i="1" s="1"/>
  <c r="R773" i="1"/>
  <c r="S773" i="1" s="1"/>
  <c r="R772" i="1"/>
  <c r="S772" i="1" s="1"/>
  <c r="R771" i="1"/>
  <c r="S771" i="1" s="1"/>
  <c r="R770" i="1"/>
  <c r="S770" i="1" s="1"/>
  <c r="R769" i="1"/>
  <c r="S769" i="1" s="1"/>
  <c r="R768" i="1"/>
  <c r="S768" i="1" s="1"/>
  <c r="R767" i="1"/>
  <c r="S767" i="1" s="1"/>
  <c r="R766" i="1"/>
  <c r="S766" i="1" s="1"/>
  <c r="R765" i="1"/>
  <c r="S765" i="1" s="1"/>
  <c r="R764" i="1"/>
  <c r="S764" i="1" s="1"/>
  <c r="R763" i="1"/>
  <c r="S763" i="1" s="1"/>
  <c r="R762" i="1"/>
  <c r="S762" i="1" s="1"/>
  <c r="R761" i="1"/>
  <c r="S761" i="1" s="1"/>
  <c r="R760" i="1"/>
  <c r="S760" i="1" s="1"/>
  <c r="R759" i="1"/>
  <c r="S759" i="1" s="1"/>
  <c r="R758" i="1"/>
  <c r="S758" i="1" s="1"/>
  <c r="R757" i="1"/>
  <c r="S757" i="1" s="1"/>
  <c r="R756" i="1"/>
  <c r="S756" i="1" s="1"/>
  <c r="R755" i="1"/>
  <c r="S755" i="1" s="1"/>
  <c r="R754" i="1"/>
  <c r="S754" i="1" s="1"/>
  <c r="R753" i="1"/>
  <c r="S753" i="1" s="1"/>
  <c r="R752" i="1"/>
  <c r="S752" i="1" s="1"/>
  <c r="R751" i="1"/>
  <c r="S751" i="1" s="1"/>
  <c r="R750" i="1"/>
  <c r="S750" i="1" s="1"/>
  <c r="R749" i="1"/>
  <c r="S749" i="1" s="1"/>
  <c r="R748" i="1"/>
  <c r="S748" i="1" s="1"/>
  <c r="R747" i="1"/>
  <c r="S747" i="1" s="1"/>
  <c r="R746" i="1"/>
  <c r="S746" i="1" s="1"/>
  <c r="R745" i="1"/>
  <c r="S745" i="1" s="1"/>
  <c r="R744" i="1"/>
  <c r="S744" i="1" s="1"/>
  <c r="R743" i="1"/>
  <c r="S743" i="1" s="1"/>
  <c r="R742" i="1"/>
  <c r="S742" i="1" s="1"/>
  <c r="R741" i="1"/>
  <c r="S741" i="1" s="1"/>
  <c r="R740" i="1"/>
  <c r="S740" i="1" s="1"/>
  <c r="R739" i="1"/>
  <c r="S739" i="1" s="1"/>
  <c r="R738" i="1"/>
  <c r="S738" i="1" s="1"/>
  <c r="R737" i="1"/>
  <c r="S737" i="1" s="1"/>
  <c r="R736" i="1"/>
  <c r="S736" i="1" s="1"/>
  <c r="R735" i="1"/>
  <c r="S735" i="1" s="1"/>
  <c r="R734" i="1"/>
  <c r="S734" i="1" s="1"/>
  <c r="R733" i="1"/>
  <c r="S733" i="1" s="1"/>
  <c r="R732" i="1"/>
  <c r="S732" i="1" s="1"/>
  <c r="R731" i="1"/>
  <c r="S731" i="1" s="1"/>
  <c r="R730" i="1"/>
  <c r="S730" i="1" s="1"/>
  <c r="R729" i="1"/>
  <c r="S729" i="1" s="1"/>
  <c r="R728" i="1"/>
  <c r="S728" i="1" s="1"/>
  <c r="R727" i="1"/>
  <c r="S727" i="1" s="1"/>
  <c r="R726" i="1"/>
  <c r="S726" i="1" s="1"/>
  <c r="R725" i="1"/>
  <c r="S725" i="1" s="1"/>
  <c r="R724" i="1"/>
  <c r="S724" i="1" s="1"/>
  <c r="R723" i="1"/>
  <c r="S723" i="1" s="1"/>
  <c r="R722" i="1"/>
  <c r="S722" i="1" s="1"/>
  <c r="R721" i="1"/>
  <c r="S721" i="1" s="1"/>
  <c r="R720" i="1"/>
  <c r="S720" i="1" s="1"/>
  <c r="R719" i="1"/>
  <c r="S719" i="1" s="1"/>
  <c r="R718" i="1"/>
  <c r="S718" i="1" s="1"/>
  <c r="R717" i="1"/>
  <c r="S717" i="1" s="1"/>
  <c r="R716" i="1"/>
  <c r="S716" i="1" s="1"/>
  <c r="R715" i="1"/>
  <c r="S715" i="1" s="1"/>
  <c r="R714" i="1"/>
  <c r="S714" i="1" s="1"/>
  <c r="R713" i="1"/>
  <c r="S713" i="1" s="1"/>
  <c r="R712" i="1"/>
  <c r="S712" i="1" s="1"/>
  <c r="R711" i="1"/>
  <c r="S711" i="1" s="1"/>
  <c r="R710" i="1"/>
  <c r="S710" i="1" s="1"/>
  <c r="R709" i="1"/>
  <c r="S709" i="1" s="1"/>
  <c r="R708" i="1"/>
  <c r="S708" i="1" s="1"/>
  <c r="R707" i="1"/>
  <c r="S707" i="1" s="1"/>
  <c r="R706" i="1"/>
  <c r="S706" i="1" s="1"/>
  <c r="R705" i="1"/>
  <c r="S705" i="1" s="1"/>
  <c r="R704" i="1"/>
  <c r="S704" i="1" s="1"/>
  <c r="R703" i="1"/>
  <c r="S703" i="1" s="1"/>
  <c r="R702" i="1"/>
  <c r="S702" i="1" s="1"/>
  <c r="R701" i="1"/>
  <c r="S701" i="1" s="1"/>
  <c r="R700" i="1"/>
  <c r="S700" i="1" s="1"/>
  <c r="R699" i="1"/>
  <c r="S699" i="1" s="1"/>
  <c r="R698" i="1"/>
  <c r="S698" i="1" s="1"/>
  <c r="R697" i="1"/>
  <c r="S697" i="1" s="1"/>
  <c r="R696" i="1"/>
  <c r="S696" i="1" s="1"/>
  <c r="R695" i="1"/>
  <c r="S695" i="1" s="1"/>
  <c r="R694" i="1"/>
  <c r="S694" i="1" s="1"/>
  <c r="R693" i="1"/>
  <c r="S693" i="1" s="1"/>
  <c r="R692" i="1"/>
  <c r="S692" i="1" s="1"/>
  <c r="R691" i="1"/>
  <c r="S691" i="1" s="1"/>
  <c r="R690" i="1"/>
  <c r="S690" i="1" s="1"/>
  <c r="R689" i="1"/>
  <c r="S689" i="1" s="1"/>
  <c r="R688" i="1"/>
  <c r="S688" i="1" s="1"/>
  <c r="R687" i="1"/>
  <c r="S687" i="1" s="1"/>
  <c r="R686" i="1"/>
  <c r="S686" i="1" s="1"/>
  <c r="R685" i="1"/>
  <c r="S685" i="1" s="1"/>
  <c r="R684" i="1"/>
  <c r="S684" i="1" s="1"/>
  <c r="R683" i="1"/>
  <c r="S683" i="1" s="1"/>
  <c r="R682" i="1"/>
  <c r="S682" i="1" s="1"/>
  <c r="R681" i="1"/>
  <c r="S681" i="1" s="1"/>
  <c r="R680" i="1"/>
  <c r="S680" i="1" s="1"/>
  <c r="R679" i="1"/>
  <c r="S679" i="1" s="1"/>
  <c r="R678" i="1"/>
  <c r="S678" i="1" s="1"/>
  <c r="R677" i="1"/>
  <c r="S677" i="1" s="1"/>
  <c r="R676" i="1"/>
  <c r="S676" i="1" s="1"/>
  <c r="R675" i="1"/>
  <c r="S675" i="1" s="1"/>
  <c r="R674" i="1"/>
  <c r="S674" i="1" s="1"/>
  <c r="R673" i="1"/>
  <c r="S673" i="1" s="1"/>
  <c r="R672" i="1"/>
  <c r="S672" i="1" s="1"/>
  <c r="R671" i="1"/>
  <c r="S671" i="1" s="1"/>
  <c r="R670" i="1"/>
  <c r="S670" i="1" s="1"/>
  <c r="R669" i="1"/>
  <c r="S669" i="1" s="1"/>
  <c r="R668" i="1"/>
  <c r="S668" i="1" s="1"/>
  <c r="R667" i="1"/>
  <c r="S667" i="1" s="1"/>
  <c r="R666" i="1"/>
  <c r="S666" i="1" s="1"/>
  <c r="R665" i="1"/>
  <c r="S665" i="1" s="1"/>
  <c r="R664" i="1"/>
  <c r="S664" i="1" s="1"/>
  <c r="R663" i="1"/>
  <c r="S663" i="1" s="1"/>
  <c r="R662" i="1"/>
  <c r="S662" i="1" s="1"/>
  <c r="R661" i="1"/>
  <c r="S661" i="1" s="1"/>
  <c r="R660" i="1"/>
  <c r="S660" i="1" s="1"/>
  <c r="R659" i="1"/>
  <c r="S659" i="1" s="1"/>
  <c r="R658" i="1"/>
  <c r="S658" i="1" s="1"/>
  <c r="R657" i="1"/>
  <c r="S657" i="1" s="1"/>
  <c r="R656" i="1"/>
  <c r="S656" i="1" s="1"/>
  <c r="R655" i="1"/>
  <c r="S655" i="1" s="1"/>
  <c r="R654" i="1"/>
  <c r="S654" i="1" s="1"/>
  <c r="R653" i="1"/>
  <c r="S653" i="1" s="1"/>
  <c r="R652" i="1"/>
  <c r="S652" i="1" s="1"/>
  <c r="R651" i="1"/>
  <c r="S651" i="1" s="1"/>
  <c r="R650" i="1"/>
  <c r="S650" i="1" s="1"/>
  <c r="R649" i="1"/>
  <c r="S649" i="1" s="1"/>
  <c r="R648" i="1"/>
  <c r="S648" i="1" s="1"/>
  <c r="R647" i="1"/>
  <c r="S647" i="1" s="1"/>
  <c r="R646" i="1"/>
  <c r="S646" i="1" s="1"/>
  <c r="R645" i="1"/>
  <c r="S645" i="1" s="1"/>
  <c r="R644" i="1"/>
  <c r="S644" i="1" s="1"/>
  <c r="R643" i="1"/>
  <c r="S643" i="1" s="1"/>
  <c r="R642" i="1"/>
  <c r="S642" i="1" s="1"/>
  <c r="R641" i="1"/>
  <c r="S641" i="1" s="1"/>
  <c r="R640" i="1"/>
  <c r="S640" i="1" s="1"/>
  <c r="R639" i="1"/>
  <c r="S639" i="1" s="1"/>
  <c r="R638" i="1"/>
  <c r="S638" i="1" s="1"/>
  <c r="R637" i="1"/>
  <c r="S637" i="1" s="1"/>
  <c r="R636" i="1"/>
  <c r="S636" i="1" s="1"/>
  <c r="R635" i="1"/>
  <c r="S635" i="1" s="1"/>
  <c r="R634" i="1"/>
  <c r="S634" i="1" s="1"/>
  <c r="R633" i="1"/>
  <c r="S633" i="1" s="1"/>
  <c r="R632" i="1"/>
  <c r="S632" i="1" s="1"/>
  <c r="R631" i="1"/>
  <c r="S631" i="1" s="1"/>
  <c r="R630" i="1"/>
  <c r="S630" i="1" s="1"/>
  <c r="R629" i="1"/>
  <c r="S629" i="1" s="1"/>
  <c r="R628" i="1"/>
  <c r="S628" i="1" s="1"/>
  <c r="R627" i="1"/>
  <c r="S627" i="1" s="1"/>
  <c r="R626" i="1"/>
  <c r="S626" i="1" s="1"/>
  <c r="R625" i="1"/>
  <c r="S625" i="1" s="1"/>
  <c r="R624" i="1"/>
  <c r="S624" i="1" s="1"/>
  <c r="R623" i="1"/>
  <c r="S623" i="1" s="1"/>
  <c r="R622" i="1"/>
  <c r="S622" i="1" s="1"/>
  <c r="R621" i="1"/>
  <c r="S621" i="1" s="1"/>
  <c r="R620" i="1"/>
  <c r="S620" i="1" s="1"/>
  <c r="R619" i="1"/>
  <c r="S619" i="1" s="1"/>
  <c r="R618" i="1"/>
  <c r="S618" i="1" s="1"/>
  <c r="R617" i="1"/>
  <c r="S617" i="1" s="1"/>
  <c r="R616" i="1"/>
  <c r="S616" i="1" s="1"/>
  <c r="R615" i="1"/>
  <c r="S615" i="1" s="1"/>
  <c r="R614" i="1"/>
  <c r="S614" i="1" s="1"/>
  <c r="R613" i="1"/>
  <c r="S613" i="1" s="1"/>
  <c r="R612" i="1"/>
  <c r="S612" i="1" s="1"/>
  <c r="R611" i="1"/>
  <c r="S611" i="1" s="1"/>
  <c r="R610" i="1"/>
  <c r="S610" i="1" s="1"/>
  <c r="R609" i="1"/>
  <c r="S609" i="1" s="1"/>
  <c r="R608" i="1"/>
  <c r="S608" i="1" s="1"/>
  <c r="R607" i="1"/>
  <c r="S607" i="1" s="1"/>
  <c r="R606" i="1"/>
  <c r="S606" i="1" s="1"/>
  <c r="R605" i="1"/>
  <c r="S605" i="1" s="1"/>
  <c r="R604" i="1"/>
  <c r="S604" i="1" s="1"/>
  <c r="R603" i="1"/>
  <c r="S603" i="1" s="1"/>
  <c r="R602" i="1"/>
  <c r="S602" i="1" s="1"/>
  <c r="R601" i="1"/>
  <c r="S601" i="1" s="1"/>
  <c r="R600" i="1"/>
  <c r="S600" i="1" s="1"/>
  <c r="R599" i="1"/>
  <c r="S599" i="1" s="1"/>
  <c r="R598" i="1"/>
  <c r="S598" i="1" s="1"/>
  <c r="R597" i="1"/>
  <c r="S597" i="1" s="1"/>
  <c r="R596" i="1"/>
  <c r="S596" i="1" s="1"/>
  <c r="R595" i="1"/>
  <c r="S595" i="1" s="1"/>
  <c r="R594" i="1"/>
  <c r="S594" i="1" s="1"/>
  <c r="R593" i="1"/>
  <c r="S593" i="1" s="1"/>
  <c r="R592" i="1"/>
  <c r="S592" i="1" s="1"/>
  <c r="R591" i="1"/>
  <c r="S591" i="1" s="1"/>
  <c r="R590" i="1"/>
  <c r="S590" i="1" s="1"/>
  <c r="R589" i="1"/>
  <c r="S589" i="1" s="1"/>
  <c r="R588" i="1"/>
  <c r="S588" i="1" s="1"/>
  <c r="R587" i="1"/>
  <c r="S587" i="1" s="1"/>
  <c r="R586" i="1"/>
  <c r="S586" i="1" s="1"/>
  <c r="R585" i="1"/>
  <c r="S585" i="1" s="1"/>
  <c r="R584" i="1"/>
  <c r="S584" i="1" s="1"/>
  <c r="R583" i="1"/>
  <c r="S583" i="1" s="1"/>
  <c r="R582" i="1"/>
  <c r="S582" i="1" s="1"/>
  <c r="R581" i="1"/>
  <c r="S581" i="1" s="1"/>
  <c r="R580" i="1"/>
  <c r="S580" i="1" s="1"/>
  <c r="R579" i="1"/>
  <c r="S579" i="1" s="1"/>
  <c r="R578" i="1"/>
  <c r="S578" i="1" s="1"/>
  <c r="R577" i="1"/>
  <c r="S577" i="1" s="1"/>
  <c r="R576" i="1"/>
  <c r="S576" i="1" s="1"/>
  <c r="R575" i="1"/>
  <c r="S575" i="1" s="1"/>
  <c r="R574" i="1"/>
  <c r="S574" i="1" s="1"/>
  <c r="R573" i="1"/>
  <c r="S573" i="1" s="1"/>
  <c r="R572" i="1"/>
  <c r="S572" i="1" s="1"/>
  <c r="R571" i="1"/>
  <c r="S571" i="1" s="1"/>
  <c r="R570" i="1"/>
  <c r="S570" i="1" s="1"/>
  <c r="R569" i="1"/>
  <c r="S569" i="1" s="1"/>
  <c r="R568" i="1"/>
  <c r="S568" i="1" s="1"/>
  <c r="R567" i="1"/>
  <c r="S567" i="1" s="1"/>
  <c r="R566" i="1"/>
  <c r="S566" i="1" s="1"/>
  <c r="R565" i="1"/>
  <c r="S565" i="1" s="1"/>
  <c r="R564" i="1"/>
  <c r="S564" i="1" s="1"/>
  <c r="R563" i="1"/>
  <c r="S563" i="1" s="1"/>
  <c r="R562" i="1"/>
  <c r="S562" i="1" s="1"/>
  <c r="R561" i="1"/>
  <c r="S561" i="1" s="1"/>
  <c r="R560" i="1"/>
  <c r="S560" i="1" s="1"/>
  <c r="R559" i="1"/>
  <c r="S559" i="1" s="1"/>
  <c r="R558" i="1"/>
  <c r="S558" i="1" s="1"/>
  <c r="R557" i="1"/>
  <c r="S557" i="1" s="1"/>
  <c r="R556" i="1"/>
  <c r="S556" i="1" s="1"/>
  <c r="R555" i="1"/>
  <c r="S555" i="1" s="1"/>
  <c r="R554" i="1"/>
  <c r="S554" i="1" s="1"/>
  <c r="R553" i="1"/>
  <c r="S553" i="1" s="1"/>
  <c r="R552" i="1"/>
  <c r="S552" i="1" s="1"/>
  <c r="R551" i="1"/>
  <c r="S551" i="1" s="1"/>
  <c r="R550" i="1"/>
  <c r="S550" i="1" s="1"/>
  <c r="R549" i="1"/>
  <c r="S549" i="1" s="1"/>
  <c r="R548" i="1"/>
  <c r="S548" i="1" s="1"/>
  <c r="R547" i="1"/>
  <c r="S547" i="1" s="1"/>
  <c r="R546" i="1"/>
  <c r="S546" i="1" s="1"/>
  <c r="R545" i="1"/>
  <c r="S545" i="1" s="1"/>
  <c r="R544" i="1"/>
  <c r="S544" i="1" s="1"/>
  <c r="R543" i="1"/>
  <c r="S543" i="1" s="1"/>
  <c r="R542" i="1"/>
  <c r="S542" i="1" s="1"/>
  <c r="R541" i="1"/>
  <c r="S541" i="1" s="1"/>
  <c r="R540" i="1"/>
  <c r="S540" i="1" s="1"/>
  <c r="R539" i="1"/>
  <c r="S539" i="1" s="1"/>
  <c r="R538" i="1"/>
  <c r="S538" i="1" s="1"/>
  <c r="R537" i="1"/>
  <c r="S537" i="1" s="1"/>
  <c r="R536" i="1"/>
  <c r="S536" i="1" s="1"/>
  <c r="R535" i="1"/>
  <c r="S535" i="1" s="1"/>
  <c r="R534" i="1"/>
  <c r="S534" i="1" s="1"/>
  <c r="R533" i="1"/>
  <c r="S533" i="1" s="1"/>
  <c r="R532" i="1"/>
  <c r="S532" i="1" s="1"/>
  <c r="R531" i="1"/>
  <c r="S531" i="1" s="1"/>
  <c r="R530" i="1"/>
  <c r="S530" i="1" s="1"/>
  <c r="R529" i="1"/>
  <c r="S529" i="1" s="1"/>
  <c r="R528" i="1"/>
  <c r="S528" i="1" s="1"/>
  <c r="R527" i="1"/>
  <c r="S527" i="1" s="1"/>
  <c r="R526" i="1"/>
  <c r="S526" i="1" s="1"/>
  <c r="R525" i="1"/>
  <c r="S525" i="1" s="1"/>
  <c r="R524" i="1"/>
  <c r="S524" i="1" s="1"/>
  <c r="R523" i="1"/>
  <c r="S523" i="1" s="1"/>
  <c r="R522" i="1"/>
  <c r="S522" i="1" s="1"/>
  <c r="R521" i="1"/>
  <c r="S521" i="1" s="1"/>
  <c r="R520" i="1"/>
  <c r="S520" i="1" s="1"/>
  <c r="R519" i="1"/>
  <c r="S519" i="1" s="1"/>
  <c r="R518" i="1"/>
  <c r="S518" i="1" s="1"/>
  <c r="R517" i="1"/>
  <c r="S517" i="1" s="1"/>
  <c r="R516" i="1"/>
  <c r="S516" i="1" s="1"/>
  <c r="R515" i="1"/>
  <c r="S515" i="1" s="1"/>
  <c r="R514" i="1"/>
  <c r="S514" i="1" s="1"/>
  <c r="R513" i="1"/>
  <c r="S513" i="1" s="1"/>
  <c r="R512" i="1"/>
  <c r="S512" i="1" s="1"/>
  <c r="R511" i="1"/>
  <c r="S511" i="1" s="1"/>
  <c r="R510" i="1"/>
  <c r="S510" i="1" s="1"/>
  <c r="R509" i="1"/>
  <c r="S509" i="1" s="1"/>
  <c r="R508" i="1"/>
  <c r="S508" i="1" s="1"/>
  <c r="R507" i="1"/>
  <c r="S507" i="1" s="1"/>
  <c r="R506" i="1"/>
  <c r="S506" i="1" s="1"/>
  <c r="R505" i="1"/>
  <c r="S505" i="1" s="1"/>
  <c r="R504" i="1"/>
  <c r="S504" i="1" s="1"/>
  <c r="R503" i="1"/>
  <c r="S503" i="1" s="1"/>
  <c r="R502" i="1"/>
  <c r="S502" i="1" s="1"/>
  <c r="R501" i="1"/>
  <c r="S501" i="1" s="1"/>
  <c r="R500" i="1"/>
  <c r="S500" i="1" s="1"/>
  <c r="R499" i="1"/>
  <c r="S499" i="1" s="1"/>
  <c r="R498" i="1"/>
  <c r="S498" i="1" s="1"/>
  <c r="R497" i="1"/>
  <c r="S497" i="1" s="1"/>
  <c r="R496" i="1"/>
  <c r="S496" i="1" s="1"/>
  <c r="R495" i="1"/>
  <c r="S495" i="1" s="1"/>
  <c r="R494" i="1"/>
  <c r="S494" i="1" s="1"/>
  <c r="R493" i="1"/>
  <c r="S493" i="1" s="1"/>
  <c r="R492" i="1"/>
  <c r="S492" i="1" s="1"/>
  <c r="R491" i="1"/>
  <c r="S491" i="1" s="1"/>
  <c r="R490" i="1"/>
  <c r="S490" i="1" s="1"/>
  <c r="R489" i="1"/>
  <c r="S489" i="1" s="1"/>
  <c r="R488" i="1"/>
  <c r="S488" i="1" s="1"/>
  <c r="R487" i="1"/>
  <c r="S487" i="1" s="1"/>
  <c r="R486" i="1"/>
  <c r="S486" i="1" s="1"/>
  <c r="R485" i="1"/>
  <c r="S485" i="1" s="1"/>
  <c r="R484" i="1"/>
  <c r="S484" i="1" s="1"/>
  <c r="R483" i="1"/>
  <c r="S483" i="1" s="1"/>
  <c r="R482" i="1"/>
  <c r="S482" i="1" s="1"/>
  <c r="R481" i="1"/>
  <c r="S481" i="1" s="1"/>
  <c r="R480" i="1"/>
  <c r="S480" i="1" s="1"/>
  <c r="R479" i="1"/>
  <c r="S479" i="1" s="1"/>
  <c r="R478" i="1"/>
  <c r="S478" i="1" s="1"/>
  <c r="R477" i="1"/>
  <c r="S477" i="1" s="1"/>
  <c r="R476" i="1"/>
  <c r="S476" i="1" s="1"/>
  <c r="R475" i="1"/>
  <c r="S475" i="1" s="1"/>
  <c r="R474" i="1"/>
  <c r="S474" i="1" s="1"/>
  <c r="R473" i="1"/>
  <c r="S473" i="1" s="1"/>
  <c r="R472" i="1"/>
  <c r="S472" i="1" s="1"/>
  <c r="R471" i="1"/>
  <c r="S471" i="1" s="1"/>
  <c r="R470" i="1"/>
  <c r="S470" i="1" s="1"/>
  <c r="R469" i="1"/>
  <c r="S469" i="1" s="1"/>
  <c r="R468" i="1"/>
  <c r="S468" i="1" s="1"/>
  <c r="R467" i="1"/>
  <c r="S467" i="1" s="1"/>
  <c r="R466" i="1"/>
  <c r="S466" i="1" s="1"/>
  <c r="R465" i="1"/>
  <c r="S465" i="1" s="1"/>
  <c r="R464" i="1"/>
  <c r="S464" i="1" s="1"/>
  <c r="R463" i="1"/>
  <c r="S463" i="1" s="1"/>
  <c r="R462" i="1"/>
  <c r="S462" i="1" s="1"/>
  <c r="R461" i="1"/>
  <c r="S461" i="1" s="1"/>
  <c r="R460" i="1"/>
  <c r="S460" i="1" s="1"/>
  <c r="R459" i="1"/>
  <c r="S459" i="1" s="1"/>
  <c r="R458" i="1"/>
  <c r="S458" i="1" s="1"/>
  <c r="R457" i="1"/>
  <c r="S457" i="1" s="1"/>
  <c r="R456" i="1"/>
  <c r="S456" i="1" s="1"/>
  <c r="R455" i="1"/>
  <c r="S455" i="1" s="1"/>
  <c r="R454" i="1"/>
  <c r="S454" i="1" s="1"/>
  <c r="R453" i="1"/>
  <c r="S453" i="1" s="1"/>
  <c r="R452" i="1"/>
  <c r="S452" i="1" s="1"/>
  <c r="R451" i="1"/>
  <c r="S451" i="1" s="1"/>
  <c r="R450" i="1"/>
  <c r="S450" i="1" s="1"/>
  <c r="R449" i="1"/>
  <c r="S449" i="1" s="1"/>
  <c r="R448" i="1"/>
  <c r="S448" i="1" s="1"/>
  <c r="R447" i="1"/>
  <c r="S447" i="1" s="1"/>
  <c r="R446" i="1"/>
  <c r="S446" i="1" s="1"/>
  <c r="R445" i="1"/>
  <c r="S445" i="1" s="1"/>
  <c r="R444" i="1"/>
  <c r="S444" i="1" s="1"/>
  <c r="R443" i="1"/>
  <c r="S443" i="1" s="1"/>
  <c r="R442" i="1"/>
  <c r="S442" i="1" s="1"/>
  <c r="R441" i="1"/>
  <c r="S441" i="1" s="1"/>
  <c r="R440" i="1"/>
  <c r="S440" i="1" s="1"/>
  <c r="R439" i="1"/>
  <c r="S439" i="1" s="1"/>
  <c r="R438" i="1"/>
  <c r="S438" i="1" s="1"/>
  <c r="R437" i="1"/>
  <c r="S437" i="1" s="1"/>
  <c r="R436" i="1"/>
  <c r="S436" i="1" s="1"/>
  <c r="R435" i="1"/>
  <c r="S435" i="1" s="1"/>
  <c r="R434" i="1"/>
  <c r="S434" i="1" s="1"/>
  <c r="R433" i="1"/>
  <c r="S433" i="1" s="1"/>
  <c r="R432" i="1"/>
  <c r="S432" i="1" s="1"/>
  <c r="R431" i="1"/>
  <c r="S431" i="1" s="1"/>
  <c r="R430" i="1"/>
  <c r="S430" i="1" s="1"/>
  <c r="R429" i="1"/>
  <c r="S429" i="1" s="1"/>
  <c r="R428" i="1"/>
  <c r="S428" i="1" s="1"/>
  <c r="R427" i="1"/>
  <c r="S427" i="1" s="1"/>
  <c r="R426" i="1"/>
  <c r="S426" i="1" s="1"/>
  <c r="R425" i="1"/>
  <c r="S425" i="1" s="1"/>
  <c r="R424" i="1"/>
  <c r="S424" i="1" s="1"/>
  <c r="R423" i="1"/>
  <c r="S423" i="1" s="1"/>
  <c r="R422" i="1"/>
  <c r="S422" i="1" s="1"/>
  <c r="R421" i="1"/>
  <c r="S421" i="1" s="1"/>
  <c r="R420" i="1"/>
  <c r="S420" i="1" s="1"/>
  <c r="R419" i="1"/>
  <c r="S419" i="1" s="1"/>
  <c r="R418" i="1"/>
  <c r="S418" i="1" s="1"/>
  <c r="R417" i="1"/>
  <c r="S417" i="1" s="1"/>
  <c r="R416" i="1"/>
  <c r="S416" i="1" s="1"/>
  <c r="R415" i="1"/>
  <c r="S415" i="1" s="1"/>
  <c r="R414" i="1"/>
  <c r="S414" i="1" s="1"/>
  <c r="R413" i="1"/>
  <c r="S413" i="1" s="1"/>
  <c r="R412" i="1"/>
  <c r="S412" i="1" s="1"/>
  <c r="R411" i="1"/>
  <c r="S411" i="1" s="1"/>
  <c r="R410" i="1"/>
  <c r="S410" i="1" s="1"/>
  <c r="R409" i="1"/>
  <c r="S409" i="1" s="1"/>
  <c r="R408" i="1"/>
  <c r="S408" i="1" s="1"/>
  <c r="R407" i="1"/>
  <c r="S407" i="1" s="1"/>
  <c r="R406" i="1"/>
  <c r="S406" i="1" s="1"/>
  <c r="R405" i="1"/>
  <c r="S405" i="1" s="1"/>
  <c r="R404" i="1"/>
  <c r="S404" i="1" s="1"/>
  <c r="R403" i="1"/>
  <c r="S403" i="1" s="1"/>
  <c r="R402" i="1"/>
  <c r="S402" i="1" s="1"/>
  <c r="R401" i="1"/>
  <c r="S401" i="1" s="1"/>
  <c r="R400" i="1"/>
  <c r="S400" i="1" s="1"/>
  <c r="R399" i="1"/>
  <c r="S399" i="1" s="1"/>
  <c r="R398" i="1"/>
  <c r="S398" i="1" s="1"/>
  <c r="R397" i="1"/>
  <c r="S397" i="1" s="1"/>
  <c r="R396" i="1"/>
  <c r="S396" i="1" s="1"/>
  <c r="R395" i="1"/>
  <c r="S395" i="1" s="1"/>
  <c r="R394" i="1"/>
  <c r="S394" i="1" s="1"/>
  <c r="R393" i="1"/>
  <c r="S393" i="1" s="1"/>
  <c r="R392" i="1"/>
  <c r="S392" i="1" s="1"/>
  <c r="R391" i="1"/>
  <c r="S391" i="1" s="1"/>
  <c r="R390" i="1"/>
  <c r="S390" i="1" s="1"/>
  <c r="R389" i="1"/>
  <c r="S389" i="1" s="1"/>
  <c r="R388" i="1"/>
  <c r="S388" i="1" s="1"/>
  <c r="R387" i="1"/>
  <c r="S387" i="1" s="1"/>
  <c r="R386" i="1"/>
  <c r="S386" i="1" s="1"/>
  <c r="R385" i="1"/>
  <c r="S385" i="1" s="1"/>
  <c r="R384" i="1"/>
  <c r="S384" i="1" s="1"/>
  <c r="R383" i="1"/>
  <c r="S383" i="1" s="1"/>
  <c r="R382" i="1"/>
  <c r="S382" i="1" s="1"/>
  <c r="R381" i="1"/>
  <c r="S381" i="1" s="1"/>
  <c r="R380" i="1"/>
  <c r="S380" i="1" s="1"/>
  <c r="R379" i="1"/>
  <c r="S379" i="1" s="1"/>
  <c r="R378" i="1"/>
  <c r="S378" i="1" s="1"/>
  <c r="R377" i="1"/>
  <c r="S377" i="1" s="1"/>
  <c r="R376" i="1"/>
  <c r="S376" i="1" s="1"/>
  <c r="R375" i="1"/>
  <c r="S375" i="1" s="1"/>
  <c r="R374" i="1"/>
  <c r="S374" i="1" s="1"/>
  <c r="R373" i="1"/>
  <c r="S373" i="1" s="1"/>
  <c r="R372" i="1"/>
  <c r="S372" i="1" s="1"/>
  <c r="R371" i="1"/>
  <c r="S371" i="1" s="1"/>
  <c r="R370" i="1"/>
  <c r="S370" i="1" s="1"/>
  <c r="R369" i="1"/>
  <c r="S369" i="1" s="1"/>
  <c r="R368" i="1"/>
  <c r="S368" i="1" s="1"/>
  <c r="R367" i="1"/>
  <c r="S367" i="1" s="1"/>
  <c r="R366" i="1"/>
  <c r="S366" i="1" s="1"/>
  <c r="R365" i="1"/>
  <c r="S365" i="1" s="1"/>
  <c r="R364" i="1"/>
  <c r="S364" i="1" s="1"/>
  <c r="R363" i="1"/>
  <c r="S363" i="1" s="1"/>
  <c r="R362" i="1"/>
  <c r="S362" i="1" s="1"/>
  <c r="R361" i="1"/>
  <c r="S361" i="1" s="1"/>
  <c r="R360" i="1"/>
  <c r="S360" i="1" s="1"/>
  <c r="R359" i="1"/>
  <c r="S359" i="1" s="1"/>
  <c r="R358" i="1"/>
  <c r="S358" i="1" s="1"/>
  <c r="R357" i="1"/>
  <c r="S357" i="1" s="1"/>
  <c r="R356" i="1"/>
  <c r="S356" i="1" s="1"/>
  <c r="R355" i="1"/>
  <c r="S355" i="1" s="1"/>
  <c r="R354" i="1"/>
  <c r="S354" i="1" s="1"/>
  <c r="R353" i="1"/>
  <c r="S353" i="1" s="1"/>
  <c r="R352" i="1"/>
  <c r="S352" i="1" s="1"/>
  <c r="R351" i="1"/>
  <c r="S351" i="1" s="1"/>
  <c r="R350" i="1"/>
  <c r="S350" i="1" s="1"/>
  <c r="R349" i="1"/>
  <c r="S349" i="1" s="1"/>
  <c r="R348" i="1"/>
  <c r="S348" i="1" s="1"/>
  <c r="R347" i="1"/>
  <c r="S347" i="1" s="1"/>
  <c r="R346" i="1"/>
  <c r="S346" i="1" s="1"/>
  <c r="R345" i="1"/>
  <c r="S345" i="1" s="1"/>
  <c r="R344" i="1"/>
  <c r="S344" i="1" s="1"/>
  <c r="R343" i="1"/>
  <c r="S343" i="1" s="1"/>
  <c r="R342" i="1"/>
  <c r="S342" i="1" s="1"/>
  <c r="R341" i="1"/>
  <c r="S341" i="1" s="1"/>
  <c r="R340" i="1"/>
  <c r="S340" i="1" s="1"/>
  <c r="R339" i="1"/>
  <c r="S339" i="1" s="1"/>
  <c r="R338" i="1"/>
  <c r="S338" i="1" s="1"/>
  <c r="R337" i="1"/>
  <c r="S337" i="1" s="1"/>
  <c r="R336" i="1"/>
  <c r="S336" i="1" s="1"/>
  <c r="R335" i="1"/>
  <c r="S335" i="1" s="1"/>
  <c r="R334" i="1"/>
  <c r="S334" i="1" s="1"/>
  <c r="R333" i="1"/>
  <c r="S333" i="1" s="1"/>
  <c r="R332" i="1"/>
  <c r="S332" i="1" s="1"/>
  <c r="R331" i="1"/>
  <c r="S331" i="1" s="1"/>
  <c r="R330" i="1"/>
  <c r="S330" i="1" s="1"/>
  <c r="R329" i="1"/>
  <c r="S329" i="1" s="1"/>
  <c r="R328" i="1"/>
  <c r="S328" i="1" s="1"/>
  <c r="R327" i="1"/>
  <c r="S327" i="1" s="1"/>
  <c r="R326" i="1"/>
  <c r="S326" i="1" s="1"/>
  <c r="R325" i="1"/>
  <c r="S325" i="1" s="1"/>
  <c r="R324" i="1"/>
  <c r="S324" i="1" s="1"/>
  <c r="R323" i="1"/>
  <c r="S323" i="1" s="1"/>
  <c r="R322" i="1"/>
  <c r="S322" i="1" s="1"/>
  <c r="R321" i="1"/>
  <c r="S321" i="1" s="1"/>
  <c r="R320" i="1"/>
  <c r="S320" i="1" s="1"/>
  <c r="R319" i="1"/>
  <c r="S319" i="1" s="1"/>
  <c r="R318" i="1"/>
  <c r="S318" i="1" s="1"/>
  <c r="R317" i="1"/>
  <c r="S317" i="1" s="1"/>
  <c r="R316" i="1"/>
  <c r="S316" i="1" s="1"/>
  <c r="R315" i="1"/>
  <c r="S315" i="1" s="1"/>
  <c r="R314" i="1"/>
  <c r="S314" i="1" s="1"/>
  <c r="R313" i="1"/>
  <c r="S313" i="1" s="1"/>
  <c r="R312" i="1"/>
  <c r="S312" i="1" s="1"/>
  <c r="R311" i="1"/>
  <c r="S311" i="1" s="1"/>
  <c r="R310" i="1"/>
  <c r="S310" i="1" s="1"/>
  <c r="R309" i="1"/>
  <c r="S309" i="1" s="1"/>
  <c r="R308" i="1"/>
  <c r="S308" i="1" s="1"/>
  <c r="R307" i="1"/>
  <c r="S307" i="1" s="1"/>
  <c r="R306" i="1"/>
  <c r="S306" i="1" s="1"/>
  <c r="R305" i="1"/>
  <c r="S305" i="1" s="1"/>
  <c r="R304" i="1"/>
  <c r="S304" i="1" s="1"/>
  <c r="R303" i="1"/>
  <c r="S303" i="1" s="1"/>
  <c r="R302" i="1"/>
  <c r="S302" i="1" s="1"/>
  <c r="R301" i="1"/>
  <c r="S301" i="1" s="1"/>
  <c r="R300" i="1"/>
  <c r="S300" i="1" s="1"/>
  <c r="R299" i="1"/>
  <c r="S299" i="1" s="1"/>
  <c r="R298" i="1"/>
  <c r="S298" i="1" s="1"/>
  <c r="R297" i="1"/>
  <c r="S297" i="1" s="1"/>
  <c r="R296" i="1"/>
  <c r="S296" i="1" s="1"/>
  <c r="R295" i="1"/>
  <c r="S295" i="1" s="1"/>
  <c r="R294" i="1"/>
  <c r="S294" i="1" s="1"/>
  <c r="R293" i="1"/>
  <c r="S293" i="1" s="1"/>
  <c r="R292" i="1"/>
  <c r="S292" i="1" s="1"/>
  <c r="R291" i="1"/>
  <c r="S291" i="1" s="1"/>
  <c r="R290" i="1"/>
  <c r="S290" i="1" s="1"/>
  <c r="R289" i="1"/>
  <c r="S289" i="1" s="1"/>
  <c r="R288" i="1"/>
  <c r="S288" i="1" s="1"/>
  <c r="R287" i="1"/>
  <c r="S287" i="1" s="1"/>
  <c r="R286" i="1"/>
  <c r="S286" i="1" s="1"/>
  <c r="R285" i="1"/>
  <c r="S285" i="1" s="1"/>
  <c r="R284" i="1"/>
  <c r="S284" i="1" s="1"/>
  <c r="R283" i="1"/>
  <c r="S283" i="1" s="1"/>
  <c r="R282" i="1"/>
  <c r="S282" i="1" s="1"/>
  <c r="R281" i="1"/>
  <c r="S281" i="1" s="1"/>
  <c r="R280" i="1"/>
  <c r="S280" i="1" s="1"/>
  <c r="R279" i="1"/>
  <c r="S279" i="1" s="1"/>
  <c r="R278" i="1"/>
  <c r="S278" i="1" s="1"/>
  <c r="R277" i="1"/>
  <c r="S277" i="1" s="1"/>
  <c r="R276" i="1"/>
  <c r="S276" i="1" s="1"/>
  <c r="R275" i="1"/>
  <c r="S275" i="1" s="1"/>
  <c r="R274" i="1"/>
  <c r="S274" i="1" s="1"/>
  <c r="R273" i="1"/>
  <c r="S273" i="1" s="1"/>
  <c r="R272" i="1"/>
  <c r="S272" i="1" s="1"/>
  <c r="R271" i="1"/>
  <c r="S271" i="1" s="1"/>
  <c r="R270" i="1"/>
  <c r="S270" i="1" s="1"/>
  <c r="R269" i="1"/>
  <c r="S269" i="1" s="1"/>
  <c r="R268" i="1"/>
  <c r="S268" i="1" s="1"/>
  <c r="R267" i="1"/>
  <c r="S267" i="1" s="1"/>
  <c r="R266" i="1"/>
  <c r="S266" i="1" s="1"/>
  <c r="R265" i="1"/>
  <c r="S265" i="1" s="1"/>
  <c r="R264" i="1"/>
  <c r="S264" i="1" s="1"/>
  <c r="R263" i="1"/>
  <c r="S263" i="1" s="1"/>
  <c r="R262" i="1"/>
  <c r="S262" i="1" s="1"/>
  <c r="R261" i="1"/>
  <c r="S261" i="1" s="1"/>
  <c r="R260" i="1"/>
  <c r="S260" i="1" s="1"/>
  <c r="R259" i="1"/>
  <c r="S259" i="1" s="1"/>
  <c r="R258" i="1"/>
  <c r="S258" i="1" s="1"/>
  <c r="R257" i="1"/>
  <c r="S257" i="1" s="1"/>
  <c r="R256" i="1"/>
  <c r="S256" i="1" s="1"/>
  <c r="R255" i="1"/>
  <c r="S255" i="1" s="1"/>
  <c r="R254" i="1"/>
  <c r="S254" i="1" s="1"/>
  <c r="R253" i="1"/>
  <c r="S253" i="1" s="1"/>
  <c r="R252" i="1"/>
  <c r="S252" i="1" s="1"/>
  <c r="R251" i="1"/>
  <c r="S251" i="1" s="1"/>
  <c r="R250" i="1"/>
  <c r="S250" i="1" s="1"/>
  <c r="R249" i="1"/>
  <c r="S249" i="1" s="1"/>
  <c r="R248" i="1"/>
  <c r="S248" i="1" s="1"/>
  <c r="R247" i="1"/>
  <c r="S247" i="1" s="1"/>
  <c r="R246" i="1"/>
  <c r="S246" i="1" s="1"/>
  <c r="R245" i="1"/>
  <c r="S245" i="1" s="1"/>
  <c r="R244" i="1"/>
  <c r="S244" i="1" s="1"/>
  <c r="R243" i="1"/>
  <c r="S243" i="1" s="1"/>
  <c r="R242" i="1"/>
  <c r="S242" i="1" s="1"/>
  <c r="R241" i="1"/>
  <c r="S241" i="1" s="1"/>
  <c r="R240" i="1"/>
  <c r="S240" i="1" s="1"/>
  <c r="R239" i="1"/>
  <c r="S239" i="1" s="1"/>
  <c r="R238" i="1"/>
  <c r="S238" i="1" s="1"/>
  <c r="R237" i="1"/>
  <c r="S237" i="1" s="1"/>
  <c r="R236" i="1"/>
  <c r="S236" i="1" s="1"/>
  <c r="R235" i="1"/>
  <c r="S235" i="1" s="1"/>
  <c r="R234" i="1"/>
  <c r="S234" i="1" s="1"/>
  <c r="R233" i="1"/>
  <c r="S233" i="1" s="1"/>
  <c r="R232" i="1"/>
  <c r="S232" i="1" s="1"/>
  <c r="R231" i="1"/>
  <c r="S231" i="1" s="1"/>
  <c r="R230" i="1"/>
  <c r="S230" i="1" s="1"/>
  <c r="R229" i="1"/>
  <c r="S229" i="1" s="1"/>
  <c r="R228" i="1"/>
  <c r="S228" i="1" s="1"/>
  <c r="R227" i="1"/>
  <c r="S227" i="1" s="1"/>
  <c r="R226" i="1"/>
  <c r="S226" i="1" s="1"/>
  <c r="R225" i="1"/>
  <c r="S225" i="1" s="1"/>
  <c r="R224" i="1"/>
  <c r="S224" i="1" s="1"/>
  <c r="R223" i="1"/>
  <c r="S223" i="1" s="1"/>
  <c r="R222" i="1"/>
  <c r="S222" i="1" s="1"/>
  <c r="R221" i="1"/>
  <c r="S221" i="1" s="1"/>
  <c r="R220" i="1"/>
  <c r="S220" i="1" s="1"/>
  <c r="R219" i="1"/>
  <c r="S219" i="1" s="1"/>
  <c r="R218" i="1"/>
  <c r="S218" i="1" s="1"/>
  <c r="R217" i="1"/>
  <c r="S217" i="1" s="1"/>
  <c r="R216" i="1"/>
  <c r="S216" i="1" s="1"/>
  <c r="R215" i="1"/>
  <c r="S215" i="1" s="1"/>
  <c r="R214" i="1"/>
  <c r="S214" i="1" s="1"/>
  <c r="R213" i="1"/>
  <c r="S213" i="1" s="1"/>
  <c r="R212" i="1"/>
  <c r="S212" i="1" s="1"/>
  <c r="R211" i="1"/>
  <c r="S211" i="1" s="1"/>
  <c r="R210" i="1"/>
  <c r="S210" i="1" s="1"/>
  <c r="R209" i="1"/>
  <c r="S209" i="1" s="1"/>
  <c r="R208" i="1"/>
  <c r="S208" i="1" s="1"/>
  <c r="R207" i="1"/>
  <c r="S207" i="1" s="1"/>
  <c r="R206" i="1"/>
  <c r="S206" i="1" s="1"/>
  <c r="R205" i="1"/>
  <c r="S205" i="1" s="1"/>
  <c r="R204" i="1"/>
  <c r="S204" i="1" s="1"/>
  <c r="R203" i="1"/>
  <c r="S203" i="1" s="1"/>
  <c r="R202" i="1"/>
  <c r="S202" i="1" s="1"/>
  <c r="R201" i="1"/>
  <c r="S201" i="1" s="1"/>
  <c r="R200" i="1"/>
  <c r="S200" i="1" s="1"/>
  <c r="R199" i="1"/>
  <c r="S199" i="1" s="1"/>
  <c r="R198" i="1"/>
  <c r="S198" i="1" s="1"/>
  <c r="R197" i="1"/>
  <c r="S197" i="1" s="1"/>
  <c r="R196" i="1"/>
  <c r="S196" i="1" s="1"/>
  <c r="R195" i="1"/>
  <c r="S195" i="1" s="1"/>
  <c r="R194" i="1"/>
  <c r="S194" i="1" s="1"/>
  <c r="R193" i="1"/>
  <c r="S193" i="1" s="1"/>
  <c r="R192" i="1"/>
  <c r="S192" i="1" s="1"/>
  <c r="R191" i="1"/>
  <c r="S191" i="1" s="1"/>
  <c r="R190" i="1"/>
  <c r="S190" i="1" s="1"/>
  <c r="R189" i="1"/>
  <c r="S189" i="1" s="1"/>
  <c r="R188" i="1"/>
  <c r="S188" i="1" s="1"/>
  <c r="R187" i="1"/>
  <c r="S187" i="1" s="1"/>
  <c r="R186" i="1"/>
  <c r="S186" i="1" s="1"/>
  <c r="R185" i="1"/>
  <c r="S185" i="1" s="1"/>
  <c r="R184" i="1"/>
  <c r="S184" i="1" s="1"/>
  <c r="R183" i="1"/>
  <c r="S183" i="1" s="1"/>
  <c r="R182" i="1"/>
  <c r="S182" i="1" s="1"/>
  <c r="R181" i="1"/>
  <c r="S181" i="1" s="1"/>
  <c r="R180" i="1"/>
  <c r="S180" i="1" s="1"/>
  <c r="R179" i="1"/>
  <c r="S179" i="1" s="1"/>
  <c r="R178" i="1"/>
  <c r="S178" i="1" s="1"/>
  <c r="R177" i="1"/>
  <c r="S177" i="1" s="1"/>
  <c r="R176" i="1"/>
  <c r="S176" i="1" s="1"/>
  <c r="R175" i="1"/>
  <c r="S175" i="1" s="1"/>
  <c r="R174" i="1"/>
  <c r="S174" i="1" s="1"/>
  <c r="R173" i="1"/>
  <c r="S173" i="1" s="1"/>
  <c r="R172" i="1"/>
  <c r="S172" i="1" s="1"/>
  <c r="R171" i="1"/>
  <c r="S171" i="1" s="1"/>
  <c r="R170" i="1"/>
  <c r="S170" i="1" s="1"/>
  <c r="R169" i="1"/>
  <c r="S169" i="1" s="1"/>
  <c r="R168" i="1"/>
  <c r="S168" i="1" s="1"/>
  <c r="R167" i="1"/>
  <c r="S167" i="1" s="1"/>
  <c r="R166" i="1"/>
  <c r="S166" i="1" s="1"/>
  <c r="R165" i="1"/>
  <c r="S165" i="1" s="1"/>
  <c r="R164" i="1"/>
  <c r="S164" i="1" s="1"/>
  <c r="R163" i="1"/>
  <c r="S163" i="1" s="1"/>
  <c r="R162" i="1"/>
  <c r="S162" i="1" s="1"/>
  <c r="R161" i="1"/>
  <c r="S161" i="1" s="1"/>
  <c r="R160" i="1"/>
  <c r="S160" i="1" s="1"/>
  <c r="R159" i="1"/>
  <c r="S159" i="1" s="1"/>
  <c r="R158" i="1"/>
  <c r="S158" i="1" s="1"/>
  <c r="R157" i="1"/>
  <c r="S157" i="1" s="1"/>
  <c r="R156" i="1"/>
  <c r="S156" i="1" s="1"/>
  <c r="R155" i="1"/>
  <c r="S155" i="1" s="1"/>
  <c r="R154" i="1"/>
  <c r="S154" i="1" s="1"/>
  <c r="R153" i="1"/>
  <c r="S153" i="1" s="1"/>
  <c r="R152" i="1"/>
  <c r="S152" i="1" s="1"/>
  <c r="R151" i="1"/>
  <c r="S151" i="1" s="1"/>
  <c r="R150" i="1"/>
  <c r="S150" i="1" s="1"/>
  <c r="R149" i="1"/>
  <c r="S149" i="1" s="1"/>
  <c r="R148" i="1"/>
  <c r="S148" i="1" s="1"/>
  <c r="R147" i="1"/>
  <c r="S147" i="1" s="1"/>
  <c r="R146" i="1"/>
  <c r="S146" i="1" s="1"/>
  <c r="R145" i="1"/>
  <c r="S145" i="1" s="1"/>
  <c r="R144" i="1"/>
  <c r="S144" i="1" s="1"/>
  <c r="R143" i="1"/>
  <c r="S143" i="1" s="1"/>
  <c r="R142" i="1"/>
  <c r="S142" i="1" s="1"/>
  <c r="R141" i="1"/>
  <c r="S141" i="1" s="1"/>
  <c r="R140" i="1"/>
  <c r="S140" i="1" s="1"/>
  <c r="R139" i="1"/>
  <c r="S139" i="1" s="1"/>
  <c r="R138" i="1"/>
  <c r="S138" i="1" s="1"/>
  <c r="R137" i="1"/>
  <c r="S137" i="1" s="1"/>
  <c r="R136" i="1"/>
  <c r="S136" i="1" s="1"/>
  <c r="R135" i="1"/>
  <c r="S135" i="1" s="1"/>
  <c r="R134" i="1"/>
  <c r="S134" i="1" s="1"/>
  <c r="R133" i="1"/>
  <c r="S133" i="1" s="1"/>
  <c r="R132" i="1"/>
  <c r="S132" i="1" s="1"/>
  <c r="R131" i="1"/>
  <c r="S131" i="1" s="1"/>
  <c r="R130" i="1"/>
  <c r="S130" i="1" s="1"/>
  <c r="R129" i="1"/>
  <c r="S129" i="1" s="1"/>
  <c r="R128" i="1"/>
  <c r="S128" i="1" s="1"/>
  <c r="R127" i="1"/>
  <c r="S127" i="1" s="1"/>
  <c r="R126" i="1"/>
  <c r="S126" i="1" s="1"/>
  <c r="R125" i="1"/>
  <c r="S125" i="1" s="1"/>
  <c r="R124" i="1"/>
  <c r="S124" i="1" s="1"/>
  <c r="R123" i="1"/>
  <c r="S123" i="1" s="1"/>
  <c r="R122" i="1"/>
  <c r="S122" i="1" s="1"/>
  <c r="R121" i="1"/>
  <c r="S121" i="1" s="1"/>
  <c r="R120" i="1"/>
  <c r="S120" i="1" s="1"/>
  <c r="R119" i="1"/>
  <c r="S119" i="1" s="1"/>
  <c r="R118" i="1"/>
  <c r="S118" i="1" s="1"/>
  <c r="R117" i="1"/>
  <c r="S117" i="1" s="1"/>
  <c r="R116" i="1"/>
  <c r="S116" i="1" s="1"/>
  <c r="R115" i="1"/>
  <c r="S115" i="1" s="1"/>
  <c r="R114" i="1"/>
  <c r="S114" i="1" s="1"/>
  <c r="R113" i="1"/>
  <c r="S113" i="1" s="1"/>
  <c r="R112" i="1"/>
  <c r="S112" i="1" s="1"/>
  <c r="R111" i="1"/>
  <c r="S111" i="1" s="1"/>
  <c r="R110" i="1"/>
  <c r="S110" i="1" s="1"/>
  <c r="R109" i="1"/>
  <c r="S109" i="1" s="1"/>
  <c r="R108" i="1"/>
  <c r="S108" i="1" s="1"/>
  <c r="R107" i="1"/>
  <c r="S107" i="1" s="1"/>
  <c r="R106" i="1"/>
  <c r="S106" i="1" s="1"/>
  <c r="R105" i="1"/>
  <c r="S105" i="1" s="1"/>
  <c r="R104" i="1"/>
  <c r="S104" i="1" s="1"/>
  <c r="R103" i="1"/>
  <c r="S103" i="1" s="1"/>
  <c r="R102" i="1"/>
  <c r="S102" i="1" s="1"/>
  <c r="R101" i="1"/>
  <c r="S101" i="1" s="1"/>
  <c r="R100" i="1"/>
  <c r="S100" i="1" s="1"/>
  <c r="R99" i="1"/>
  <c r="S99" i="1" s="1"/>
  <c r="R98" i="1"/>
  <c r="S98" i="1" s="1"/>
  <c r="R97" i="1"/>
  <c r="S97" i="1" s="1"/>
  <c r="R96" i="1"/>
  <c r="S96" i="1" s="1"/>
  <c r="R95" i="1"/>
  <c r="S95" i="1" s="1"/>
  <c r="R94" i="1"/>
  <c r="S94" i="1" s="1"/>
  <c r="R93" i="1"/>
  <c r="S93" i="1" s="1"/>
  <c r="R92" i="1"/>
  <c r="S92" i="1" s="1"/>
  <c r="R91" i="1"/>
  <c r="S91" i="1" s="1"/>
  <c r="R90" i="1"/>
  <c r="S90" i="1" s="1"/>
  <c r="R89" i="1"/>
  <c r="S89" i="1" s="1"/>
  <c r="R88" i="1"/>
  <c r="S88" i="1" s="1"/>
  <c r="R87" i="1"/>
  <c r="S87" i="1" s="1"/>
  <c r="R86" i="1"/>
  <c r="S86" i="1" s="1"/>
  <c r="R85" i="1"/>
  <c r="S85" i="1" s="1"/>
  <c r="R84" i="1"/>
  <c r="S84" i="1" s="1"/>
  <c r="R83" i="1"/>
  <c r="S83" i="1" s="1"/>
  <c r="R82" i="1"/>
  <c r="S82" i="1" s="1"/>
  <c r="R81" i="1"/>
  <c r="S81" i="1" s="1"/>
  <c r="R80" i="1"/>
  <c r="S80" i="1" s="1"/>
  <c r="R79" i="1"/>
  <c r="S79" i="1" s="1"/>
  <c r="R78" i="1"/>
  <c r="S78" i="1" s="1"/>
  <c r="R77" i="1"/>
  <c r="S77" i="1" s="1"/>
  <c r="R76" i="1"/>
  <c r="S76" i="1" s="1"/>
  <c r="R75" i="1"/>
  <c r="S75" i="1" s="1"/>
  <c r="R74" i="1"/>
  <c r="S74" i="1" s="1"/>
  <c r="R73" i="1"/>
  <c r="S73" i="1" s="1"/>
  <c r="R72" i="1"/>
  <c r="S72" i="1" s="1"/>
  <c r="R71" i="1"/>
  <c r="S71" i="1" s="1"/>
  <c r="R70" i="1"/>
  <c r="S70" i="1" s="1"/>
  <c r="R69" i="1"/>
  <c r="S69" i="1" s="1"/>
  <c r="R68" i="1"/>
  <c r="S68" i="1" s="1"/>
  <c r="R67" i="1"/>
  <c r="S67" i="1" s="1"/>
  <c r="R66" i="1"/>
  <c r="S66" i="1" s="1"/>
  <c r="R65" i="1"/>
  <c r="S65" i="1" s="1"/>
  <c r="R64" i="1"/>
  <c r="S64" i="1" s="1"/>
  <c r="R63" i="1"/>
  <c r="S63" i="1" s="1"/>
  <c r="R62" i="1"/>
  <c r="S62" i="1" s="1"/>
  <c r="R61" i="1"/>
  <c r="S61" i="1" s="1"/>
  <c r="R60" i="1"/>
  <c r="S60" i="1" s="1"/>
  <c r="R59" i="1"/>
  <c r="S59" i="1" s="1"/>
  <c r="R58" i="1"/>
  <c r="S58" i="1" s="1"/>
  <c r="R57" i="1"/>
  <c r="S57" i="1" s="1"/>
  <c r="R56" i="1"/>
  <c r="S56" i="1" s="1"/>
  <c r="R55" i="1"/>
  <c r="S55" i="1" s="1"/>
  <c r="R54" i="1"/>
  <c r="S54" i="1" s="1"/>
  <c r="R53" i="1"/>
  <c r="S53" i="1" s="1"/>
  <c r="R52" i="1"/>
  <c r="S52" i="1" s="1"/>
  <c r="R51" i="1"/>
  <c r="S51" i="1" s="1"/>
  <c r="R50" i="1"/>
  <c r="S50" i="1" s="1"/>
  <c r="R49" i="1"/>
  <c r="S49" i="1" s="1"/>
  <c r="R48" i="1"/>
  <c r="S48" i="1" s="1"/>
  <c r="R47" i="1"/>
  <c r="S47" i="1" s="1"/>
  <c r="R46" i="1"/>
  <c r="S46" i="1" s="1"/>
  <c r="R45" i="1"/>
  <c r="S45" i="1" s="1"/>
  <c r="R44" i="1"/>
  <c r="S44" i="1" s="1"/>
  <c r="R43" i="1"/>
  <c r="S43" i="1" s="1"/>
  <c r="R42" i="1"/>
  <c r="S42" i="1" s="1"/>
  <c r="R41" i="1"/>
  <c r="S41" i="1" s="1"/>
  <c r="R40" i="1"/>
  <c r="S40" i="1" s="1"/>
  <c r="R39" i="1"/>
  <c r="S39" i="1" s="1"/>
  <c r="R38" i="1"/>
  <c r="S38" i="1" s="1"/>
  <c r="R37" i="1"/>
  <c r="S37" i="1" s="1"/>
  <c r="R36" i="1"/>
  <c r="S36" i="1" s="1"/>
  <c r="R35" i="1"/>
  <c r="S35" i="1" s="1"/>
  <c r="R34" i="1"/>
  <c r="S34" i="1" s="1"/>
  <c r="R33" i="1"/>
  <c r="S33" i="1" s="1"/>
  <c r="R32" i="1"/>
  <c r="S32" i="1" s="1"/>
  <c r="R31" i="1"/>
  <c r="S31" i="1" s="1"/>
  <c r="R30" i="1"/>
  <c r="S30" i="1" s="1"/>
  <c r="R29" i="1"/>
  <c r="S29" i="1" s="1"/>
  <c r="R28" i="1"/>
  <c r="S28" i="1" s="1"/>
  <c r="R27" i="1"/>
  <c r="S27" i="1" s="1"/>
  <c r="R26" i="1"/>
  <c r="S26" i="1" s="1"/>
  <c r="R25" i="1"/>
  <c r="S25" i="1" s="1"/>
  <c r="E11" i="12"/>
  <c r="D11" i="12"/>
  <c r="E10" i="12"/>
  <c r="D10" i="12"/>
  <c r="E9" i="12"/>
  <c r="D9" i="12"/>
  <c r="E8" i="12"/>
  <c r="D8" i="12"/>
  <c r="E7" i="12"/>
  <c r="D7" i="12"/>
  <c r="E6" i="12"/>
  <c r="D6" i="12"/>
  <c r="E5" i="12"/>
  <c r="D5" i="12"/>
  <c r="E4" i="12"/>
  <c r="E20" i="11"/>
  <c r="D20" i="11"/>
  <c r="E19" i="11"/>
  <c r="D19" i="11"/>
  <c r="E18" i="11"/>
  <c r="D18" i="11"/>
  <c r="E17" i="11"/>
  <c r="D17" i="11"/>
  <c r="E16" i="11"/>
  <c r="D16" i="11"/>
  <c r="E15" i="11"/>
  <c r="D15" i="11"/>
  <c r="E14" i="11"/>
  <c r="D14" i="11"/>
  <c r="E13" i="11"/>
  <c r="D13" i="11"/>
  <c r="E12" i="11"/>
  <c r="D12" i="11"/>
  <c r="E11" i="11"/>
  <c r="D11" i="11"/>
  <c r="E10" i="11"/>
  <c r="D10" i="11"/>
  <c r="E9" i="11"/>
  <c r="D9" i="11"/>
  <c r="E8" i="11"/>
  <c r="D8" i="11"/>
  <c r="E7" i="11"/>
  <c r="D7" i="11"/>
  <c r="E6" i="11"/>
  <c r="D6" i="11"/>
  <c r="E5" i="11"/>
  <c r="D5" i="11"/>
  <c r="E4" i="11"/>
  <c r="N5" i="21" l="1"/>
  <c r="P5" i="21"/>
  <c r="G5" i="21"/>
  <c r="H5" i="21"/>
  <c r="E5" i="21"/>
  <c r="F5" i="21"/>
  <c r="J5" i="21"/>
  <c r="L5" i="21"/>
  <c r="M5" i="21"/>
  <c r="O5" i="21"/>
  <c r="I5" i="21"/>
  <c r="Q5" i="21"/>
  <c r="R5" i="21"/>
  <c r="K5"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57890C-44B1-47F8-B49C-9877A911CE4F}" keepAlive="1" name="Query - Document" description="Connection to the 'Document' query in the workbook." type="5" refreshedVersion="8" background="1" saveData="1">
    <dbPr connection="Provider=Microsoft.Mashup.OleDb.1;Data Source=$Workbook$;Location=Document;Extended Properties=&quot;&quot;" command="SELECT * FROM [Document]"/>
  </connection>
  <connection id="2" xr16:uid="{3884DF57-F743-4902-AC29-F67A6152EB27}" keepAlive="1" name="Query - Table 0" description="Connection to the 'Table 0' query in the workbook." type="5" refreshedVersion="8" background="1" saveData="1">
    <dbPr connection="Provider=Microsoft.Mashup.OleDb.1;Data Source=$Workbook$;Location=&quot;Table 0&quot;;Extended Properties=&quot;&quot;" command="SELECT * FROM [Table 0]"/>
  </connection>
  <connection id="3" xr16:uid="{4E04B779-7E45-4A31-8F1C-F55D6311A4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3319A4FB-3131-41D6-8A3E-11D3F0FDB82E}" name="WorksheetConnection_Book1.xlsx!Table1" type="102" refreshedVersion="8" minRefreshableVersion="5">
    <extLst>
      <ext xmlns:x15="http://schemas.microsoft.com/office/spreadsheetml/2010/11/main" uri="{DE250136-89BD-433C-8126-D09CA5730AF9}">
        <x15:connection id="Table1">
          <x15:rangePr sourceName="_xlcn.WorksheetConnection_Book1.xlsxTable11"/>
        </x15:connection>
      </ext>
    </extLst>
  </connection>
  <connection id="5" xr16:uid="{22B1DB6D-0FCF-4612-A81E-56BE1571252E}" name="WorksheetConnection_Host!$D$3:$E$20" type="102" refreshedVersion="8" minRefreshableVersion="5">
    <extLst>
      <ext xmlns:x15="http://schemas.microsoft.com/office/spreadsheetml/2010/11/main" uri="{DE250136-89BD-433C-8126-D09CA5730AF9}">
        <x15:connection id="Range">
          <x15:rangePr sourceName="_xlcn.WorksheetConnection_HostD3E201"/>
        </x15:connection>
      </ext>
    </extLst>
  </connection>
</connections>
</file>

<file path=xl/sharedStrings.xml><?xml version="1.0" encoding="utf-8"?>
<sst xmlns="http://schemas.openxmlformats.org/spreadsheetml/2006/main" count="6858" uniqueCount="1578">
  <si>
    <t>Year</t>
  </si>
  <si>
    <t>Host Country</t>
  </si>
  <si>
    <t>Winner</t>
  </si>
  <si>
    <t>Runners-Up</t>
  </si>
  <si>
    <t>Third</t>
  </si>
  <si>
    <t>Fourth</t>
  </si>
  <si>
    <t>Golden Ball</t>
  </si>
  <si>
    <t>Golden Boot</t>
  </si>
  <si>
    <t>Golden Gloves</t>
  </si>
  <si>
    <t>Best Young Player</t>
  </si>
  <si>
    <t>Total Attendance</t>
  </si>
  <si>
    <t>Average Attendance</t>
  </si>
  <si>
    <t>Red Cards</t>
  </si>
  <si>
    <t>Yellow Cards</t>
  </si>
  <si>
    <t>Player</t>
  </si>
  <si>
    <t>Team</t>
  </si>
  <si>
    <t>Goals (Penalty)</t>
  </si>
  <si>
    <t>Goals</t>
  </si>
  <si>
    <t>Goals Numbers</t>
  </si>
  <si>
    <t>Uruguay</t>
  </si>
  <si>
    <t>Argentina</t>
  </si>
  <si>
    <t>USA</t>
  </si>
  <si>
    <t>Yugoslavia</t>
  </si>
  <si>
    <t>N/A</t>
  </si>
  <si>
    <t>Guillermo Stábile</t>
  </si>
  <si>
    <t>-</t>
  </si>
  <si>
    <t>Italy</t>
  </si>
  <si>
    <t>Czechoslovakia</t>
  </si>
  <si>
    <t>Germany</t>
  </si>
  <si>
    <t>Austria</t>
  </si>
  <si>
    <t>Old?ich Nejedlý</t>
  </si>
  <si>
    <t>France</t>
  </si>
  <si>
    <t>Hungary</t>
  </si>
  <si>
    <t>Brazil</t>
  </si>
  <si>
    <t>Sweden</t>
  </si>
  <si>
    <t>Leônidas</t>
  </si>
  <si>
    <t>Spain</t>
  </si>
  <si>
    <t>Ademir</t>
  </si>
  <si>
    <t xml:space="preserve"> -</t>
  </si>
  <si>
    <t>Switzerland</t>
  </si>
  <si>
    <t>Sándor Kocsis</t>
  </si>
  <si>
    <t>Just Fontaine</t>
  </si>
  <si>
    <t>Pelé</t>
  </si>
  <si>
    <t>Chile</t>
  </si>
  <si>
    <t>Flórián Albert</t>
  </si>
  <si>
    <t>England</t>
  </si>
  <si>
    <t>Portugal</t>
  </si>
  <si>
    <t>Soviet Union</t>
  </si>
  <si>
    <t>Eusébio</t>
  </si>
  <si>
    <t>Franz Beckenbauer</t>
  </si>
  <si>
    <t>Mexico</t>
  </si>
  <si>
    <t>Gerd Müller</t>
  </si>
  <si>
    <t>Teófilo Cubillas</t>
  </si>
  <si>
    <t>Netherlands</t>
  </si>
  <si>
    <t>Poland</t>
  </si>
  <si>
    <t>Grzegorz Lato</t>
  </si>
  <si>
    <t>Władysław Żmuda</t>
  </si>
  <si>
    <t>Mario Kempes</t>
  </si>
  <si>
    <t>Antonio Cabrini</t>
  </si>
  <si>
    <t>Paolo Rossi</t>
  </si>
  <si>
    <t>Manuel Amoros</t>
  </si>
  <si>
    <t>Belgium</t>
  </si>
  <si>
    <t>Diego Maradona</t>
  </si>
  <si>
    <t>Gary Lineker</t>
  </si>
  <si>
    <t>Enzo Scifo</t>
  </si>
  <si>
    <t>Salvatore Schillaci</t>
  </si>
  <si>
    <t>Robert Prosinečki</t>
  </si>
  <si>
    <t>Bulgaria</t>
  </si>
  <si>
    <t>Romário</t>
  </si>
  <si>
    <t>Oleg Salenko</t>
  </si>
  <si>
    <t>Michel Preud'homme</t>
  </si>
  <si>
    <t>Marc Overmars</t>
  </si>
  <si>
    <t>Croatia</t>
  </si>
  <si>
    <t>Ronaldo</t>
  </si>
  <si>
    <t>Davor Šuker</t>
  </si>
  <si>
    <t>Fabien Barthez</t>
  </si>
  <si>
    <t>Michael Owen</t>
  </si>
  <si>
    <t>Korea/Japan</t>
  </si>
  <si>
    <t>Turkey</t>
  </si>
  <si>
    <t>Korea Republic</t>
  </si>
  <si>
    <t>Oliver Kahn</t>
  </si>
  <si>
    <t>Landon Donovan</t>
  </si>
  <si>
    <t>Zinedine Zidane</t>
  </si>
  <si>
    <t>Miroslav Klose</t>
  </si>
  <si>
    <t>Gianluigi Buffon</t>
  </si>
  <si>
    <t>Lukas Podolski</t>
  </si>
  <si>
    <t>South Africa</t>
  </si>
  <si>
    <t>Diego Forlán</t>
  </si>
  <si>
    <t>Thomas Müller</t>
  </si>
  <si>
    <t>Iker Casillas</t>
  </si>
  <si>
    <t>Lionel Messi</t>
  </si>
  <si>
    <t>James Rodríguez</t>
  </si>
  <si>
    <t>Manuel Neuer</t>
  </si>
  <si>
    <t>Paul Pogba</t>
  </si>
  <si>
    <t>Russia</t>
  </si>
  <si>
    <t>Luka Modrić</t>
  </si>
  <si>
    <t>Harry Kane</t>
  </si>
  <si>
    <t>Thibaut Courtois</t>
  </si>
  <si>
    <t>Kylian Mbappé</t>
  </si>
  <si>
    <t>Qatar</t>
  </si>
  <si>
    <t>Morocco</t>
  </si>
  <si>
    <t>Emiliano Martínez</t>
  </si>
  <si>
    <t>Enzo Fernández</t>
  </si>
  <si>
    <t>8 (0)</t>
  </si>
  <si>
    <t>Pedro Cea</t>
  </si>
  <si>
    <t>5 (0)</t>
  </si>
  <si>
    <t>Bert Patenaude</t>
  </si>
  <si>
    <t>4 (0)</t>
  </si>
  <si>
    <t>Juan Anselmo</t>
  </si>
  <si>
    <t>3 (0)</t>
  </si>
  <si>
    <t>Ivica Bek</t>
  </si>
  <si>
    <t>Carlos Peucelle</t>
  </si>
  <si>
    <t>Preguinho</t>
  </si>
  <si>
    <t>Hector Castro</t>
  </si>
  <si>
    <t>2 (0)</t>
  </si>
  <si>
    <t>Pablo Dorado</t>
  </si>
  <si>
    <t>Santos Iriarte</t>
  </si>
  <si>
    <t>Andre Maschinot</t>
  </si>
  <si>
    <t>Moderato</t>
  </si>
  <si>
    <t>Luis Monti</t>
  </si>
  <si>
    <t>Manuel Rosas</t>
  </si>
  <si>
    <t>2 (1)</t>
  </si>
  <si>
    <t>Guillermo Subiabre</t>
  </si>
  <si>
    <t>Carlos Vidal</t>
  </si>
  <si>
    <t>Đorđe Vujadinović</t>
  </si>
  <si>
    <t>Adolfo Zumelzú</t>
  </si>
  <si>
    <t>Jim Brown</t>
  </si>
  <si>
    <t>1 (0)</t>
  </si>
  <si>
    <t>Juan Carreño</t>
  </si>
  <si>
    <t>Luis de Souza</t>
  </si>
  <si>
    <t>Peru</t>
  </si>
  <si>
    <t>Adalbert Desu</t>
  </si>
  <si>
    <t>Romania</t>
  </si>
  <si>
    <t>Mario Evaristo</t>
  </si>
  <si>
    <t>Thomas Florie</t>
  </si>
  <si>
    <t>Roberto Gayon</t>
  </si>
  <si>
    <t>Nicolae Kovacs</t>
  </si>
  <si>
    <t>Marcel Langiller</t>
  </si>
  <si>
    <t>Lucien Laurent</t>
  </si>
  <si>
    <t>Blagoje Marjanović</t>
  </si>
  <si>
    <t>Bart McGhee</t>
  </si>
  <si>
    <t>Héctor Scarone</t>
  </si>
  <si>
    <t>Alejandro Scopelli</t>
  </si>
  <si>
    <t>Constantin Stanciu</t>
  </si>
  <si>
    <t>Aleksandar Tirnanić</t>
  </si>
  <si>
    <t>Francisco Varallo</t>
  </si>
  <si>
    <t>Luis Vargas Peña</t>
  </si>
  <si>
    <t>Paraguay</t>
  </si>
  <si>
    <t>Oldřich Nejedlý</t>
  </si>
  <si>
    <t>CSSR</t>
  </si>
  <si>
    <t>Edmund Conen</t>
  </si>
  <si>
    <t>Angelo Schiavio</t>
  </si>
  <si>
    <t>Leopold Kielholz</t>
  </si>
  <si>
    <t>Mumo Orsi</t>
  </si>
  <si>
    <t>Abdelrahman Fawzi</t>
  </si>
  <si>
    <t>Egypt</t>
  </si>
  <si>
    <t>Giovanni Ferrari</t>
  </si>
  <si>
    <t>Karl Hohmann</t>
  </si>
  <si>
    <t>Hansi Horvath</t>
  </si>
  <si>
    <t>Iraragorri</t>
  </si>
  <si>
    <t>Sven Jonasson</t>
  </si>
  <si>
    <t>Ernst Lehner</t>
  </si>
  <si>
    <t>Giuseppe Meazza</t>
  </si>
  <si>
    <t>Antonín Puč</t>
  </si>
  <si>
    <t>František Svoboda</t>
  </si>
  <si>
    <t>Géza Toldi</t>
  </si>
  <si>
    <t>Bernard Voorhoof</t>
  </si>
  <si>
    <t>André Abegglen</t>
  </si>
  <si>
    <t>Ernesto Belis</t>
  </si>
  <si>
    <t>Josef Bican</t>
  </si>
  <si>
    <t>Ştefan Dobay</t>
  </si>
  <si>
    <t>Aldo Donelli</t>
  </si>
  <si>
    <t>Gösta Dunker</t>
  </si>
  <si>
    <t>Alberto Galateo</t>
  </si>
  <si>
    <t>Enrico Guaita</t>
  </si>
  <si>
    <t>Willy Jäggi</t>
  </si>
  <si>
    <t>Stanislaus Kobierski</t>
  </si>
  <si>
    <t>Knut Kroon</t>
  </si>
  <si>
    <t>Lángara</t>
  </si>
  <si>
    <t>Léônidas</t>
  </si>
  <si>
    <t>Luis Regueiro</t>
  </si>
  <si>
    <t>Jean Nicolas</t>
  </si>
  <si>
    <t>Rudolf Noack</t>
  </si>
  <si>
    <t>György Sárosi</t>
  </si>
  <si>
    <t>1 (1)</t>
  </si>
  <si>
    <t>Anton Schall</t>
  </si>
  <si>
    <t>Karl Sesta</t>
  </si>
  <si>
    <t>Otto Siffling</t>
  </si>
  <si>
    <t>Matthias Sindelar</t>
  </si>
  <si>
    <t>Kick Smit</t>
  </si>
  <si>
    <t>Pavel Teleki</t>
  </si>
  <si>
    <t>Leen Vente</t>
  </si>
  <si>
    <t>Georges Verriest</t>
  </si>
  <si>
    <t>Jenő Vincze</t>
  </si>
  <si>
    <t>Karl Zischek</t>
  </si>
  <si>
    <t>7 (0)</t>
  </si>
  <si>
    <t>Silvio Piola</t>
  </si>
  <si>
    <t>Gyula Zsengellér</t>
  </si>
  <si>
    <t>Luigi Colaussi</t>
  </si>
  <si>
    <t>Ernst Willimowski</t>
  </si>
  <si>
    <t>Harry Andersson</t>
  </si>
  <si>
    <t>José Perácio</t>
  </si>
  <si>
    <t>Arne Nyberg</t>
  </si>
  <si>
    <t>Romeu</t>
  </si>
  <si>
    <t>Hector Socorro</t>
  </si>
  <si>
    <t>Cuba</t>
  </si>
  <si>
    <t>Gustav Wetterström</t>
  </si>
  <si>
    <t>Pál Titkos</t>
  </si>
  <si>
    <t>Iuliu Barátky</t>
  </si>
  <si>
    <t>Alfred Bickel</t>
  </si>
  <si>
    <t>Silviu Bindea</t>
  </si>
  <si>
    <t>Arne Brustad</t>
  </si>
  <si>
    <t>Norway</t>
  </si>
  <si>
    <t>Pietro Ferraris</t>
  </si>
  <si>
    <t>Jupp Gauchel</t>
  </si>
  <si>
    <t>Willi Hahnemann</t>
  </si>
  <si>
    <t>Oscar Heisserer</t>
  </si>
  <si>
    <t>Hendrik Isemborghs</t>
  </si>
  <si>
    <t>Tore Keller</t>
  </si>
  <si>
    <t>Vilmos Kohut</t>
  </si>
  <si>
    <t>Vlastimil Kopecký</t>
  </si>
  <si>
    <t>Josef Košťálek</t>
  </si>
  <si>
    <t>José Magriñá</t>
  </si>
  <si>
    <t>Carlos Oliveira</t>
  </si>
  <si>
    <t>Roberto</t>
  </si>
  <si>
    <t>Fryderyk Scherfke</t>
  </si>
  <si>
    <t>Émile Veinante</t>
  </si>
  <si>
    <t>Genia Walaschek</t>
  </si>
  <si>
    <t>Josef Zeman</t>
  </si>
  <si>
    <t>9 (0)</t>
  </si>
  <si>
    <t>Oscar Míguez</t>
  </si>
  <si>
    <t>Basora</t>
  </si>
  <si>
    <t>Chico</t>
  </si>
  <si>
    <t>Alcides Ghiggia</t>
  </si>
  <si>
    <t>Zarra</t>
  </si>
  <si>
    <t>Karl-Erik Palmér</t>
  </si>
  <si>
    <t>Juan Schiaffino</t>
  </si>
  <si>
    <t>Stig Sundqvist</t>
  </si>
  <si>
    <t>Kosta Tomašević</t>
  </si>
  <si>
    <t>Sune Andersson</t>
  </si>
  <si>
    <t>Baltazar</t>
  </si>
  <si>
    <t>Zeljko Čajkovski</t>
  </si>
  <si>
    <t>Riccardo Carapellese</t>
  </si>
  <si>
    <t>Atilio Cremaschi</t>
  </si>
  <si>
    <t>Jacques Fatton</t>
  </si>
  <si>
    <t>Igoa</t>
  </si>
  <si>
    <t>Jaïr</t>
  </si>
  <si>
    <t>Hans Jeppson</t>
  </si>
  <si>
    <t>Zizinho</t>
  </si>
  <si>
    <t>Alfredo</t>
  </si>
  <si>
    <t>Charles Antenen</t>
  </si>
  <si>
    <t>René Bader</t>
  </si>
  <si>
    <t>Stjepan Bobek</t>
  </si>
  <si>
    <t>Horacio Casarin</t>
  </si>
  <si>
    <t>Friaça</t>
  </si>
  <si>
    <t>Joe Gaetjens</t>
  </si>
  <si>
    <t>Atilio López</t>
  </si>
  <si>
    <t>César López Fretes</t>
  </si>
  <si>
    <t>Joe Maca</t>
  </si>
  <si>
    <t>Maneca</t>
  </si>
  <si>
    <t>Wilf Mannion</t>
  </si>
  <si>
    <t>Bror Mellberg</t>
  </si>
  <si>
    <t>Stan Mortensen</t>
  </si>
  <si>
    <t>Ermes Muccinelli</t>
  </si>
  <si>
    <t>Tihomir Ognjanov</t>
  </si>
  <si>
    <t>Hector Ortiz</t>
  </si>
  <si>
    <t>Egisto Pandolfini</t>
  </si>
  <si>
    <t>Gino Pariani</t>
  </si>
  <si>
    <t>Júlio Pérez</t>
  </si>
  <si>
    <t>Andres Prieto</t>
  </si>
  <si>
    <t>Fernando Riera</t>
  </si>
  <si>
    <t>Jorge Robledo</t>
  </si>
  <si>
    <t>Obdulio Varela</t>
  </si>
  <si>
    <t>Ernesto Vidal</t>
  </si>
  <si>
    <t>Frank Wallace</t>
  </si>
  <si>
    <t>11 (0)</t>
  </si>
  <si>
    <t>Josef Hügi</t>
  </si>
  <si>
    <t>6 (0)</t>
  </si>
  <si>
    <t>Max Morlock</t>
  </si>
  <si>
    <t>Erich Probst</t>
  </si>
  <si>
    <t>Robert Ballaman</t>
  </si>
  <si>
    <t>Carlos Borges</t>
  </si>
  <si>
    <t>Nándor Hidegkuti</t>
  </si>
  <si>
    <t>Ferenc Puskás</t>
  </si>
  <si>
    <t>Helmut Rahn</t>
  </si>
  <si>
    <t>Hans Schäfer</t>
  </si>
  <si>
    <t>Ottmar Walter</t>
  </si>
  <si>
    <t>Léopold Anoul</t>
  </si>
  <si>
    <t>Sargin Burhan</t>
  </si>
  <si>
    <t>Zoltán Czibor</t>
  </si>
  <si>
    <t>Juan Hohberg</t>
  </si>
  <si>
    <t>Nat Lofthouse</t>
  </si>
  <si>
    <t>Suat Mamat</t>
  </si>
  <si>
    <t>Ernst Stojaspal</t>
  </si>
  <si>
    <t>3 (1)</t>
  </si>
  <si>
    <t>Theodor Wagner</t>
  </si>
  <si>
    <t>Fritz Walter</t>
  </si>
  <si>
    <t>3 (2)</t>
  </si>
  <si>
    <t>Julio Abbadie</t>
  </si>
  <si>
    <t>Ivor Broadis</t>
  </si>
  <si>
    <t>Didí</t>
  </si>
  <si>
    <t>Julinho</t>
  </si>
  <si>
    <t>Alfred Körner</t>
  </si>
  <si>
    <t>Lefter Küçükandonyadis</t>
  </si>
  <si>
    <t>Mihály Lantos</t>
  </si>
  <si>
    <t>Ernst Ocwirk</t>
  </si>
  <si>
    <t>Péter Palotás</t>
  </si>
  <si>
    <t>Pinga</t>
  </si>
  <si>
    <t>Javier Ambrois</t>
  </si>
  <si>
    <t>Tomás Balcázar</t>
  </si>
  <si>
    <t>Giampiero Boniperti</t>
  </si>
  <si>
    <t>Rik Coppens</t>
  </si>
  <si>
    <t>Djalma Santos</t>
  </si>
  <si>
    <t>Mustafa Ertan</t>
  </si>
  <si>
    <t>Tom Finney</t>
  </si>
  <si>
    <t>Amleto Frignani</t>
  </si>
  <si>
    <t>Carlo Galli</t>
  </si>
  <si>
    <t>Richard Herrmann</t>
  </si>
  <si>
    <t>Erol Keskin</t>
  </si>
  <si>
    <t>Berni Klodt</t>
  </si>
  <si>
    <t>Raymond Kopa</t>
  </si>
  <si>
    <t>José Lamadrid</t>
  </si>
  <si>
    <t>Benito Lorenzi</t>
  </si>
  <si>
    <t>Miloš Milutinović</t>
  </si>
  <si>
    <t>Jimmy Mullen</t>
  </si>
  <si>
    <t>Fulvio Nesti</t>
  </si>
  <si>
    <t>Alfred Pfaff</t>
  </si>
  <si>
    <t>József Tóth</t>
  </si>
  <si>
    <t>Jean Vincent</t>
  </si>
  <si>
    <t>Dennis Wilshaw</t>
  </si>
  <si>
    <t>Branko Zebec</t>
  </si>
  <si>
    <t>13 (0)</t>
  </si>
  <si>
    <t>Peter McParland</t>
  </si>
  <si>
    <t>Northern Ireland</t>
  </si>
  <si>
    <t>Vavá</t>
  </si>
  <si>
    <t>Kurt Hamrin</t>
  </si>
  <si>
    <t>Roger Piantoni</t>
  </si>
  <si>
    <t>Agne Simonsson</t>
  </si>
  <si>
    <t>Lajos Tichý</t>
  </si>
  <si>
    <t>Zdeněk Zikán</t>
  </si>
  <si>
    <t>Oreste Corbatta</t>
  </si>
  <si>
    <t>Todor Veselinović</t>
  </si>
  <si>
    <t>Juan Agüero</t>
  </si>
  <si>
    <t>Ivor Allchurch</t>
  </si>
  <si>
    <t>Wales</t>
  </si>
  <si>
    <t>Altafini Mazzola</t>
  </si>
  <si>
    <t>Florencio Amarilla</t>
  </si>
  <si>
    <t>Milan Dvořák</t>
  </si>
  <si>
    <t>Vaclav Hovorka</t>
  </si>
  <si>
    <t>Anatoliy Ilyin</t>
  </si>
  <si>
    <t>USSR</t>
  </si>
  <si>
    <t>Derek Kevan</t>
  </si>
  <si>
    <t>Nils Liedholm</t>
  </si>
  <si>
    <t>José Parodi</t>
  </si>
  <si>
    <t>Aleksandar Petaković</t>
  </si>
  <si>
    <t>Jorge Romero</t>
  </si>
  <si>
    <t>Uwe Seeler</t>
  </si>
  <si>
    <t>Maryan Wisnieski</t>
  </si>
  <si>
    <t>Ludovico Avio</t>
  </si>
  <si>
    <t>Samuel Baird</t>
  </si>
  <si>
    <t>Scotland</t>
  </si>
  <si>
    <t>Jaime Belmonte</t>
  </si>
  <si>
    <t>József Bencsics</t>
  </si>
  <si>
    <t>József Bozsik</t>
  </si>
  <si>
    <t>John Charles</t>
  </si>
  <si>
    <t>Hans Cieslarczyk</t>
  </si>
  <si>
    <t>Bobby Collins</t>
  </si>
  <si>
    <t>Billy Cush</t>
  </si>
  <si>
    <t>Yvon Douis</t>
  </si>
  <si>
    <t>Jiří Feureisl</t>
  </si>
  <si>
    <t>Gunnar Gren</t>
  </si>
  <si>
    <t>Johnny Haynes</t>
  </si>
  <si>
    <t>Aleksandr Ivanov</t>
  </si>
  <si>
    <t>Valentin Ivanov</t>
  </si>
  <si>
    <t>Karl Koller</t>
  </si>
  <si>
    <t>Mário Zagallo</t>
  </si>
  <si>
    <t>Terry Medwin</t>
  </si>
  <si>
    <t>Norberto Menendez</t>
  </si>
  <si>
    <t>Jackie Mudie</t>
  </si>
  <si>
    <t>Jimmy Murray</t>
  </si>
  <si>
    <t>Nilton Santos</t>
  </si>
  <si>
    <t>Rade Ognjanović</t>
  </si>
  <si>
    <t>Zdravko Rajkov</t>
  </si>
  <si>
    <t>Cayetano Ré</t>
  </si>
  <si>
    <t>Károly Sándor</t>
  </si>
  <si>
    <t>Nikita Simonyan</t>
  </si>
  <si>
    <t>Lennart Skoglund</t>
  </si>
  <si>
    <t>Garrincha</t>
  </si>
  <si>
    <t>Drazan Jerković</t>
  </si>
  <si>
    <t>Leonel Sánchez</t>
  </si>
  <si>
    <t>4 (1)</t>
  </si>
  <si>
    <t>Amarildo</t>
  </si>
  <si>
    <t>Milan Galić</t>
  </si>
  <si>
    <t>Adolf Scherer</t>
  </si>
  <si>
    <t>Giacomo Bulgarelli</t>
  </si>
  <si>
    <t>Igor Chislenko</t>
  </si>
  <si>
    <t>Ron Flowers</t>
  </si>
  <si>
    <t>2 (2)</t>
  </si>
  <si>
    <t>Viktor Ponedelnik</t>
  </si>
  <si>
    <t>Jaime Ramírez</t>
  </si>
  <si>
    <t>Eladio Rojas</t>
  </si>
  <si>
    <t>José Sasía</t>
  </si>
  <si>
    <t>Jorge Toro</t>
  </si>
  <si>
    <t>German Aceros</t>
  </si>
  <si>
    <t>Colombia</t>
  </si>
  <si>
    <t>Adelardo</t>
  </si>
  <si>
    <t>Albert Brülls</t>
  </si>
  <si>
    <t>Ruben Cabrera</t>
  </si>
  <si>
    <t>Bobby Charlton</t>
  </si>
  <si>
    <t>Marcos Coll</t>
  </si>
  <si>
    <t>Luis Cubilla</t>
  </si>
  <si>
    <t>Alfredo Del'Aguila</t>
  </si>
  <si>
    <t>Isidoro Díaz</t>
  </si>
  <si>
    <t>Héctor Facundo</t>
  </si>
  <si>
    <t>Jimmy Greaves</t>
  </si>
  <si>
    <t>Héctor Hernández</t>
  </si>
  <si>
    <t>Gerry Hitchens</t>
  </si>
  <si>
    <t>Josef Kadraba</t>
  </si>
  <si>
    <t>Marino Klinger</t>
  </si>
  <si>
    <t>Aleksey Mamykin</t>
  </si>
  <si>
    <t>Václav Mašek</t>
  </si>
  <si>
    <t>Josef Masopust</t>
  </si>
  <si>
    <t>Vojislav Melić</t>
  </si>
  <si>
    <t>Bruno Mora</t>
  </si>
  <si>
    <t>Peiró</t>
  </si>
  <si>
    <t>Antonio Rada</t>
  </si>
  <si>
    <t>Petar Radaković</t>
  </si>
  <si>
    <t>José Sanfilippo</t>
  </si>
  <si>
    <t>Heinz Schneiter</t>
  </si>
  <si>
    <t>Josip Skoblar</t>
  </si>
  <si>
    <t>Georgi Sokolov</t>
  </si>
  <si>
    <t>Ernő Solymosi</t>
  </si>
  <si>
    <t>Jozef Štibrányi</t>
  </si>
  <si>
    <t>Horst Szymaniak</t>
  </si>
  <si>
    <t>Rolf Wüthrich</t>
  </si>
  <si>
    <t>Zito</t>
  </si>
  <si>
    <t>Francisco Zuluaga</t>
  </si>
  <si>
    <t>9 (4)</t>
  </si>
  <si>
    <t>Helmut Haller</t>
  </si>
  <si>
    <t>6 (1)</t>
  </si>
  <si>
    <t>Ferenc Bene</t>
  </si>
  <si>
    <t>Geoff Hurst</t>
  </si>
  <si>
    <t>Valeriy Porkuyan</t>
  </si>
  <si>
    <t>Luis Artime</t>
  </si>
  <si>
    <t>Roger Hunt</t>
  </si>
  <si>
    <t>José Augusto</t>
  </si>
  <si>
    <t>José Torres</t>
  </si>
  <si>
    <t>Eduard Malofeev</t>
  </si>
  <si>
    <t>Rubén Marcos</t>
  </si>
  <si>
    <t>Kálmán Mészöly</t>
  </si>
  <si>
    <t>Seung Zin Pak</t>
  </si>
  <si>
    <t>North Korea</t>
  </si>
  <si>
    <t>Amancio</t>
  </si>
  <si>
    <t>António Simões</t>
  </si>
  <si>
    <t>Georgi Asparuchov</t>
  </si>
  <si>
    <t>Anatoliy Banishevskiy</t>
  </si>
  <si>
    <t>Paolo Barison</t>
  </si>
  <si>
    <t>Enrique Borja</t>
  </si>
  <si>
    <t>Julio Cortés</t>
  </si>
  <si>
    <t>Héctor De Bourgoing</t>
  </si>
  <si>
    <t>Lothar Emmerich</t>
  </si>
  <si>
    <t>János Farkas</t>
  </si>
  <si>
    <t>Fusté</t>
  </si>
  <si>
    <t>Gerard Hausser</t>
  </si>
  <si>
    <t>Sigfried Held</t>
  </si>
  <si>
    <t>Dong-Woon Lee</t>
  </si>
  <si>
    <t>Sandro Mazzola</t>
  </si>
  <si>
    <t>Ermindo Onega</t>
  </si>
  <si>
    <t>Doo-Ik Pak</t>
  </si>
  <si>
    <t>Martin Peters</t>
  </si>
  <si>
    <t>Pirri</t>
  </si>
  <si>
    <t>René-Pierre Quentin</t>
  </si>
  <si>
    <t>Rildo</t>
  </si>
  <si>
    <t>Pedro Rocha</t>
  </si>
  <si>
    <t>Sanchis</t>
  </si>
  <si>
    <t>Tostão</t>
  </si>
  <si>
    <t>Wolfgang Weber</t>
  </si>
  <si>
    <t>Seung-Kook Yang</t>
  </si>
  <si>
    <t>10 (1)</t>
  </si>
  <si>
    <t>Jairzinho</t>
  </si>
  <si>
    <t>Anatoliy Byshovets</t>
  </si>
  <si>
    <t>Luigi Riva</t>
  </si>
  <si>
    <t>Rivelino</t>
  </si>
  <si>
    <t>Roberto Boninsegna</t>
  </si>
  <si>
    <t>Florea Dumitrache</t>
  </si>
  <si>
    <t>Alberto Gallardo</t>
  </si>
  <si>
    <t>Raoul Lambert</t>
  </si>
  <si>
    <t>Ladislav Petráš</t>
  </si>
  <si>
    <t>Gianni Rivera</t>
  </si>
  <si>
    <t>Javier Valdivia</t>
  </si>
  <si>
    <t>Wilfried Van Moer</t>
  </si>
  <si>
    <t>Kakhi Asatiani</t>
  </si>
  <si>
    <t>Ignacio Basaguren</t>
  </si>
  <si>
    <t>Hristo Bonev</t>
  </si>
  <si>
    <t>Tarcisio Burgnich</t>
  </si>
  <si>
    <t>Carlos Alberto</t>
  </si>
  <si>
    <t>Roberto Challe</t>
  </si>
  <si>
    <t>Hector Chumpitaz</t>
  </si>
  <si>
    <t>Allan Clarke</t>
  </si>
  <si>
    <t>Clodoaldo</t>
  </si>
  <si>
    <t>Emerich Dembrovschi</t>
  </si>
  <si>
    <t>Dinko Dermendjiev</t>
  </si>
  <si>
    <t>Angelo Domenghini</t>
  </si>
  <si>
    <t>Victor Espárrago</t>
  </si>
  <si>
    <t>Javier Fragoso</t>
  </si>
  <si>
    <t>Gérson</t>
  </si>
  <si>
    <t>Mouhoub Ghazouani</t>
  </si>
  <si>
    <t>José González</t>
  </si>
  <si>
    <t>Ove Grahn</t>
  </si>
  <si>
    <t>Houmane Jarir</t>
  </si>
  <si>
    <t>Vitaliy Khmelnitskiy</t>
  </si>
  <si>
    <t>Todor Kolev</t>
  </si>
  <si>
    <t>Stan Libuda</t>
  </si>
  <si>
    <t>Ildo Maneiro</t>
  </si>
  <si>
    <t>Juan Mujica</t>
  </si>
  <si>
    <t>Alan Mullery</t>
  </si>
  <si>
    <t>Alexandru Neagu</t>
  </si>
  <si>
    <t>Asparuh Nikodimov</t>
  </si>
  <si>
    <t>Wolfgang Overath</t>
  </si>
  <si>
    <t>Gustavo Peña</t>
  </si>
  <si>
    <t>Karl-Heinz Schnellinger</t>
  </si>
  <si>
    <t>Mordechai Spiegler</t>
  </si>
  <si>
    <t>Israel</t>
  </si>
  <si>
    <t>Tom Turesson</t>
  </si>
  <si>
    <t>Dobromir Zhechev</t>
  </si>
  <si>
    <t>Johan Neeskens</t>
  </si>
  <si>
    <t>5 (3)</t>
  </si>
  <si>
    <t>Andrzej Szarmach</t>
  </si>
  <si>
    <t>Ralf Edström</t>
  </si>
  <si>
    <t>Johnny Rep</t>
  </si>
  <si>
    <t>Dušan Bajević</t>
  </si>
  <si>
    <t>Paul Breitner</t>
  </si>
  <si>
    <t>Johan Cruyff</t>
  </si>
  <si>
    <t>Kazimierz Deyna</t>
  </si>
  <si>
    <t>René Houseman</t>
  </si>
  <si>
    <t>Joe Jordan</t>
  </si>
  <si>
    <t>Stanislav Karasi</t>
  </si>
  <si>
    <t>Roland Sandberg</t>
  </si>
  <si>
    <t>Emmanuel Sanon</t>
  </si>
  <si>
    <t>Haiti</t>
  </si>
  <si>
    <t>Joachim Streich</t>
  </si>
  <si>
    <t>GDR</t>
  </si>
  <si>
    <t>Ivo Šurjak</t>
  </si>
  <si>
    <t>Héctor Yazalde</t>
  </si>
  <si>
    <t>Sergio Ahumada</t>
  </si>
  <si>
    <t>Pietro Anastasi</t>
  </si>
  <si>
    <t>Rubén Ayala</t>
  </si>
  <si>
    <t>Carlos Babington</t>
  </si>
  <si>
    <t>Romeo Benetti</t>
  </si>
  <si>
    <t>Vladislav Bogičević</t>
  </si>
  <si>
    <t>Rainer Bonhof</t>
  </si>
  <si>
    <t>Miguel Brindisi</t>
  </si>
  <si>
    <t>Fabio Capello</t>
  </si>
  <si>
    <t>Bernd Cullmann</t>
  </si>
  <si>
    <t>Theo de Jong</t>
  </si>
  <si>
    <t>Dragan Džajić</t>
  </si>
  <si>
    <t>Jerzy Gorgoń</t>
  </si>
  <si>
    <t>Jürgen Grabowski</t>
  </si>
  <si>
    <t>Ramón Heredia</t>
  </si>
  <si>
    <t>Uli Hoeneß</t>
  </si>
  <si>
    <t>Martin Hoffmann</t>
  </si>
  <si>
    <t>Josip Katalinski</t>
  </si>
  <si>
    <t>Ruud Krol</t>
  </si>
  <si>
    <t>Peter Lorimer</t>
  </si>
  <si>
    <t>Branko Oblak</t>
  </si>
  <si>
    <t>Ricardo Pavoni</t>
  </si>
  <si>
    <t>Ilija Petković</t>
  </si>
  <si>
    <t>Rob Rensenbrink</t>
  </si>
  <si>
    <t>Jürgen Sparwasser</t>
  </si>
  <si>
    <t>Conny Torstensson</t>
  </si>
  <si>
    <t>Valdomiro</t>
  </si>
  <si>
    <t>5 (2)</t>
  </si>
  <si>
    <t>5 (4)</t>
  </si>
  <si>
    <t>Hans Krankl</t>
  </si>
  <si>
    <t>Leopoldo Luque</t>
  </si>
  <si>
    <t>Dirceu</t>
  </si>
  <si>
    <t>Roberto Dinamite</t>
  </si>
  <si>
    <t>Karl-Heinz Rummenigge</t>
  </si>
  <si>
    <t>Daniel Bertoni</t>
  </si>
  <si>
    <t>Roberto Bettega</t>
  </si>
  <si>
    <t>Zbigniew Boniek</t>
  </si>
  <si>
    <t>Ernie Brandts</t>
  </si>
  <si>
    <t>Heinz Flohe</t>
  </si>
  <si>
    <t>Archie Gemmill</t>
  </si>
  <si>
    <t>Arie Haan</t>
  </si>
  <si>
    <t>Dieter Müller</t>
  </si>
  <si>
    <t>Nelinho</t>
  </si>
  <si>
    <t>Rüdiger Abramczik</t>
  </si>
  <si>
    <t>Asensi</t>
  </si>
  <si>
    <t>Marc Berdoll</t>
  </si>
  <si>
    <t>Franco Causio</t>
  </si>
  <si>
    <t>Károly Csapó</t>
  </si>
  <si>
    <t>César Cueto</t>
  </si>
  <si>
    <t>Kenny Dalglish</t>
  </si>
  <si>
    <t>Iraj Danaifar</t>
  </si>
  <si>
    <t>Iran</t>
  </si>
  <si>
    <t>Dani</t>
  </si>
  <si>
    <t>Moktar Dhouieb</t>
  </si>
  <si>
    <t>Tunisia</t>
  </si>
  <si>
    <t>Nejib Ghommidh</t>
  </si>
  <si>
    <t>Bernd Hölzenbein</t>
  </si>
  <si>
    <t>Ali Kaabi</t>
  </si>
  <si>
    <t>Bernard Lacombe</t>
  </si>
  <si>
    <t>Christian López</t>
  </si>
  <si>
    <t>Hansi Müller</t>
  </si>
  <si>
    <t>Dick Nanninga</t>
  </si>
  <si>
    <t>Erich Obermayer</t>
  </si>
  <si>
    <t>Daniel Passarella</t>
  </si>
  <si>
    <t>Michel Platini</t>
  </si>
  <si>
    <t>Víctor Rangel</t>
  </si>
  <si>
    <t>Reinaldo</t>
  </si>
  <si>
    <t>Dominique Rocheteau</t>
  </si>
  <si>
    <t>Hassan Rowshan</t>
  </si>
  <si>
    <t>Walter Schachner</t>
  </si>
  <si>
    <t>Thomas Sjöberg</t>
  </si>
  <si>
    <t>Alberto Tarantini</t>
  </si>
  <si>
    <t>András Tóth</t>
  </si>
  <si>
    <t>René van de Kerkhof</t>
  </si>
  <si>
    <t>Willy van de Kerkhof</t>
  </si>
  <si>
    <t>Arturo Vázquez</t>
  </si>
  <si>
    <t>José Velásquez</t>
  </si>
  <si>
    <t>Renato Zaccarelli</t>
  </si>
  <si>
    <t>Zico</t>
  </si>
  <si>
    <t>Sándor Zombori</t>
  </si>
  <si>
    <t>Gerry Armstrong</t>
  </si>
  <si>
    <t>Falcão</t>
  </si>
  <si>
    <t>Alain Giresse</t>
  </si>
  <si>
    <t>László Kiss</t>
  </si>
  <si>
    <t>Salah Assad</t>
  </si>
  <si>
    <t>Algeria</t>
  </si>
  <si>
    <t>Éder</t>
  </si>
  <si>
    <t>László Fazekas</t>
  </si>
  <si>
    <t>Klaus Fischer</t>
  </si>
  <si>
    <t>Trevor Francis</t>
  </si>
  <si>
    <t>Bernard Genghini</t>
  </si>
  <si>
    <t>Billy Hamilton</t>
  </si>
  <si>
    <t>Pierre Littbarski</t>
  </si>
  <si>
    <t>Tibor Nyilasi</t>
  </si>
  <si>
    <t>Antonín Panenka</t>
  </si>
  <si>
    <t>Gábor Pölöskei</t>
  </si>
  <si>
    <t>Bryan Robson</t>
  </si>
  <si>
    <t>Serginho Chulapa</t>
  </si>
  <si>
    <t>Didier Six</t>
  </si>
  <si>
    <t>Sócrates</t>
  </si>
  <si>
    <t>Marco Tardelli</t>
  </si>
  <si>
    <t>John Wark</t>
  </si>
  <si>
    <t>Abdullah Al-Bouloushi</t>
  </si>
  <si>
    <t>Kuwait</t>
  </si>
  <si>
    <t>Faisal Al-Dakheel</t>
  </si>
  <si>
    <t>Alessandro Altobelli</t>
  </si>
  <si>
    <t>Steve Archibald</t>
  </si>
  <si>
    <t>Osvaldo Ardiles</t>
  </si>
  <si>
    <t>Andriy Bal</t>
  </si>
  <si>
    <t>Sergey Baltacha</t>
  </si>
  <si>
    <t>Lakhdar Belloumi</t>
  </si>
  <si>
    <t>Tedj Bensaoula</t>
  </si>
  <si>
    <t>Oleg Blokhin</t>
  </si>
  <si>
    <t>Maxime Bossis</t>
  </si>
  <si>
    <t>Andrzej Buncol</t>
  </si>
  <si>
    <t>Aleksandr Chivadze</t>
  </si>
  <si>
    <t>Włodzimierz Ciołek</t>
  </si>
  <si>
    <t>Ludo Coeck</t>
  </si>
  <si>
    <t>Bruno Conti</t>
  </si>
  <si>
    <t>Alain Couriol</t>
  </si>
  <si>
    <t>Alex Czerniatynski</t>
  </si>
  <si>
    <t>Ramón Díaz</t>
  </si>
  <si>
    <t>Rubén Díaz</t>
  </si>
  <si>
    <t>Yuriy Gavrilov</t>
  </si>
  <si>
    <t>René Girard</t>
  </si>
  <si>
    <t>Francesco Graziani</t>
  </si>
  <si>
    <t>Ivan Gudelj</t>
  </si>
  <si>
    <t>Reinhold Hintermaier</t>
  </si>
  <si>
    <t>Horst Hrubesch</t>
  </si>
  <si>
    <t>Jesús Zamora</t>
  </si>
  <si>
    <t>Juanito</t>
  </si>
  <si>
    <t>Júnior</t>
  </si>
  <si>
    <t>Janusz Kupcewicz</t>
  </si>
  <si>
    <t>Guillermo La Rosa</t>
  </si>
  <si>
    <t>Eduardo Laing</t>
  </si>
  <si>
    <t>Honduras</t>
  </si>
  <si>
    <t>Juan Letelier</t>
  </si>
  <si>
    <t>López Ufarte</t>
  </si>
  <si>
    <t>Grégoire M'Bida</t>
  </si>
  <si>
    <t>Cameroon</t>
  </si>
  <si>
    <t>Rabah Madjer</t>
  </si>
  <si>
    <t>Stefan Majewski</t>
  </si>
  <si>
    <t>Paul Mariner</t>
  </si>
  <si>
    <t>Gustavo Moscoso</t>
  </si>
  <si>
    <t>Dave Narey</t>
  </si>
  <si>
    <t>Miguel Neira</t>
  </si>
  <si>
    <t>Khoren Oganesyan</t>
  </si>
  <si>
    <t>Oscar</t>
  </si>
  <si>
    <t>Vladimir Petrović</t>
  </si>
  <si>
    <t>Bruno Pezzey</t>
  </si>
  <si>
    <t>Luis Ramírez</t>
  </si>
  <si>
    <t>El Salvador</t>
  </si>
  <si>
    <t>Uwe Reinders</t>
  </si>
  <si>
    <t>John Robertson</t>
  </si>
  <si>
    <t>Saura</t>
  </si>
  <si>
    <t>Ramaz Shengelia</t>
  </si>
  <si>
    <t>Włodzimierz Smolarek</t>
  </si>
  <si>
    <t>Gérard Soler</t>
  </si>
  <si>
    <t>Graeme Souness</t>
  </si>
  <si>
    <t>Steve Sumner</t>
  </si>
  <si>
    <t>New Zealand</t>
  </si>
  <si>
    <t>Lázár Szentes</t>
  </si>
  <si>
    <t>Marius Trésor</t>
  </si>
  <si>
    <t>Erwin Vandenbergh</t>
  </si>
  <si>
    <t>József Varga</t>
  </si>
  <si>
    <t>Steve Woodin</t>
  </si>
  <si>
    <t>Héctor Zelaya</t>
  </si>
  <si>
    <t>Butragueño</t>
  </si>
  <si>
    <t>5 (1)</t>
  </si>
  <si>
    <t>Careca</t>
  </si>
  <si>
    <t>Igor Belanov</t>
  </si>
  <si>
    <t>4 (2)</t>
  </si>
  <si>
    <t>Preben Elkjær Larsen</t>
  </si>
  <si>
    <t>Denmark</t>
  </si>
  <si>
    <t>Jorge Valdano</t>
  </si>
  <si>
    <t>Jan Ceulemans</t>
  </si>
  <si>
    <t>Nico Claesen</t>
  </si>
  <si>
    <t>Jesper Olsen</t>
  </si>
  <si>
    <t>Rudi Völler</t>
  </si>
  <si>
    <t>Klaus Allofs</t>
  </si>
  <si>
    <t>Jorge Burruchaga</t>
  </si>
  <si>
    <t>Roberto Cabañas</t>
  </si>
  <si>
    <t>Calderé</t>
  </si>
  <si>
    <t>Josimar</t>
  </si>
  <si>
    <t>Abderrazad Khairi</t>
  </si>
  <si>
    <t>Jean-Pierre Papin</t>
  </si>
  <si>
    <t>Fernando Quirarte</t>
  </si>
  <si>
    <t>Julio César Romero</t>
  </si>
  <si>
    <t>Yannick Stopyra</t>
  </si>
  <si>
    <t>Sergey Aleynikov</t>
  </si>
  <si>
    <t>Antonio Alzamendi</t>
  </si>
  <si>
    <t>Peter Beardsley</t>
  </si>
  <si>
    <t>Andreas Brehme</t>
  </si>
  <si>
    <t>José Luis Brown</t>
  </si>
  <si>
    <t>Carlos Manuel</t>
  </si>
  <si>
    <t>Soon-ho Choi</t>
  </si>
  <si>
    <t>South Korea</t>
  </si>
  <si>
    <t>Colin Clarke</t>
  </si>
  <si>
    <t>Stéphane Demol</t>
  </si>
  <si>
    <t>Lajos Détári</t>
  </si>
  <si>
    <t>Diamantino</t>
  </si>
  <si>
    <t>Edinho</t>
  </si>
  <si>
    <t>Eloy</t>
  </si>
  <si>
    <t>John Eriksen</t>
  </si>
  <si>
    <t>Márton Esterházy</t>
  </si>
  <si>
    <t>Luis Fernández</t>
  </si>
  <si>
    <t>Jean-Marc Ferreri</t>
  </si>
  <si>
    <t>Luis Flores</t>
  </si>
  <si>
    <t>Enzo Francéscoli</t>
  </si>
  <si>
    <t>Plamen Getov</t>
  </si>
  <si>
    <t>Goikoetxea</t>
  </si>
  <si>
    <t>Jung-Moo Huh</t>
  </si>
  <si>
    <t>Julio Salinas</t>
  </si>
  <si>
    <t>Jong-boo Kim</t>
  </si>
  <si>
    <t>Abdelkrim Merry Krimau</t>
  </si>
  <si>
    <t>Michael Laudrup</t>
  </si>
  <si>
    <t>Søren Lerby</t>
  </si>
  <si>
    <t>Lothar Matthäus</t>
  </si>
  <si>
    <t>Manuel Negrete</t>
  </si>
  <si>
    <t>Chang-Sun Park</t>
  </si>
  <si>
    <t>Pedro Pasculli</t>
  </si>
  <si>
    <t>Ahmed Radhi</t>
  </si>
  <si>
    <t>Iraq</t>
  </si>
  <si>
    <t>Vasiliy Rats</t>
  </si>
  <si>
    <t>Sergey Rodionov</t>
  </si>
  <si>
    <t>Óscar Ruggeri</t>
  </si>
  <si>
    <t>Hugo Sánchez</t>
  </si>
  <si>
    <t>Señor</t>
  </si>
  <si>
    <t>Raúl Servín</t>
  </si>
  <si>
    <t>Nasko Sirakov</t>
  </si>
  <si>
    <t>Gordon Strachan</t>
  </si>
  <si>
    <t>Jean Tigana</t>
  </si>
  <si>
    <t>Frank Vercauteren</t>
  </si>
  <si>
    <t>Danny Veyt</t>
  </si>
  <si>
    <t>Norman Whiteside</t>
  </si>
  <si>
    <t>Pavel Yakovenko</t>
  </si>
  <si>
    <t>Ivan Yaremchuk</t>
  </si>
  <si>
    <t>Aleksandr Zavarov</t>
  </si>
  <si>
    <t>Djamel Zidane</t>
  </si>
  <si>
    <t>Tomáš Skuhravý</t>
  </si>
  <si>
    <t>Míchel</t>
  </si>
  <si>
    <t>Roger Milla</t>
  </si>
  <si>
    <t>Jürgen Klinsmann</t>
  </si>
  <si>
    <t>David Platt</t>
  </si>
  <si>
    <t>Roberto Baggio</t>
  </si>
  <si>
    <t>Gavril Balint</t>
  </si>
  <si>
    <t>Michal Bílek</t>
  </si>
  <si>
    <t>Claudio Caniggia</t>
  </si>
  <si>
    <t>Davor Jozić</t>
  </si>
  <si>
    <t>Marius Lăcătuş</t>
  </si>
  <si>
    <t>Müller</t>
  </si>
  <si>
    <t>Darko Pančev</t>
  </si>
  <si>
    <t>Bernardo Redín</t>
  </si>
  <si>
    <t>Dragan Stojković</t>
  </si>
  <si>
    <t>Magdy Abdel Ghani</t>
  </si>
  <si>
    <t>Uwe Bein</t>
  </si>
  <si>
    <t>Pablo Bengoechea</t>
  </si>
  <si>
    <t>Tomas Brolin</t>
  </si>
  <si>
    <t>Paul Caligiuri</t>
  </si>
  <si>
    <t>Juan Cayasso</t>
  </si>
  <si>
    <t>Costa Rica</t>
  </si>
  <si>
    <t>Lei Clijsters</t>
  </si>
  <si>
    <t>Michel De Wolf</t>
  </si>
  <si>
    <t>Marc Degryse</t>
  </si>
  <si>
    <t>Igor Dobrovolskiy</t>
  </si>
  <si>
    <t>Eugéne Ekéké</t>
  </si>
  <si>
    <t>Johnny Ekström</t>
  </si>
  <si>
    <t>Roger Flóres</t>
  </si>
  <si>
    <t>Daniel Fonseca</t>
  </si>
  <si>
    <t>Giuseppe Giannini</t>
  </si>
  <si>
    <t>Rónald González</t>
  </si>
  <si>
    <t>Górriz</t>
  </si>
  <si>
    <t>Ruud Gullit</t>
  </si>
  <si>
    <t>Ivan Hašek</t>
  </si>
  <si>
    <t>Kwan Hwangbo</t>
  </si>
  <si>
    <t>Mo Johnston</t>
  </si>
  <si>
    <t>Ali Thani Juma'a</t>
  </si>
  <si>
    <t>UA Emirates</t>
  </si>
  <si>
    <t>Wim Kieft</t>
  </si>
  <si>
    <t>Ronald Koeman</t>
  </si>
  <si>
    <t>Luboš Kubík</t>
  </si>
  <si>
    <t>Emmanuel Kundé</t>
  </si>
  <si>
    <t>Milan Luhový</t>
  </si>
  <si>
    <t>Stuart McCall</t>
  </si>
  <si>
    <t>Hernán Medford</t>
  </si>
  <si>
    <t>Pedro Monzón</t>
  </si>
  <si>
    <t>Khalid Mubarak</t>
  </si>
  <si>
    <t>Bruce Murray</t>
  </si>
  <si>
    <t>Andreas Ogris</t>
  </si>
  <si>
    <t>François Omam-Biyik</t>
  </si>
  <si>
    <t>Oleg Protasov</t>
  </si>
  <si>
    <t>Niall Quinn</t>
  </si>
  <si>
    <t>Ireland</t>
  </si>
  <si>
    <t>Freddy Rincón</t>
  </si>
  <si>
    <t>Gerhard Rodax</t>
  </si>
  <si>
    <t>Aldo Serena</t>
  </si>
  <si>
    <t>Kevin Sheedy</t>
  </si>
  <si>
    <t>Glenn Strömberg</t>
  </si>
  <si>
    <t>Safet Sušić</t>
  </si>
  <si>
    <t>Pedro Troglio</t>
  </si>
  <si>
    <t>Carlos Valderrama</t>
  </si>
  <si>
    <t>Patrick Vervoort</t>
  </si>
  <si>
    <t>Mark Wright</t>
  </si>
  <si>
    <t>Andrey Zygmantovich</t>
  </si>
  <si>
    <t>6 (2)</t>
  </si>
  <si>
    <t>Hristo Stoichkov</t>
  </si>
  <si>
    <t>6 (3)</t>
  </si>
  <si>
    <t>Kennet Andersson</t>
  </si>
  <si>
    <t>Gabriel Batistuta</t>
  </si>
  <si>
    <t>Martin Dahlin</t>
  </si>
  <si>
    <t>Florin Răducioiu</t>
  </si>
  <si>
    <t>Bebeto</t>
  </si>
  <si>
    <t>Dennis Bergkamp</t>
  </si>
  <si>
    <t>Caminero</t>
  </si>
  <si>
    <t>Gheorghe Hagi</t>
  </si>
  <si>
    <t>Philippe Albert</t>
  </si>
  <si>
    <t>Fuad Amin</t>
  </si>
  <si>
    <t>Saudi Arabia</t>
  </si>
  <si>
    <t>Daniel Amokachi</t>
  </si>
  <si>
    <t>Nigeria</t>
  </si>
  <si>
    <t>Emmanuel Amunike</t>
  </si>
  <si>
    <t>Dino Baggio</t>
  </si>
  <si>
    <t>Ilie Dumitrescu</t>
  </si>
  <si>
    <t>Luis García Postigo</t>
  </si>
  <si>
    <t>Myung-bo Hong</t>
  </si>
  <si>
    <t>Wim Jonk</t>
  </si>
  <si>
    <t>Adrian Knup</t>
  </si>
  <si>
    <t>Yordan Letchkov</t>
  </si>
  <si>
    <t>Adolfo Valencia</t>
  </si>
  <si>
    <t>Saeed Al Owairan</t>
  </si>
  <si>
    <t>Fahad Al-Ghesheyan</t>
  </si>
  <si>
    <t>Sami Al-Jaber</t>
  </si>
  <si>
    <t>John Aldridge</t>
  </si>
  <si>
    <t>Abel Balbo</t>
  </si>
  <si>
    <t>Begiristáin</t>
  </si>
  <si>
    <t>Marcelino Bernal</t>
  </si>
  <si>
    <t>Daniel Borimirov</t>
  </si>
  <si>
    <t>Branco</t>
  </si>
  <si>
    <t>Georges Bregy</t>
  </si>
  <si>
    <t>Mohammed Chaouch</t>
  </si>
  <si>
    <t>Stéphane Chapuisat</t>
  </si>
  <si>
    <t>David Embé</t>
  </si>
  <si>
    <t>Alberto García Aspe</t>
  </si>
  <si>
    <t>Hermán Gaviria</t>
  </si>
  <si>
    <t>Finidi George</t>
  </si>
  <si>
    <t>Georges Grün</t>
  </si>
  <si>
    <t>Hierro</t>
  </si>
  <si>
    <t>Ray Houghton</t>
  </si>
  <si>
    <t>Sun-Hong Hwang</t>
  </si>
  <si>
    <t>Henrik Larsson</t>
  </si>
  <si>
    <t>Roger Ljung</t>
  </si>
  <si>
    <t>Harold Lozano</t>
  </si>
  <si>
    <t>Luis Enrique</t>
  </si>
  <si>
    <t>Márcio Santos</t>
  </si>
  <si>
    <t>Daniele Massaro</t>
  </si>
  <si>
    <t>Håkan Mild</t>
  </si>
  <si>
    <t>Hassan Nader</t>
  </si>
  <si>
    <t>Pep Guardiola</t>
  </si>
  <si>
    <t>Dan Petrescu</t>
  </si>
  <si>
    <t>Dmitri Radchenko</t>
  </si>
  <si>
    <t>Raí</t>
  </si>
  <si>
    <t>Kjetil Rekdal</t>
  </si>
  <si>
    <t>Karl-Heinz Riedle</t>
  </si>
  <si>
    <t>Bryan Roy</t>
  </si>
  <si>
    <t>Erwin Sánchez</t>
  </si>
  <si>
    <t>Bolivia</t>
  </si>
  <si>
    <t>Jung-won Seo</t>
  </si>
  <si>
    <t>Samson Siasia</t>
  </si>
  <si>
    <t>Earnie Stewart</t>
  </si>
  <si>
    <t>Alain Sutter</t>
  </si>
  <si>
    <t>Gaston Taument</t>
  </si>
  <si>
    <t>Aron Winter</t>
  </si>
  <si>
    <t>Eric Wynalda</t>
  </si>
  <si>
    <t>Rashidi Yekini</t>
  </si>
  <si>
    <t>Christian Vieri</t>
  </si>
  <si>
    <t>Luis Hernández</t>
  </si>
  <si>
    <t>Marcelo Salas</t>
  </si>
  <si>
    <t>Oliver Bierhoff</t>
  </si>
  <si>
    <t>César Sampaio</t>
  </si>
  <si>
    <t>Thierry Henry</t>
  </si>
  <si>
    <t>Rivaldo</t>
  </si>
  <si>
    <t>Shaun Bartlett</t>
  </si>
  <si>
    <t>Salaheddine Bassir</t>
  </si>
  <si>
    <t>Phillip Cocu</t>
  </si>
  <si>
    <t>Ronald de Boer</t>
  </si>
  <si>
    <t>Abdeljalil Hadda</t>
  </si>
  <si>
    <t>Kiko</t>
  </si>
  <si>
    <t>Patrick Kluivert</t>
  </si>
  <si>
    <t>Slobodan Komljenović</t>
  </si>
  <si>
    <t>Brian Laudrup</t>
  </si>
  <si>
    <t>Viorel Moldovan</t>
  </si>
  <si>
    <t>Morientes</t>
  </si>
  <si>
    <t>Ariel Ortega</t>
  </si>
  <si>
    <t>Ricardo Pelaez</t>
  </si>
  <si>
    <t>Emmanuel Petit</t>
  </si>
  <si>
    <t>Alan Shearer</t>
  </si>
  <si>
    <t>Lilian Thuram</t>
  </si>
  <si>
    <t>Theodore Whitmore</t>
  </si>
  <si>
    <t>Jamaica</t>
  </si>
  <si>
    <t>Marc Wilmots</t>
  </si>
  <si>
    <t>Zinédine Zidane</t>
  </si>
  <si>
    <t>Youssef Al-Tunian</t>
  </si>
  <si>
    <t>Darren Anderton</t>
  </si>
  <si>
    <t>Celso Ayala</t>
  </si>
  <si>
    <t>Tijjani Babangida</t>
  </si>
  <si>
    <t>David Beckham</t>
  </si>
  <si>
    <t>Miguel Benítez</t>
  </si>
  <si>
    <t>Laurent Blanc</t>
  </si>
  <si>
    <t>Cuauhtémoc Blanco</t>
  </si>
  <si>
    <t>Craig Burley</t>
  </si>
  <si>
    <t>José Cardozo</t>
  </si>
  <si>
    <t>John Collins</t>
  </si>
  <si>
    <t>Edgar Davids</t>
  </si>
  <si>
    <t>Luigi Di Biagio</t>
  </si>
  <si>
    <t>Youri Djorkaeff</t>
  </si>
  <si>
    <t>Christophe Dugarry</t>
  </si>
  <si>
    <t>Robbie Earle</t>
  </si>
  <si>
    <t>Dan Eggen</t>
  </si>
  <si>
    <t>Hamidreza Estili</t>
  </si>
  <si>
    <t>Håvard Flo</t>
  </si>
  <si>
    <t>Tore André Flo</t>
  </si>
  <si>
    <t>Seok-Ju Ha</t>
  </si>
  <si>
    <t>Mustapha Hadji</t>
  </si>
  <si>
    <t>Thomas Helveg</t>
  </si>
  <si>
    <t>Andreas Herzog</t>
  </si>
  <si>
    <t>Victor Ikpeba</t>
  </si>
  <si>
    <t>Adrian Ilie</t>
  </si>
  <si>
    <t>Robert Jarni</t>
  </si>
  <si>
    <t>Martin Jørgensen</t>
  </si>
  <si>
    <t>Emil Kostadinov</t>
  </si>
  <si>
    <t>Bixente Lizarazu</t>
  </si>
  <si>
    <t>Claudio López</t>
  </si>
  <si>
    <t>Patrick M'Boma</t>
  </si>
  <si>
    <t>Mehdi Mahdavikia</t>
  </si>
  <si>
    <t>Brian McBride</t>
  </si>
  <si>
    <t>Benni McCarthy</t>
  </si>
  <si>
    <t>Siniša Mihajlović</t>
  </si>
  <si>
    <t>Predrag Mijatović</t>
  </si>
  <si>
    <t>Andreas Möller</t>
  </si>
  <si>
    <t>Peter Møller</t>
  </si>
  <si>
    <t>Adepoju Mutiu</t>
  </si>
  <si>
    <t>Masashi Nakayama</t>
  </si>
  <si>
    <t>Japan</t>
  </si>
  <si>
    <t>Allan Nielsen</t>
  </si>
  <si>
    <t>Luc Nilis</t>
  </si>
  <si>
    <t>Pierre Njanka</t>
  </si>
  <si>
    <t>Sunday Oliseh</t>
  </si>
  <si>
    <t>Wilson Oruma</t>
  </si>
  <si>
    <t>Mauricio Pineda</t>
  </si>
  <si>
    <t>Toni Polster</t>
  </si>
  <si>
    <t>Leider Preciado</t>
  </si>
  <si>
    <t>Raúl</t>
  </si>
  <si>
    <t>Marc Rieper</t>
  </si>
  <si>
    <t>Ebbe Sand</t>
  </si>
  <si>
    <t>Paul Scholes</t>
  </si>
  <si>
    <t>José Luis Sierra</t>
  </si>
  <si>
    <t>Skandar Souayah</t>
  </si>
  <si>
    <t>Mario Stanić</t>
  </si>
  <si>
    <t>David Trezeguet</t>
  </si>
  <si>
    <t>Pierre van Hooijdonk</t>
  </si>
  <si>
    <t>Ivica Vastić</t>
  </si>
  <si>
    <t>Goran Vlaović</t>
  </si>
  <si>
    <t>Sang-chul Yoo</t>
  </si>
  <si>
    <t>Javier Zanetti</t>
  </si>
  <si>
    <t>Boudewijn Zenden</t>
  </si>
  <si>
    <t>Jon Dahl Tomasson</t>
  </si>
  <si>
    <t>Michael Ballack</t>
  </si>
  <si>
    <t>Papa Bouba Diop</t>
  </si>
  <si>
    <t>Senegal</t>
  </si>
  <si>
    <t>Robbie Keane</t>
  </si>
  <si>
    <t>İlhan Mansız</t>
  </si>
  <si>
    <t>Pauleta</t>
  </si>
  <si>
    <t>Jung-hwan Ahn</t>
  </si>
  <si>
    <t>Jared Borgetti</t>
  </si>
  <si>
    <t>Henri Camara</t>
  </si>
  <si>
    <t>Nelson Cuevas</t>
  </si>
  <si>
    <t>Ümit Davala</t>
  </si>
  <si>
    <t>Rónald Gómez</t>
  </si>
  <si>
    <t>Junichi Inamoto</t>
  </si>
  <si>
    <t>Ronaldinho</t>
  </si>
  <si>
    <t>Hasan Şaş</t>
  </si>
  <si>
    <t>Milenko Ačimovič</t>
  </si>
  <si>
    <t>Slovenia</t>
  </si>
  <si>
    <t>Julius Aghahowa</t>
  </si>
  <si>
    <t>Niclas Alexandersson</t>
  </si>
  <si>
    <t>Francisco Arce</t>
  </si>
  <si>
    <t>Emre Belözoğlu</t>
  </si>
  <si>
    <t>Vladimir Beschastnykh</t>
  </si>
  <si>
    <t>Beto</t>
  </si>
  <si>
    <t>Marco Bode</t>
  </si>
  <si>
    <t>Raouf Bouzaiene</t>
  </si>
  <si>
    <t>Gary Breen</t>
  </si>
  <si>
    <t>Sol Campbell</t>
  </si>
  <si>
    <t>Jorge Campos</t>
  </si>
  <si>
    <t>Sebastjan Cimirotič</t>
  </si>
  <si>
    <t>Hernán Crespo</t>
  </si>
  <si>
    <t>Alessandro Del Piero</t>
  </si>
  <si>
    <t>Agustín Delgado</t>
  </si>
  <si>
    <t>Ecuador</t>
  </si>
  <si>
    <t>Salif Diao</t>
  </si>
  <si>
    <t>Damien Duff</t>
  </si>
  <si>
    <t>Edmilson</t>
  </si>
  <si>
    <t>Samuel Eto'o</t>
  </si>
  <si>
    <t>Khalilou Fadiga</t>
  </si>
  <si>
    <t>Rio Ferdinand</t>
  </si>
  <si>
    <t>Quinton Fortune</t>
  </si>
  <si>
    <t>Emile Heskey</t>
  </si>
  <si>
    <t>Matt Holland</t>
  </si>
  <si>
    <t>Carsten Jancker</t>
  </si>
  <si>
    <t>Valeriy Karpin</t>
  </si>
  <si>
    <t>Bülent Korkmaz</t>
  </si>
  <si>
    <t>Paweł Kryszałowicz</t>
  </si>
  <si>
    <t>Eul-yong Lee</t>
  </si>
  <si>
    <t>Thomas Linke</t>
  </si>
  <si>
    <t>Clint Mathis</t>
  </si>
  <si>
    <t>Edison Méndez</t>
  </si>
  <si>
    <t>Mendieta</t>
  </si>
  <si>
    <t>Teboho Mokoena</t>
  </si>
  <si>
    <t>Richard Morales</t>
  </si>
  <si>
    <t>Hiroaki Morishima</t>
  </si>
  <si>
    <t>Hidetoshi Nakata</t>
  </si>
  <si>
    <t>Oliver Neuville</t>
  </si>
  <si>
    <t>Siyabonga Nomvethe</t>
  </si>
  <si>
    <t>John O'Brien</t>
  </si>
  <si>
    <t>Ivica Olić</t>
  </si>
  <si>
    <t>Emmanuel Olisadebe</t>
  </si>
  <si>
    <t>Ji-Sung Park</t>
  </si>
  <si>
    <t>Winston Parks</t>
  </si>
  <si>
    <t>Lucas Radebe</t>
  </si>
  <si>
    <t>Milan Rapaić</t>
  </si>
  <si>
    <t>Alvaro Recoba</t>
  </si>
  <si>
    <t>Roberto Carlos</t>
  </si>
  <si>
    <t>Dario Rodríguez</t>
  </si>
  <si>
    <t>Dennis Rommedahl</t>
  </si>
  <si>
    <t>Rui Costa</t>
  </si>
  <si>
    <t>Roque Santa Cruz</t>
  </si>
  <si>
    <t>Bernd Schneider</t>
  </si>
  <si>
    <t>Ki-hyeon Seol</t>
  </si>
  <si>
    <t>Wesley Sonck</t>
  </si>
  <si>
    <t>Chong-gug Song</t>
  </si>
  <si>
    <t>Hakan Şükür</t>
  </si>
  <si>
    <t>Takayuki Suzuki</t>
  </si>
  <si>
    <t>Anders Svensson</t>
  </si>
  <si>
    <t>Dmitriy Sychev</t>
  </si>
  <si>
    <t>Egor Titov</t>
  </si>
  <si>
    <t>Gerardo Torrado</t>
  </si>
  <si>
    <t>Valerón</t>
  </si>
  <si>
    <t>Peter Van Der Heyden</t>
  </si>
  <si>
    <t>Johan Walem</t>
  </si>
  <si>
    <t>Paulo Wanchope</t>
  </si>
  <si>
    <t>Mauricio Wright</t>
  </si>
  <si>
    <t>Marcin Żewłakow</t>
  </si>
  <si>
    <t>David Villa</t>
  </si>
  <si>
    <t>Fernando Torres</t>
  </si>
  <si>
    <t>Maximiliano Rodríguez</t>
  </si>
  <si>
    <t>Adriano</t>
  </si>
  <si>
    <t>Bartosz Bosacki</t>
  </si>
  <si>
    <t>Omar Bravo</t>
  </si>
  <si>
    <t>Tim Cahill</t>
  </si>
  <si>
    <t>Australia</t>
  </si>
  <si>
    <t>Aruna Dindane</t>
  </si>
  <si>
    <t>Ivory Coast</t>
  </si>
  <si>
    <t>Alexander Frei</t>
  </si>
  <si>
    <t>Steven Gerrard</t>
  </si>
  <si>
    <t>Maniche</t>
  </si>
  <si>
    <t>Marco Materazzi</t>
  </si>
  <si>
    <t>Tomáš Rosický</t>
  </si>
  <si>
    <t>Czech Republic</t>
  </si>
  <si>
    <t>Bastian Schweinsteiger</t>
  </si>
  <si>
    <t>Andriy Shevchenko</t>
  </si>
  <si>
    <t>Ukraine</t>
  </si>
  <si>
    <t>Carlos Tenorio</t>
  </si>
  <si>
    <t>Luca Toni</t>
  </si>
  <si>
    <t>Patrick Vieira</t>
  </si>
  <si>
    <t>Yasser Al Qahtani</t>
  </si>
  <si>
    <t>Marcus Allbäck</t>
  </si>
  <si>
    <t>John Aloisi</t>
  </si>
  <si>
    <t>Stephen Appiah</t>
  </si>
  <si>
    <t>Ghana</t>
  </si>
  <si>
    <t>Roberto Ayala</t>
  </si>
  <si>
    <t>Sohrab Bakhtiarizadeh</t>
  </si>
  <si>
    <t>Tranquillo Barnetta</t>
  </si>
  <si>
    <t>Esteban Cambiasso</t>
  </si>
  <si>
    <t>Joe Cole</t>
  </si>
  <si>
    <t>Cristiano Ronaldo</t>
  </si>
  <si>
    <t>Peter Crouch</t>
  </si>
  <si>
    <t>Deco</t>
  </si>
  <si>
    <t>Clint Dempsey</t>
  </si>
  <si>
    <t>Didier Drogba</t>
  </si>
  <si>
    <t>Flávio</t>
  </si>
  <si>
    <t>Angola</t>
  </si>
  <si>
    <t>Francisco Fonseca</t>
  </si>
  <si>
    <t>Fred</t>
  </si>
  <si>
    <t>Torsten Frings</t>
  </si>
  <si>
    <t>Alberto Gilardino</t>
  </si>
  <si>
    <t>Gilberto</t>
  </si>
  <si>
    <t>Yahya Golmohammadi</t>
  </si>
  <si>
    <t>Fabio Grosso</t>
  </si>
  <si>
    <t>Asamoah Gyan</t>
  </si>
  <si>
    <t>Draman Haminu</t>
  </si>
  <si>
    <t>Vincenzo Iaquinta</t>
  </si>
  <si>
    <t>Saša Ilić</t>
  </si>
  <si>
    <t>Serbia</t>
  </si>
  <si>
    <t>Filippo Inzaghi</t>
  </si>
  <si>
    <t>Radhi Jaïdi</t>
  </si>
  <si>
    <t>Ziad Jaziri</t>
  </si>
  <si>
    <t>Juninho Pernambucano</t>
  </si>
  <si>
    <t>Mohamed Kader</t>
  </si>
  <si>
    <t>Togo</t>
  </si>
  <si>
    <t>Kaká</t>
  </si>
  <si>
    <t>Maksim Kalinichenko</t>
  </si>
  <si>
    <t>Bonaventure Kalou</t>
  </si>
  <si>
    <t>Iván Kaviedes</t>
  </si>
  <si>
    <t>Harry Kewell</t>
  </si>
  <si>
    <t>Jan Koller</t>
  </si>
  <si>
    <t>Bakari Koné</t>
  </si>
  <si>
    <t>Niko Kovač</t>
  </si>
  <si>
    <t>Philipp Lahm</t>
  </si>
  <si>
    <t>Chun-Soo Lee</t>
  </si>
  <si>
    <t>Freddie Ljungberg</t>
  </si>
  <si>
    <t>Rafael Márquez</t>
  </si>
  <si>
    <t>Jaouhar Mnari</t>
  </si>
  <si>
    <t>Craig Moore</t>
  </si>
  <si>
    <t>Sulley Ali Muntari</t>
  </si>
  <si>
    <t>Shunsuke Nakamura</t>
  </si>
  <si>
    <t>Nuno Gomes</t>
  </si>
  <si>
    <t>Andrea Pirlo</t>
  </si>
  <si>
    <t>Serhiy Rebrov</t>
  </si>
  <si>
    <t>Franck Ribéry</t>
  </si>
  <si>
    <t>Arjen Robben</t>
  </si>
  <si>
    <t>Andriy Rusol</t>
  </si>
  <si>
    <t>Javier Saviola</t>
  </si>
  <si>
    <t>Philippe Senderos</t>
  </si>
  <si>
    <t>Simão</t>
  </si>
  <si>
    <t>Darijo Srna</t>
  </si>
  <si>
    <t>Keiji Tamada</t>
  </si>
  <si>
    <t>Carlos Tévez</t>
  </si>
  <si>
    <t>Francesco Totti</t>
  </si>
  <si>
    <t>Ruud van Nistelrooy</t>
  </si>
  <si>
    <t>Robin van Persie</t>
  </si>
  <si>
    <t>Xabi Alonso</t>
  </si>
  <si>
    <t>Gianluca Zambrotta</t>
  </si>
  <si>
    <t>Zé Roberto</t>
  </si>
  <si>
    <t>Nikola Žigić</t>
  </si>
  <si>
    <t>Zinha</t>
  </si>
  <si>
    <t>Wesley Sneijder</t>
  </si>
  <si>
    <t>Gonzalo Higuaín</t>
  </si>
  <si>
    <t>Róbert Vittek</t>
  </si>
  <si>
    <t>Slovakia</t>
  </si>
  <si>
    <t>Luís Fabiano</t>
  </si>
  <si>
    <t>Luis Suárez</t>
  </si>
  <si>
    <t>Elano</t>
  </si>
  <si>
    <t>Javier Hernández</t>
  </si>
  <si>
    <t>Brett Holman</t>
  </si>
  <si>
    <t>Keisuke Honda</t>
  </si>
  <si>
    <t>Iniesta</t>
  </si>
  <si>
    <t>Chung-yong Lee</t>
  </si>
  <si>
    <t>Jung-soo Lee</t>
  </si>
  <si>
    <t>Robinho</t>
  </si>
  <si>
    <t>Tiago</t>
  </si>
  <si>
    <t>Kalu Uche</t>
  </si>
  <si>
    <t>Antolín Alcaráz</t>
  </si>
  <si>
    <t>Yakubu Ayegbeni</t>
  </si>
  <si>
    <t>Jean Beausejour</t>
  </si>
  <si>
    <t>Nicklas Bendtner</t>
  </si>
  <si>
    <t>Valter Birsa</t>
  </si>
  <si>
    <t>Kevin-Prince Boateng</t>
  </si>
  <si>
    <t>Michael Bradley</t>
  </si>
  <si>
    <t>Cacau</t>
  </si>
  <si>
    <t>Edinson Cavani</t>
  </si>
  <si>
    <t>Daniele De Rossi</t>
  </si>
  <si>
    <t>Jermain Defoe</t>
  </si>
  <si>
    <t>Martín Demichelis</t>
  </si>
  <si>
    <t>Antonio Di Natale</t>
  </si>
  <si>
    <t>Yasuhito Endō</t>
  </si>
  <si>
    <t>Gelson Fernandes</t>
  </si>
  <si>
    <t>Arne Friedrich</t>
  </si>
  <si>
    <t>Mark González</t>
  </si>
  <si>
    <t>Gabriel Heinze</t>
  </si>
  <si>
    <t>Hugo Almeida</t>
  </si>
  <si>
    <t>Klaas-Jan Huntelaar</t>
  </si>
  <si>
    <t>Marcell Jansen</t>
  </si>
  <si>
    <t>Yun-Nam Ji</t>
  </si>
  <si>
    <t>Milan Jovanović</t>
  </si>
  <si>
    <t>Juan</t>
  </si>
  <si>
    <t>Salomon Kalou</t>
  </si>
  <si>
    <t>Sami Khedira</t>
  </si>
  <si>
    <t>Bongani Khumalo</t>
  </si>
  <si>
    <t>Kamil Kopúnek</t>
  </si>
  <si>
    <t>Robert Koren</t>
  </si>
  <si>
    <t>Dirk Kuyt</t>
  </si>
  <si>
    <t>Liédson</t>
  </si>
  <si>
    <t>Zlatan Ljubijankić</t>
  </si>
  <si>
    <t>Maicon</t>
  </si>
  <si>
    <t>Florent Malouda</t>
  </si>
  <si>
    <t>Rodrigo Millar</t>
  </si>
  <si>
    <t>Katlego Mphela</t>
  </si>
  <si>
    <t>Shinji Okazaki</t>
  </si>
  <si>
    <t>Mesut Özil</t>
  </si>
  <si>
    <t>Martín Palermo</t>
  </si>
  <si>
    <t>Marko Pantelić</t>
  </si>
  <si>
    <t>Chu-young Park</t>
  </si>
  <si>
    <t>Álvaro Pereira</t>
  </si>
  <si>
    <t>Maximiliano Pereira</t>
  </si>
  <si>
    <t>Puyol</t>
  </si>
  <si>
    <t>Fabio Quagliarella</t>
  </si>
  <si>
    <t>Raúl Meireles</t>
  </si>
  <si>
    <t>Winston Reid</t>
  </si>
  <si>
    <t>Cristian Riveros</t>
  </si>
  <si>
    <t>Romaric</t>
  </si>
  <si>
    <t>Dimitrios Salpingidis</t>
  </si>
  <si>
    <t>Greece</t>
  </si>
  <si>
    <t>Shane Smeltz</t>
  </si>
  <si>
    <t>Vasilios Torosidis</t>
  </si>
  <si>
    <t>Yaya Touré</t>
  </si>
  <si>
    <t>Siphiwe Tshabalala</t>
  </si>
  <si>
    <t>Matthew Upson</t>
  </si>
  <si>
    <t>Giovanni van Bronckhorst</t>
  </si>
  <si>
    <t>Enrique Vera</t>
  </si>
  <si>
    <t>Neymar</t>
  </si>
  <si>
    <t>Karim Benzema</t>
  </si>
  <si>
    <t>André Schürrle</t>
  </si>
  <si>
    <t>Xherdan Shaqiri</t>
  </si>
  <si>
    <t>Enner Valencia</t>
  </si>
  <si>
    <t>André Ayew</t>
  </si>
  <si>
    <t>Wilfried Bony</t>
  </si>
  <si>
    <t>David Luiz</t>
  </si>
  <si>
    <t>Memphis Depay</t>
  </si>
  <si>
    <t>Abdelmoumen Djabou</t>
  </si>
  <si>
    <t>Gervinho</t>
  </si>
  <si>
    <t>Mario Götze</t>
  </si>
  <si>
    <t>Mats Hummels</t>
  </si>
  <si>
    <t>Toni Kroos</t>
  </si>
  <si>
    <t>Mario Mandžukić</t>
  </si>
  <si>
    <t>Jackson Martínez</t>
  </si>
  <si>
    <t>Ahmed Musa</t>
  </si>
  <si>
    <t>Ivan Perišić</t>
  </si>
  <si>
    <t>Bryan Ruiz</t>
  </si>
  <si>
    <t>Alexis Sánchez</t>
  </si>
  <si>
    <t>Islam Slimani</t>
  </si>
  <si>
    <t>Charles Aránguiz</t>
  </si>
  <si>
    <t>Pablo Armero</t>
  </si>
  <si>
    <t>Mario Balotelli</t>
  </si>
  <si>
    <t>Daley Blind</t>
  </si>
  <si>
    <t>Yacine Brahimi</t>
  </si>
  <si>
    <t>John Anthony Brooks</t>
  </si>
  <si>
    <t>Joel Campbell</t>
  </si>
  <si>
    <t>Carlo Costly</t>
  </si>
  <si>
    <t>Juan Cuadrado</t>
  </si>
  <si>
    <t>Kevin De Bruyne</t>
  </si>
  <si>
    <t>Stefan de Vrij</t>
  </si>
  <si>
    <t>Ángel Di María</t>
  </si>
  <si>
    <t>Giovani dos Santos</t>
  </si>
  <si>
    <t>Óscar Duarte</t>
  </si>
  <si>
    <t>Edin Džeko</t>
  </si>
  <si>
    <t>Bosnia-Herzegovina</t>
  </si>
  <si>
    <t>Blerim Džemaili</t>
  </si>
  <si>
    <t>Sofiane Féghouli</t>
  </si>
  <si>
    <t>Marouane Fellaini</t>
  </si>
  <si>
    <t>Leroy Fer</t>
  </si>
  <si>
    <t>Fernandinho</t>
  </si>
  <si>
    <t>Reza Ghoochannejhad</t>
  </si>
  <si>
    <t>Olivier Giroud</t>
  </si>
  <si>
    <t>Diego Godín</t>
  </si>
  <si>
    <t>Julian Green</t>
  </si>
  <si>
    <t>Andrés Guardado</t>
  </si>
  <si>
    <t>Teófilo Gutiérrez</t>
  </si>
  <si>
    <t>Rafik Halliche</t>
  </si>
  <si>
    <t>Vedad Ibišević</t>
  </si>
  <si>
    <t>Mile Jedinak</t>
  </si>
  <si>
    <t>Jermaine Jones</t>
  </si>
  <si>
    <t>Aleksandr Kerzhakov</t>
  </si>
  <si>
    <t>Aleksandr Kokorin</t>
  </si>
  <si>
    <t>Ja-cheol Koo</t>
  </si>
  <si>
    <t>Keun-ho Lee</t>
  </si>
  <si>
    <t>Romelu Lukaku</t>
  </si>
  <si>
    <t>Claudio Marchisio</t>
  </si>
  <si>
    <t>Mata</t>
  </si>
  <si>
    <t>Joel Matip</t>
  </si>
  <si>
    <t>Blaise Matuidi</t>
  </si>
  <si>
    <t>Admir Mehmedi</t>
  </si>
  <si>
    <t>Dries Mertens</t>
  </si>
  <si>
    <t>Nani</t>
  </si>
  <si>
    <t>Peter Odemwingie</t>
  </si>
  <si>
    <t>Divock Origi</t>
  </si>
  <si>
    <t>Sokratis Papastathopoulos</t>
  </si>
  <si>
    <t>Oribe Peralta</t>
  </si>
  <si>
    <t>Miralem Pjanić</t>
  </si>
  <si>
    <t>Juan Quintero</t>
  </si>
  <si>
    <t>Marcos Rojo</t>
  </si>
  <si>
    <t>Wayne Rooney</t>
  </si>
  <si>
    <t>Georgios Samaras</t>
  </si>
  <si>
    <t>Andreas Samaris</t>
  </si>
  <si>
    <t>Haris Seferović</t>
  </si>
  <si>
    <t>Moussa Sissoko</t>
  </si>
  <si>
    <t>Heung-min Son</t>
  </si>
  <si>
    <t>Daniel Sturridge</t>
  </si>
  <si>
    <t>Thiago Silva</t>
  </si>
  <si>
    <t>Marcos Ureña</t>
  </si>
  <si>
    <t>Mathieu Valbuena</t>
  </si>
  <si>
    <t>Jorge Valdivia</t>
  </si>
  <si>
    <t>Varela</t>
  </si>
  <si>
    <t>Eduardo Vargas</t>
  </si>
  <si>
    <t>Jan Vertonghen</t>
  </si>
  <si>
    <t>Avdija Vršajević</t>
  </si>
  <si>
    <t>Georginio Wijnaldum</t>
  </si>
  <si>
    <t>Granit Xhaka</t>
  </si>
  <si>
    <t>Denis Cheryshev</t>
  </si>
  <si>
    <t>Antoine Griezmann</t>
  </si>
  <si>
    <t>4 (3)</t>
  </si>
  <si>
    <t>Diego Costa</t>
  </si>
  <si>
    <t>Artem Dzyuba</t>
  </si>
  <si>
    <t>Eden Hazard</t>
  </si>
  <si>
    <t>Yerry Mina</t>
  </si>
  <si>
    <t>Sergio Agüero</t>
  </si>
  <si>
    <t>Coutinho</t>
  </si>
  <si>
    <t>Andreas Granqvist</t>
  </si>
  <si>
    <t>Takashi Inui</t>
  </si>
  <si>
    <t>Wahbi Khazri</t>
  </si>
  <si>
    <t>Mo Salah</t>
  </si>
  <si>
    <t>John Stones</t>
  </si>
  <si>
    <t>Salem Al Dawsari</t>
  </si>
  <si>
    <t>Salman Al Faraj</t>
  </si>
  <si>
    <t>Dele Alli</t>
  </si>
  <si>
    <t>Karim Ansarifard</t>
  </si>
  <si>
    <t>Ludwig Augustinsson</t>
  </si>
  <si>
    <t>Milan Badelj</t>
  </si>
  <si>
    <t>Felipe Baloy</t>
  </si>
  <si>
    <t>Panama</t>
  </si>
  <si>
    <t>Michy Batshuayi</t>
  </si>
  <si>
    <t>Jan Bednarek</t>
  </si>
  <si>
    <t>Fakhreddine Ben Youssef</t>
  </si>
  <si>
    <t>Khalid Boutaïb</t>
  </si>
  <si>
    <t>Dylan Bronn</t>
  </si>
  <si>
    <t>André Carrillo</t>
  </si>
  <si>
    <t>Nacer Chadli</t>
  </si>
  <si>
    <t>Josip Drmić</t>
  </si>
  <si>
    <t>Youssef En-Nesyri</t>
  </si>
  <si>
    <t>Christian Eriksen</t>
  </si>
  <si>
    <t>Radamel Falcao</t>
  </si>
  <si>
    <t>Alfreð Finnbogason</t>
  </si>
  <si>
    <t>Iceland</t>
  </si>
  <si>
    <t>Emil Forsberg</t>
  </si>
  <si>
    <t>Yuri Gazinskiy</t>
  </si>
  <si>
    <t>José Giménez</t>
  </si>
  <si>
    <t>Aleksandr Golovin</t>
  </si>
  <si>
    <t>Paolo Guerrero</t>
  </si>
  <si>
    <t>Genki Haraguchi</t>
  </si>
  <si>
    <t>Iago Aspas</t>
  </si>
  <si>
    <t>Isco</t>
  </si>
  <si>
    <t>Adnan Januzaj</t>
  </si>
  <si>
    <t>Shinji Kagawa</t>
  </si>
  <si>
    <t>Young-gwon Kim</t>
  </si>
  <si>
    <t>Aleksandar Kolarov</t>
  </si>
  <si>
    <t>Andrej Kramarić</t>
  </si>
  <si>
    <t>Grzegorz Krychowiak</t>
  </si>
  <si>
    <t>Jesse Lingard</t>
  </si>
  <si>
    <t>Hirving Lozano</t>
  </si>
  <si>
    <t>Harry Maguire</t>
  </si>
  <si>
    <t>Sadio Mané</t>
  </si>
  <si>
    <t>Mário Fernandes</t>
  </si>
  <si>
    <t>Gabriel Mercado</t>
  </si>
  <si>
    <t>Thomas Meunier</t>
  </si>
  <si>
    <t>Aleksandar Mitrović</t>
  </si>
  <si>
    <t>Victor Moses</t>
  </si>
  <si>
    <t>Nacho</t>
  </si>
  <si>
    <t>M'Baye Niang</t>
  </si>
  <si>
    <t>Yuya Ōsako</t>
  </si>
  <si>
    <t>Paulinho</t>
  </si>
  <si>
    <t>Benjamin Pavard</t>
  </si>
  <si>
    <t>Pepe</t>
  </si>
  <si>
    <t>Yussuf Poulsen</t>
  </si>
  <si>
    <t>Ivan Rakitić</t>
  </si>
  <si>
    <t>Ante Rebić</t>
  </si>
  <si>
    <t>Renato Augusto</t>
  </si>
  <si>
    <t>Marco Reus</t>
  </si>
  <si>
    <t>Ricardo Quaresma</t>
  </si>
  <si>
    <t>Roberto Firmino</t>
  </si>
  <si>
    <t>Ferjani Sassi</t>
  </si>
  <si>
    <t>Gylfi Sigurðsson</t>
  </si>
  <si>
    <t>Ola Toivonen</t>
  </si>
  <si>
    <t>Kieran Trippier</t>
  </si>
  <si>
    <t>Samuel Umtiti</t>
  </si>
  <si>
    <t>Raphaël Varane</t>
  </si>
  <si>
    <t>Carlos Vela</t>
  </si>
  <si>
    <t>Domagoj Vida</t>
  </si>
  <si>
    <t>Moussa Wagué</t>
  </si>
  <si>
    <t>Kendall Waston</t>
  </si>
  <si>
    <t>Zanka</t>
  </si>
  <si>
    <t>Steven Zuber</t>
  </si>
  <si>
    <t>8 (2)</t>
  </si>
  <si>
    <t>7 (4)</t>
  </si>
  <si>
    <t>Julián Álvarez</t>
  </si>
  <si>
    <t>Álvaro Morata</t>
  </si>
  <si>
    <t>Cody Gakpo</t>
  </si>
  <si>
    <t>Gonçalo Ramos</t>
  </si>
  <si>
    <t>Marcus Rashford</t>
  </si>
  <si>
    <t>Richarlison</t>
  </si>
  <si>
    <t>Bukayo Saka</t>
  </si>
  <si>
    <t>Vincent Aboubakar</t>
  </si>
  <si>
    <t>Bruno Fernandes</t>
  </si>
  <si>
    <t>Gue-sung Cho</t>
  </si>
  <si>
    <t>Giorgian de Arrascaeta</t>
  </si>
  <si>
    <t>Ritsu Dōan</t>
  </si>
  <si>
    <t>Breel Embolo</t>
  </si>
  <si>
    <t>Ferran Torres</t>
  </si>
  <si>
    <t>Niclas Füllkrug</t>
  </si>
  <si>
    <t>Kai Havertz</t>
  </si>
  <si>
    <t>Mohammed Kudus</t>
  </si>
  <si>
    <t>Robert Lewandowski</t>
  </si>
  <si>
    <t>Rafael Leão</t>
  </si>
  <si>
    <t>Mehdi Taremi</t>
  </si>
  <si>
    <t>Wout Weghorst</t>
  </si>
  <si>
    <t>Zakaria Aboukhlal</t>
  </si>
  <si>
    <t>Manuel Akanji</t>
  </si>
  <si>
    <t>Saleh Al Shehri</t>
  </si>
  <si>
    <t>Takuma Asano</t>
  </si>
  <si>
    <t>Gareth Bale</t>
  </si>
  <si>
    <t>Jude Bellingham</t>
  </si>
  <si>
    <t>Osman Bukari</t>
  </si>
  <si>
    <t>Moisés Caicedo</t>
  </si>
  <si>
    <t>Carlos Soler</t>
  </si>
  <si>
    <t>Casemiro</t>
  </si>
  <si>
    <t>Jean-Charles Castelletto</t>
  </si>
  <si>
    <t>Luis Chávez</t>
  </si>
  <si>
    <t>Roozbeh Cheshmi</t>
  </si>
  <si>
    <t>Eric Maxim Choupo-Moting</t>
  </si>
  <si>
    <t>Andreas Christensen</t>
  </si>
  <si>
    <t>Dani Olmo</t>
  </si>
  <si>
    <t>Achraf Dari</t>
  </si>
  <si>
    <t>Alphonso Davies</t>
  </si>
  <si>
    <t>Canada</t>
  </si>
  <si>
    <t>Frenkie de Jong</t>
  </si>
  <si>
    <t>Boulaye Dia</t>
  </si>
  <si>
    <t>Famara Diédhiou</t>
  </si>
  <si>
    <t>Bamba Dieng</t>
  </si>
  <si>
    <t>Mitchell Duke</t>
  </si>
  <si>
    <t>Denzel Dumfries</t>
  </si>
  <si>
    <t>Phil Foden</t>
  </si>
  <si>
    <t>Remo Freuler</t>
  </si>
  <si>
    <t>Keysher Fuller</t>
  </si>
  <si>
    <t>Gavi</t>
  </si>
  <si>
    <t>Serge Gnabry</t>
  </si>
  <si>
    <t>Craig Goodwin</t>
  </si>
  <si>
    <t>Jack Grealish</t>
  </si>
  <si>
    <t>Raphaël Guerreiro</t>
  </si>
  <si>
    <t>İlkay Gündoğan</t>
  </si>
  <si>
    <t>Joško Gvardiol</t>
  </si>
  <si>
    <t>Jordan Henderson</t>
  </si>
  <si>
    <t>Theo Hernández</t>
  </si>
  <si>
    <t>Hee-chan Hwang</t>
  </si>
  <si>
    <t>João Félix</t>
  </si>
  <si>
    <t>Davy Klaassen</t>
  </si>
  <si>
    <t>Randal Kolo Muani</t>
  </si>
  <si>
    <t>Kalidou Koulibaly</t>
  </si>
  <si>
    <t>Mathew Leckie</t>
  </si>
  <si>
    <t>Marko Livaja</t>
  </si>
  <si>
    <t>Lucas Paquetá</t>
  </si>
  <si>
    <t>Alexis Mac Allister</t>
  </si>
  <si>
    <t>Daizen Maeda</t>
  </si>
  <si>
    <t>Lovro Majer</t>
  </si>
  <si>
    <t>Marco Asensio</t>
  </si>
  <si>
    <t>Henry Martín</t>
  </si>
  <si>
    <t>Sergej Milinković-Savić</t>
  </si>
  <si>
    <t>Nahuel Molina</t>
  </si>
  <si>
    <t>Mohammed Muntari</t>
  </si>
  <si>
    <t>Mislav Oršić</t>
  </si>
  <si>
    <t>Seung-ho Paik</t>
  </si>
  <si>
    <t>Strahinja Pavlović</t>
  </si>
  <si>
    <t>Bruno Petković</t>
  </si>
  <si>
    <t>Christian Pulišić</t>
  </si>
  <si>
    <t>Adrien Rabiot</t>
  </si>
  <si>
    <t>Ramin Rezaeian</t>
  </si>
  <si>
    <t>Ricardo Horta</t>
  </si>
  <si>
    <t>Abdelhamid Sabiri</t>
  </si>
  <si>
    <t>Mohammed Salisu</t>
  </si>
  <si>
    <t>Ismaïla Sarr</t>
  </si>
  <si>
    <t>Raheem Sterling</t>
  </si>
  <si>
    <t>Ao Tanaka</t>
  </si>
  <si>
    <t>Aurélien Tchouaméni</t>
  </si>
  <si>
    <t>Yeltsin Tejeda</t>
  </si>
  <si>
    <t>Juan Pablo Vargas</t>
  </si>
  <si>
    <t>Vinícius Júnior</t>
  </si>
  <si>
    <t>Dušan Vlahović</t>
  </si>
  <si>
    <t>Timothy Weah</t>
  </si>
  <si>
    <t>Haji Wright</t>
  </si>
  <si>
    <t>Piotr Zieliński</t>
  </si>
  <si>
    <t>Hakim Ziyech</t>
  </si>
  <si>
    <t>Row Labels</t>
  </si>
  <si>
    <t>Count of Host Country</t>
  </si>
  <si>
    <t>Host</t>
  </si>
  <si>
    <t>Times of Hosted</t>
  </si>
  <si>
    <t>Grand Total</t>
  </si>
  <si>
    <t>Count of Winner</t>
  </si>
  <si>
    <t>Country</t>
  </si>
  <si>
    <t>Champions</t>
  </si>
  <si>
    <t>Sum of Goals Numbers</t>
  </si>
  <si>
    <t>Goal Scorer</t>
  </si>
  <si>
    <t>Goal Number</t>
  </si>
  <si>
    <t>Winning Captain</t>
  </si>
  <si>
    <t>Winning Manager</t>
  </si>
  <si>
    <t>Jose Nasazzi</t>
  </si>
  <si>
    <t>Alberto Suppici</t>
  </si>
  <si>
    <t>Gianpiero Combi</t>
  </si>
  <si>
    <t>Vittorio Pozzo</t>
  </si>
  <si>
    <t>Juan Lopez</t>
  </si>
  <si>
    <t>Sepp Herberger</t>
  </si>
  <si>
    <t>Hilderaldo Bellini</t>
  </si>
  <si>
    <t>Vicente Feola</t>
  </si>
  <si>
    <t>Mauro Ramos</t>
  </si>
  <si>
    <t>Aymore Moreira</t>
  </si>
  <si>
    <t>Bobby Moore</t>
  </si>
  <si>
    <t>Alf Ramsey</t>
  </si>
  <si>
    <t>Mario Zagallo</t>
  </si>
  <si>
    <t>Helmut Schoen</t>
  </si>
  <si>
    <t>Cesar Luis Menotti</t>
  </si>
  <si>
    <t>Dino Zoff</t>
  </si>
  <si>
    <t>Enzo Bearzot</t>
  </si>
  <si>
    <t>Carlos Bilardo</t>
  </si>
  <si>
    <t>Lothar Matthaus</t>
  </si>
  <si>
    <t>Dunga</t>
  </si>
  <si>
    <t>Carlos Alberto Parreira</t>
  </si>
  <si>
    <t>Didier Deschamps</t>
  </si>
  <si>
    <t>Aime Jacquet</t>
  </si>
  <si>
    <t>Cafu</t>
  </si>
  <si>
    <t>Luiz Felipe Scolari</t>
  </si>
  <si>
    <t>Fabio Cannavaro</t>
  </si>
  <si>
    <t>Marcello Lippi</t>
  </si>
  <si>
    <t>Vicente del Bosque</t>
  </si>
  <si>
    <t>Phillip Lahm</t>
  </si>
  <si>
    <t>Joachim Löw</t>
  </si>
  <si>
    <t>Hugo Lloris</t>
  </si>
  <si>
    <t>Lionel Scaloni</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</si>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</sst>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K&quot;"/>
  </numFmts>
  <fonts count="5" x14ac:knownFonts="1">
    <font>
      <sz val="11"/>
      <color theme="1"/>
      <name val="Calibri"/>
      <family val="2"/>
      <scheme val="minor"/>
    </font>
    <font>
      <sz val="11"/>
      <name val="Calibri"/>
      <family val="2"/>
      <scheme val="minor"/>
    </font>
    <font>
      <sz val="24"/>
      <color theme="1"/>
      <name val="Calibri"/>
      <family val="2"/>
      <scheme val="minor"/>
    </font>
    <font>
      <sz val="16"/>
      <color theme="1"/>
      <name val="Calibri"/>
      <family val="2"/>
      <scheme val="minor"/>
    </font>
    <font>
      <sz val="11"/>
      <color theme="1"/>
      <name val="Segoe UI Semibold"/>
      <family val="2"/>
    </font>
  </fonts>
  <fills count="3">
    <fill>
      <patternFill patternType="none"/>
    </fill>
    <fill>
      <patternFill patternType="gray125"/>
    </fill>
    <fill>
      <patternFill patternType="solid">
        <fgColor rgb="FFE2E2ED"/>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0" fontId="1" fillId="2" borderId="0" xfId="0" applyFont="1" applyFill="1"/>
    <xf numFmtId="0" fontId="2" fillId="2" borderId="0" xfId="0" applyFont="1" applyFill="1"/>
    <xf numFmtId="0" fontId="3" fillId="2" borderId="0" xfId="0" applyFont="1" applyFill="1"/>
    <xf numFmtId="0" fontId="0" fillId="0" borderId="0" xfId="0" applyNumberFormat="1"/>
    <xf numFmtId="0" fontId="4" fillId="0" borderId="0" xfId="0" applyFont="1"/>
  </cellXfs>
  <cellStyles count="1">
    <cellStyle name="Normal" xfId="0" builtinId="0"/>
  </cellStyles>
  <dxfs count="0"/>
  <tableStyles count="1" defaultTableStyle="TableStyleMedium2" defaultPivotStyle="PivotStyleLight16">
    <tableStyle name="Slicer Style 1" pivot="0" table="0" count="4" xr9:uid="{C1B04D08-4B09-43DD-9B84-95DA9590A763}"/>
  </tableStyles>
  <colors>
    <mruColors>
      <color rgb="FFDFB1F9"/>
      <color rgb="FFF4F5FA"/>
      <color rgb="FFE2E2ED"/>
      <color rgb="FF222B35"/>
    </mruColors>
  </colors>
  <extLst>
    <ext xmlns:x14="http://schemas.microsoft.com/office/spreadsheetml/2009/9/main" uri="{46F421CA-312F-682f-3DD2-61675219B42D}">
      <x14:dxfs count="4">
        <dxf>
          <font>
            <b/>
            <i val="0"/>
            <sz val="12"/>
            <color theme="0"/>
            <name val="DM Sans"/>
            <scheme val="none"/>
          </font>
          <fill>
            <patternFill>
              <bgColor theme="4" tint="-0.499984740745262"/>
            </patternFill>
          </fill>
        </dxf>
        <dxf>
          <font>
            <b/>
            <i val="0"/>
            <sz val="12"/>
            <color theme="0"/>
            <name val="DM Sans"/>
            <scheme val="none"/>
          </font>
          <fill>
            <patternFill>
              <bgColor theme="4" tint="-0.499984740745262"/>
            </patternFill>
          </fill>
        </dxf>
        <dxf>
          <font>
            <b/>
            <i val="0"/>
            <sz val="12"/>
            <color theme="7" tint="0.39994506668294322"/>
            <name val="DM Sans"/>
            <scheme val="none"/>
          </font>
          <fill>
            <patternFill>
              <bgColor theme="4" tint="-0.499984740745262"/>
            </patternFill>
          </fill>
        </dxf>
        <dxf>
          <font>
            <b/>
            <i val="0"/>
            <sz val="12"/>
            <color auto="1"/>
            <name val="DM Sans"/>
            <scheme val="none"/>
          </font>
          <fill>
            <patternFill patternType="none">
              <bgColor auto="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cap="none" spc="50" normalizeH="0" baseline="0">
                <a:solidFill>
                  <a:schemeClr val="tx1"/>
                </a:solidFill>
                <a:latin typeface="+mj-lt"/>
                <a:ea typeface="+mj-ea"/>
                <a:cs typeface="+mj-cs"/>
              </a:defRPr>
            </a:pPr>
            <a:r>
              <a:rPr lang="en-US" sz="2000" b="1">
                <a:solidFill>
                  <a:schemeClr val="tx1"/>
                </a:solidFill>
              </a:rPr>
              <a:t>Champions</a:t>
            </a:r>
          </a:p>
        </c:rich>
      </c:tx>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solidFill>
              <a:latin typeface="+mj-lt"/>
              <a:ea typeface="+mj-ea"/>
              <a:cs typeface="+mj-cs"/>
            </a:defRPr>
          </a:pPr>
          <a:endParaRPr lang="en-US"/>
        </a:p>
      </c:txPr>
    </c:title>
    <c:autoTitleDeleted val="0"/>
    <c:plotArea>
      <c:layout>
        <c:manualLayout>
          <c:layoutTarget val="inner"/>
          <c:xMode val="edge"/>
          <c:yMode val="edge"/>
          <c:x val="5.8630406428521901E-2"/>
          <c:y val="0.12933017294355192"/>
          <c:w val="0.91174692529638046"/>
          <c:h val="0.74112404529892018"/>
        </c:manualLayout>
      </c:layout>
      <c:barChart>
        <c:barDir val="col"/>
        <c:grouping val="clustered"/>
        <c:varyColors val="0"/>
        <c:ser>
          <c:idx val="0"/>
          <c:order val="0"/>
          <c:tx>
            <c:strRef>
              <c:f>Champions!$E$3</c:f>
              <c:strCache>
                <c:ptCount val="1"/>
                <c:pt idx="0">
                  <c:v>Champions</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M Sans"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Champions!$D$4:$D$11</c:f>
              <c:strCache>
                <c:ptCount val="8"/>
                <c:pt idx="0">
                  <c:v>Argentina</c:v>
                </c:pt>
                <c:pt idx="1">
                  <c:v>Brazil</c:v>
                </c:pt>
                <c:pt idx="2">
                  <c:v>England</c:v>
                </c:pt>
                <c:pt idx="3">
                  <c:v>France</c:v>
                </c:pt>
                <c:pt idx="4">
                  <c:v>Germany</c:v>
                </c:pt>
                <c:pt idx="5">
                  <c:v>Italy</c:v>
                </c:pt>
                <c:pt idx="6">
                  <c:v>Spain</c:v>
                </c:pt>
                <c:pt idx="7">
                  <c:v>Uruguay</c:v>
                </c:pt>
              </c:strCache>
            </c:strRef>
          </c:cat>
          <c:val>
            <c:numRef>
              <c:f>Champions!$E$4:$E$11</c:f>
              <c:numCache>
                <c:formatCode>General</c:formatCode>
                <c:ptCount val="8"/>
                <c:pt idx="0">
                  <c:v>3</c:v>
                </c:pt>
                <c:pt idx="1">
                  <c:v>5</c:v>
                </c:pt>
                <c:pt idx="2">
                  <c:v>1</c:v>
                </c:pt>
                <c:pt idx="3">
                  <c:v>2</c:v>
                </c:pt>
                <c:pt idx="4">
                  <c:v>4</c:v>
                </c:pt>
                <c:pt idx="5">
                  <c:v>4</c:v>
                </c:pt>
                <c:pt idx="6">
                  <c:v>1</c:v>
                </c:pt>
                <c:pt idx="7">
                  <c:v>2</c:v>
                </c:pt>
              </c:numCache>
            </c:numRef>
          </c:val>
          <c:extLst>
            <c:ext xmlns:c16="http://schemas.microsoft.com/office/drawing/2014/chart" uri="{C3380CC4-5D6E-409C-BE32-E72D297353CC}">
              <c16:uniqueId val="{00000000-BBC8-49D6-878B-33784B44853F}"/>
            </c:ext>
          </c:extLst>
        </c:ser>
        <c:dLbls>
          <c:showLegendKey val="0"/>
          <c:showVal val="1"/>
          <c:showCatName val="0"/>
          <c:showSerName val="0"/>
          <c:showPercent val="0"/>
          <c:showBubbleSize val="0"/>
        </c:dLbls>
        <c:gapWidth val="75"/>
        <c:axId val="947230944"/>
        <c:axId val="947241504"/>
      </c:barChart>
      <c:catAx>
        <c:axId val="94723094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DM Sans" pitchFamily="2" charset="0"/>
                <a:ea typeface="+mn-ea"/>
                <a:cs typeface="+mn-cs"/>
              </a:defRPr>
            </a:pPr>
            <a:endParaRPr lang="en-US"/>
          </a:p>
        </c:txPr>
        <c:crossAx val="947241504"/>
        <c:crosses val="autoZero"/>
        <c:auto val="1"/>
        <c:lblAlgn val="ctr"/>
        <c:lblOffset val="100"/>
        <c:noMultiLvlLbl val="0"/>
      </c:catAx>
      <c:valAx>
        <c:axId val="94724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DM Sans" pitchFamily="2" charset="0"/>
                <a:ea typeface="+mn-ea"/>
                <a:cs typeface="+mn-cs"/>
              </a:defRPr>
            </a:pPr>
            <a:endParaRPr lang="en-US"/>
          </a:p>
        </c:txPr>
        <c:crossAx val="947230944"/>
        <c:crosses val="autoZero"/>
        <c:crossBetween val="between"/>
      </c:valAx>
      <c:spPr>
        <a:noFill/>
        <a:ln>
          <a:noFill/>
        </a:ln>
        <a:effectLst/>
      </c:spPr>
    </c:plotArea>
    <c:plotVisOnly val="1"/>
    <c:dispBlanksAs val="gap"/>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baseline="0">
                <a:solidFill>
                  <a:sysClr val="windowText" lastClr="000000"/>
                </a:solidFill>
                <a:effectLst/>
                <a:latin typeface="DM Sans" pitchFamily="2" charset="0"/>
              </a:rPr>
              <a:t>Top 5 Goal Scorers</a:t>
            </a:r>
            <a:endParaRPr lang="en-US" sz="1600">
              <a:solidFill>
                <a:sysClr val="windowText" lastClr="000000"/>
              </a:solidFill>
              <a:effectLst/>
              <a:latin typeface="DM Sans"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Goalscorers!$F$4</c:f>
              <c:strCache>
                <c:ptCount val="1"/>
                <c:pt idx="0">
                  <c:v>Goal Number</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Goalscorers!$E$5:$E$9</c:f>
              <c:strCache>
                <c:ptCount val="5"/>
                <c:pt idx="0">
                  <c:v>Miroslav Klose</c:v>
                </c:pt>
                <c:pt idx="1">
                  <c:v>Ronaldo</c:v>
                </c:pt>
                <c:pt idx="2">
                  <c:v>Gerd Müller</c:v>
                </c:pt>
                <c:pt idx="3">
                  <c:v>Lionel Messi</c:v>
                </c:pt>
                <c:pt idx="4">
                  <c:v>Just Fontaine</c:v>
                </c:pt>
              </c:strCache>
            </c:strRef>
          </c:cat>
          <c:val>
            <c:numRef>
              <c:f>Goalscorers!$F$5:$F$9</c:f>
              <c:numCache>
                <c:formatCode>General</c:formatCode>
                <c:ptCount val="5"/>
                <c:pt idx="0">
                  <c:v>16</c:v>
                </c:pt>
                <c:pt idx="1">
                  <c:v>15</c:v>
                </c:pt>
                <c:pt idx="2">
                  <c:v>14</c:v>
                </c:pt>
                <c:pt idx="3">
                  <c:v>13</c:v>
                </c:pt>
                <c:pt idx="4">
                  <c:v>13</c:v>
                </c:pt>
              </c:numCache>
            </c:numRef>
          </c:val>
          <c:extLst>
            <c:ext xmlns:c16="http://schemas.microsoft.com/office/drawing/2014/chart" uri="{C3380CC4-5D6E-409C-BE32-E72D297353CC}">
              <c16:uniqueId val="{00000000-ED83-49E0-8C3B-A0150F19ABBA}"/>
            </c:ext>
          </c:extLst>
        </c:ser>
        <c:dLbls>
          <c:dLblPos val="outEnd"/>
          <c:showLegendKey val="0"/>
          <c:showVal val="1"/>
          <c:showCatName val="0"/>
          <c:showSerName val="0"/>
          <c:showPercent val="0"/>
          <c:showBubbleSize val="0"/>
        </c:dLbls>
        <c:gapWidth val="150"/>
        <c:axId val="57299887"/>
        <c:axId val="57290767"/>
      </c:barChart>
      <c:catAx>
        <c:axId val="5729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DM Sans" pitchFamily="2" charset="0"/>
                <a:ea typeface="+mn-ea"/>
                <a:cs typeface="+mn-cs"/>
              </a:defRPr>
            </a:pPr>
            <a:endParaRPr lang="en-US"/>
          </a:p>
        </c:txPr>
        <c:crossAx val="57290767"/>
        <c:crosses val="autoZero"/>
        <c:auto val="1"/>
        <c:lblAlgn val="ctr"/>
        <c:lblOffset val="100"/>
        <c:noMultiLvlLbl val="0"/>
      </c:catAx>
      <c:valAx>
        <c:axId val="57290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99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baseline="0">
                <a:solidFill>
                  <a:sysClr val="windowText" lastClr="000000"/>
                </a:solidFill>
                <a:effectLst/>
                <a:latin typeface="Times New Roman" panose="02020603050405020304" pitchFamily="18" charset="0"/>
                <a:cs typeface="Times New Roman" panose="02020603050405020304" pitchFamily="18" charset="0"/>
              </a:rPr>
              <a:t>Top 5 Goal Scorers</a:t>
            </a:r>
            <a:endParaRPr lang="en-US" sz="1600">
              <a:solidFill>
                <a:sysClr val="windowText" lastClr="000000"/>
              </a:solidFill>
              <a:effectLst/>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Goalscorers!$F$4</c:f>
              <c:strCache>
                <c:ptCount val="1"/>
                <c:pt idx="0">
                  <c:v>Goal Number</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Goalscorers!$E$5:$E$9</c:f>
              <c:strCache>
                <c:ptCount val="5"/>
                <c:pt idx="0">
                  <c:v>Miroslav Klose</c:v>
                </c:pt>
                <c:pt idx="1">
                  <c:v>Ronaldo</c:v>
                </c:pt>
                <c:pt idx="2">
                  <c:v>Gerd Müller</c:v>
                </c:pt>
                <c:pt idx="3">
                  <c:v>Lionel Messi</c:v>
                </c:pt>
                <c:pt idx="4">
                  <c:v>Just Fontaine</c:v>
                </c:pt>
              </c:strCache>
            </c:strRef>
          </c:cat>
          <c:val>
            <c:numRef>
              <c:f>Goalscorers!$F$5:$F$9</c:f>
              <c:numCache>
                <c:formatCode>General</c:formatCode>
                <c:ptCount val="5"/>
                <c:pt idx="0">
                  <c:v>16</c:v>
                </c:pt>
                <c:pt idx="1">
                  <c:v>15</c:v>
                </c:pt>
                <c:pt idx="2">
                  <c:v>14</c:v>
                </c:pt>
                <c:pt idx="3">
                  <c:v>13</c:v>
                </c:pt>
                <c:pt idx="4">
                  <c:v>13</c:v>
                </c:pt>
              </c:numCache>
            </c:numRef>
          </c:val>
          <c:extLst>
            <c:ext xmlns:c16="http://schemas.microsoft.com/office/drawing/2014/chart" uri="{C3380CC4-5D6E-409C-BE32-E72D297353CC}">
              <c16:uniqueId val="{00000000-6C1D-4BC1-9988-C07640CDD061}"/>
            </c:ext>
          </c:extLst>
        </c:ser>
        <c:dLbls>
          <c:dLblPos val="outEnd"/>
          <c:showLegendKey val="0"/>
          <c:showVal val="1"/>
          <c:showCatName val="0"/>
          <c:showSerName val="0"/>
          <c:showPercent val="0"/>
          <c:showBubbleSize val="0"/>
        </c:dLbls>
        <c:gapWidth val="150"/>
        <c:axId val="57299887"/>
        <c:axId val="57290767"/>
      </c:barChart>
      <c:catAx>
        <c:axId val="57299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DM Sans" pitchFamily="2" charset="0"/>
                <a:ea typeface="+mn-ea"/>
                <a:cs typeface="+mn-cs"/>
              </a:defRPr>
            </a:pPr>
            <a:endParaRPr lang="en-US"/>
          </a:p>
        </c:txPr>
        <c:crossAx val="57290767"/>
        <c:crosses val="autoZero"/>
        <c:auto val="1"/>
        <c:lblAlgn val="ctr"/>
        <c:lblOffset val="100"/>
        <c:noMultiLvlLbl val="0"/>
      </c:catAx>
      <c:valAx>
        <c:axId val="57290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99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12700"/>
    </a:effectLst>
    <a:scene3d>
      <a:camera prst="orthographicFront"/>
      <a:lightRig rig="threePt" dir="t"/>
    </a:scene3d>
    <a:sp3d/>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lang="en-US" sz="1200" b="0" i="0" u="none" strike="noStrike" kern="1200" cap="none" spc="50" normalizeH="0" baseline="0">
                <a:solidFill>
                  <a:schemeClr val="tx1"/>
                </a:solidFill>
                <a:latin typeface="+mn-lt"/>
                <a:ea typeface="+mn-ea"/>
                <a:cs typeface="+mn-cs"/>
              </a:defRPr>
            </a:pPr>
            <a:r>
              <a:rPr lang="en-US" sz="2000" b="1">
                <a:latin typeface="Times New Roman" panose="02020603050405020304" pitchFamily="18" charset="0"/>
                <a:cs typeface="Times New Roman" panose="02020603050405020304" pitchFamily="18" charset="0"/>
              </a:rPr>
              <a:t>Champions</a:t>
            </a:r>
          </a:p>
        </c:rich>
      </c:tx>
      <c:layout>
        <c:manualLayout>
          <c:xMode val="edge"/>
          <c:yMode val="edge"/>
          <c:x val="0.36140640191496964"/>
          <c:y val="2.9445001193032685E-2"/>
        </c:manualLayout>
      </c:layout>
      <c:overlay val="0"/>
      <c:spPr>
        <a:noFill/>
        <a:ln>
          <a:noFill/>
        </a:ln>
        <a:effectLst/>
      </c:spPr>
      <c:txPr>
        <a:bodyPr rot="0" spcFirstLastPara="1" vertOverflow="ellipsis" vert="horz" wrap="square" anchor="ctr" anchorCtr="1"/>
        <a:lstStyle/>
        <a:p>
          <a:pPr>
            <a:defRPr lang="en-US" sz="1200" b="0" i="0" u="none" strike="noStrike" kern="1200" cap="none" spc="50" normalizeH="0" baseline="0">
              <a:solidFill>
                <a:schemeClr val="tx1"/>
              </a:solidFill>
              <a:latin typeface="+mn-lt"/>
              <a:ea typeface="+mn-ea"/>
              <a:cs typeface="+mn-cs"/>
            </a:defRPr>
          </a:pPr>
          <a:endParaRPr lang="en-US"/>
        </a:p>
      </c:txPr>
    </c:title>
    <c:autoTitleDeleted val="0"/>
    <c:plotArea>
      <c:layout>
        <c:manualLayout>
          <c:layoutTarget val="inner"/>
          <c:xMode val="edge"/>
          <c:yMode val="edge"/>
          <c:x val="6.4016387304749123E-2"/>
          <c:y val="0.18785110952040085"/>
          <c:w val="0.91174692529638046"/>
          <c:h val="0.74112404529892018"/>
        </c:manualLayout>
      </c:layout>
      <c:barChart>
        <c:barDir val="col"/>
        <c:grouping val="clustered"/>
        <c:varyColors val="0"/>
        <c:ser>
          <c:idx val="0"/>
          <c:order val="0"/>
          <c:tx>
            <c:strRef>
              <c:f>Champions!$E$3</c:f>
              <c:strCache>
                <c:ptCount val="1"/>
                <c:pt idx="0">
                  <c:v>Champions</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Champions!$D$4:$D$11</c:f>
              <c:strCache>
                <c:ptCount val="8"/>
                <c:pt idx="0">
                  <c:v>Argentina</c:v>
                </c:pt>
                <c:pt idx="1">
                  <c:v>Brazil</c:v>
                </c:pt>
                <c:pt idx="2">
                  <c:v>England</c:v>
                </c:pt>
                <c:pt idx="3">
                  <c:v>France</c:v>
                </c:pt>
                <c:pt idx="4">
                  <c:v>Germany</c:v>
                </c:pt>
                <c:pt idx="5">
                  <c:v>Italy</c:v>
                </c:pt>
                <c:pt idx="6">
                  <c:v>Spain</c:v>
                </c:pt>
                <c:pt idx="7">
                  <c:v>Uruguay</c:v>
                </c:pt>
              </c:strCache>
            </c:strRef>
          </c:cat>
          <c:val>
            <c:numRef>
              <c:f>Champions!$E$4:$E$11</c:f>
              <c:numCache>
                <c:formatCode>General</c:formatCode>
                <c:ptCount val="8"/>
                <c:pt idx="0">
                  <c:v>3</c:v>
                </c:pt>
                <c:pt idx="1">
                  <c:v>5</c:v>
                </c:pt>
                <c:pt idx="2">
                  <c:v>1</c:v>
                </c:pt>
                <c:pt idx="3">
                  <c:v>2</c:v>
                </c:pt>
                <c:pt idx="4">
                  <c:v>4</c:v>
                </c:pt>
                <c:pt idx="5">
                  <c:v>4</c:v>
                </c:pt>
                <c:pt idx="6">
                  <c:v>1</c:v>
                </c:pt>
                <c:pt idx="7">
                  <c:v>2</c:v>
                </c:pt>
              </c:numCache>
            </c:numRef>
          </c:val>
          <c:extLst>
            <c:ext xmlns:c16="http://schemas.microsoft.com/office/drawing/2014/chart" uri="{C3380CC4-5D6E-409C-BE32-E72D297353CC}">
              <c16:uniqueId val="{00000000-4BC4-467E-8FD3-D016EFB82304}"/>
            </c:ext>
          </c:extLst>
        </c:ser>
        <c:dLbls>
          <c:showLegendKey val="0"/>
          <c:showVal val="1"/>
          <c:showCatName val="0"/>
          <c:showSerName val="0"/>
          <c:showPercent val="0"/>
          <c:showBubbleSize val="0"/>
        </c:dLbls>
        <c:gapWidth val="75"/>
        <c:axId val="947230944"/>
        <c:axId val="947241504"/>
      </c:barChart>
      <c:catAx>
        <c:axId val="94723094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000" b="0" i="0" u="none" strike="noStrike" kern="1200" cap="none" spc="20" normalizeH="0" baseline="0">
                <a:solidFill>
                  <a:schemeClr val="tx1"/>
                </a:solidFill>
                <a:latin typeface="+mn-lt"/>
                <a:ea typeface="+mn-ea"/>
                <a:cs typeface="+mn-cs"/>
              </a:defRPr>
            </a:pPr>
            <a:endParaRPr lang="en-US"/>
          </a:p>
        </c:txPr>
        <c:crossAx val="947241504"/>
        <c:crosses val="autoZero"/>
        <c:auto val="1"/>
        <c:lblAlgn val="ctr"/>
        <c:lblOffset val="100"/>
        <c:noMultiLvlLbl val="0"/>
      </c:catAx>
      <c:valAx>
        <c:axId val="94724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spc="20" baseline="0">
                <a:solidFill>
                  <a:schemeClr val="tx1"/>
                </a:solidFill>
                <a:latin typeface="+mn-lt"/>
                <a:ea typeface="+mn-ea"/>
                <a:cs typeface="+mn-cs"/>
              </a:defRPr>
            </a:pPr>
            <a:endParaRPr lang="en-US"/>
          </a:p>
        </c:txPr>
        <c:crossAx val="947230944"/>
        <c:crosses val="autoZero"/>
        <c:crossBetween val="between"/>
      </c:valAx>
      <c:spPr>
        <a:noFill/>
        <a:ln>
          <a:noFill/>
        </a:ln>
        <a:effectLst/>
      </c:spPr>
    </c:plotArea>
    <c:plotVisOnly val="1"/>
    <c:dispBlanksAs val="gap"/>
    <c:showDLblsOverMax val="0"/>
  </c:chart>
  <c:spPr>
    <a:solidFill>
      <a:schemeClr val="accent4">
        <a:lumMod val="40000"/>
        <a:lumOff val="6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a:scene3d>
      <a:camera prst="orthographicFront"/>
      <a:lightRig rig="threePt" dir="t"/>
    </a:scene3d>
    <a:sp3d/>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Host Countries</cx:v>
        </cx:txData>
      </cx:tx>
      <cx:txPr>
        <a:bodyPr spcFirstLastPara="1" vertOverflow="ellipsis" horzOverflow="overflow" wrap="square" lIns="0" tIns="0" rIns="0" bIns="0" anchor="ctr" anchorCtr="1"/>
        <a:lstStyle/>
        <a:p>
          <a:pPr algn="ctr" rtl="0">
            <a:defRPr lang="en-US" sz="1000" b="0" i="0" u="none" strike="noStrike" kern="1200" baseline="0">
              <a:solidFill>
                <a:schemeClr val="tx1"/>
              </a:solidFill>
              <a:latin typeface="+mn-lt"/>
              <a:ea typeface="+mn-ea"/>
              <a:cs typeface="+mn-cs"/>
            </a:defRPr>
          </a:pPr>
          <a:r>
            <a:rPr lang="en-US" sz="2000" b="1" i="0" u="none" strike="noStrike" kern="1200" baseline="0">
              <a:solidFill>
                <a:schemeClr val="tx1"/>
              </a:solidFill>
              <a:latin typeface="Times New Roman" panose="02020603050405020304" pitchFamily="18" charset="0"/>
              <a:ea typeface="+mn-ea"/>
              <a:cs typeface="Times New Roman" panose="02020603050405020304" pitchFamily="18" charset="0"/>
            </a:rPr>
            <a:t>Host Countries</a:t>
          </a:r>
        </a:p>
      </cx:txPr>
    </cx:title>
    <cx:plotArea>
      <cx:plotAreaRegion>
        <cx:series layoutId="treemap" uniqueId="{9F402E47-5A12-445C-B9CB-8F910F374A44}">
          <cx:tx>
            <cx:txData>
              <cx:f>_xlchart.v1.1</cx:f>
              <cx:v>Times of Hosted</cx:v>
            </cx:txData>
          </cx:tx>
          <cx:dataLabels pos="inEnd">
            <cx:txPr>
              <a:bodyPr spcFirstLastPara="1" vertOverflow="ellipsis" horzOverflow="overflow" wrap="square" lIns="38100" tIns="19050" rIns="38100" bIns="19050" anchor="ctr" anchorCtr="1">
                <a:spAutoFit/>
              </a:bodyPr>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visibility seriesName="0" categoryName="1" value="1"/>
            <cx:separator>, </cx:separator>
            <cx:dataLabel idx="0">
              <cx:txPr>
                <a:bodyPr spcFirstLastPara="1" vertOverflow="ellipsis" horzOverflow="overflow" wrap="square" lIns="38100" tIns="19050" rIns="38100" bIns="19050" anchor="ctr" anchorCtr="1">
                  <a:spAutoFit/>
                </a:bodyPr>
                <a:lstStyle/>
                <a:p>
                  <a:pPr algn="ctr" rtl="0">
                    <a:defRPr/>
                  </a:pPr>
                  <a:r>
                    <a:rPr lang="en-US" sz="900" b="1" i="0" u="none" strike="noStrike" baseline="0">
                      <a:solidFill>
                        <a:schemeClr val="bg1"/>
                      </a:solidFill>
                      <a:latin typeface="Calibri" panose="020F0502020204030204"/>
                    </a:rPr>
                    <a:t>Argentina, 1</a:t>
                  </a:r>
                </a:p>
              </cx:txPr>
              <cx:visibility seriesName="0" categoryName="1" value="1"/>
              <cx:separator>, </cx:separator>
            </cx:dataLabel>
            <cx:dataLabel idx="12">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Spain, 1</a:t>
                  </a:r>
                </a:p>
              </cx:txPr>
              <cx:visibility seriesName="0" categoryName="1" value="1"/>
              <cx:separator>, </cx:separator>
            </cx:dataLabel>
            <cx:dataLabel idx="13">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Sweden, 1</a:t>
                  </a:r>
                </a:p>
              </cx:txPr>
              <cx:visibility seriesName="0" categoryName="1" value="1"/>
              <cx:separator>, </cx:separator>
            </cx:dataLabel>
            <cx:dataLabel idx="14">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Switzerland, 1</a:t>
                  </a:r>
                </a:p>
              </cx:txPr>
              <cx:visibility seriesName="0" categoryName="1" value="1"/>
              <cx:separator>, </cx:separator>
            </cx:dataLabel>
            <cx:dataLabel idx="15">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Uruguay, 1</a:t>
                  </a:r>
                </a:p>
              </cx:txPr>
              <cx:visibility seriesName="0" categoryName="1" value="1"/>
              <cx:separator>, </cx:separator>
            </cx:dataLabel>
            <cx:dataLabel idx="16">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USA, 1</a:t>
                  </a:r>
                </a:p>
              </cx:txPr>
              <cx:visibility seriesName="0" categoryName="1" value="1"/>
              <cx:separator>, </cx:separator>
            </cx:dataLabel>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lang="en-US" sz="1200" b="0" i="0" u="none" strike="noStrike" kern="1200" baseline="0">
              <a:solidFill>
                <a:schemeClr val="tx1"/>
              </a:solidFill>
              <a:latin typeface="+mn-lt"/>
              <a:ea typeface="+mn-ea"/>
              <a:cs typeface="+mn-cs"/>
            </a:defRPr>
          </a:pPr>
          <a:endParaRPr lang="en-US" sz="1200" b="0" i="0" u="none" strike="noStrike" kern="1200" baseline="0">
            <a:solidFill>
              <a:schemeClr val="tx1"/>
            </a:solidFill>
            <a:latin typeface="+mn-lt"/>
            <a:ea typeface="+mn-ea"/>
            <a:cs typeface="+mn-cs"/>
          </a:endParaRPr>
        </a:p>
      </cx:txPr>
    </cx:legend>
  </cx:chart>
  <cx:spPr>
    <a:solidFill>
      <a:schemeClr val="accent4">
        <a:lumMod val="40000"/>
        <a:lumOff val="60000"/>
      </a:schemeClr>
    </a:solidFill>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Host Countries</cx:v>
        </cx:txData>
      </cx:tx>
      <cx:txPr>
        <a:bodyPr spcFirstLastPara="1" vertOverflow="ellipsis" horzOverflow="overflow" wrap="square" lIns="0" tIns="0" rIns="0" bIns="0" anchor="ctr" anchorCtr="1"/>
        <a:lstStyle/>
        <a:p>
          <a:pPr algn="ctr" rtl="0">
            <a:defRPr lang="en-US" sz="1000" b="0" i="0" u="none" strike="noStrike" kern="1200" baseline="0">
              <a:solidFill>
                <a:schemeClr val="tx1"/>
              </a:solidFill>
              <a:latin typeface="+mn-lt"/>
              <a:ea typeface="+mn-ea"/>
              <a:cs typeface="+mn-cs"/>
            </a:defRPr>
          </a:pPr>
          <a:r>
            <a:rPr lang="en-US" sz="2000" b="1" i="0" u="none" strike="noStrike" kern="1200" baseline="0">
              <a:solidFill>
                <a:schemeClr val="tx1"/>
              </a:solidFill>
              <a:latin typeface="Times New Roman" panose="02020603050405020304" pitchFamily="18" charset="0"/>
              <a:ea typeface="+mn-ea"/>
              <a:cs typeface="Times New Roman" panose="02020603050405020304" pitchFamily="18" charset="0"/>
            </a:rPr>
            <a:t>Host Countries</a:t>
          </a:r>
        </a:p>
      </cx:txPr>
    </cx:title>
    <cx:plotArea>
      <cx:plotAreaRegion>
        <cx:series layoutId="treemap" uniqueId="{9F402E47-5A12-445C-B9CB-8F910F374A44}">
          <cx:tx>
            <cx:txData>
              <cx:f>_xlchart.v1.4</cx:f>
              <cx:v>Times of Hosted</cx:v>
            </cx:txData>
          </cx:tx>
          <cx:dataLabels pos="inEnd">
            <cx:txPr>
              <a:bodyPr spcFirstLastPara="1" vertOverflow="ellipsis" horzOverflow="overflow" wrap="square" lIns="38100" tIns="19050" rIns="38100" bIns="19050" anchor="ctr" anchorCtr="1">
                <a:spAutoFit/>
              </a:bodyPr>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visibility seriesName="0" categoryName="1" value="1"/>
            <cx:separator>, </cx:separator>
            <cx:dataLabel idx="0">
              <cx:txPr>
                <a:bodyPr spcFirstLastPara="1" vertOverflow="ellipsis" horzOverflow="overflow" wrap="square" lIns="38100" tIns="19050" rIns="38100" bIns="19050" anchor="ctr" anchorCtr="1">
                  <a:spAutoFit/>
                </a:bodyPr>
                <a:lstStyle/>
                <a:p>
                  <a:pPr algn="ctr" rtl="0">
                    <a:defRPr/>
                  </a:pPr>
                  <a:r>
                    <a:rPr lang="en-US" sz="900" b="1" i="0" u="none" strike="noStrike" baseline="0">
                      <a:solidFill>
                        <a:schemeClr val="bg1"/>
                      </a:solidFill>
                      <a:latin typeface="Calibri" panose="020F0502020204030204"/>
                    </a:rPr>
                    <a:t>Argentina, 1</a:t>
                  </a:r>
                </a:p>
              </cx:txPr>
              <cx:visibility seriesName="0" categoryName="1" value="1"/>
              <cx:separator>, </cx:separator>
            </cx:dataLabel>
            <cx:dataLabel idx="12">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Spain, 1</a:t>
                  </a:r>
                </a:p>
              </cx:txPr>
              <cx:visibility seriesName="0" categoryName="1" value="1"/>
              <cx:separator>, </cx:separator>
            </cx:dataLabel>
            <cx:dataLabel idx="13">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Sweden, 1</a:t>
                  </a:r>
                </a:p>
              </cx:txPr>
              <cx:visibility seriesName="0" categoryName="1" value="1"/>
              <cx:separator>, </cx:separator>
            </cx:dataLabel>
            <cx:dataLabel idx="14">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Switzerland, 1</a:t>
                  </a:r>
                </a:p>
              </cx:txPr>
              <cx:visibility seriesName="0" categoryName="1" value="1"/>
              <cx:separator>, </cx:separator>
            </cx:dataLabel>
            <cx:dataLabel idx="15">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Uruguay, 1</a:t>
                  </a:r>
                </a:p>
              </cx:txPr>
              <cx:visibility seriesName="0" categoryName="1" value="1"/>
              <cx:separator>, </cx:separator>
            </cx:dataLabel>
            <cx:dataLabel idx="16">
              <cx:txPr>
                <a:bodyPr spcFirstLastPara="1" vertOverflow="ellipsis" horzOverflow="overflow" wrap="square" lIns="38100" tIns="19050" rIns="38100" bIns="19050" anchor="ctr" anchorCtr="1">
                  <a:spAutoFit/>
                </a:bodyPr>
                <a:lstStyle/>
                <a:p>
                  <a:pPr algn="ctr" rtl="0">
                    <a:defRPr>
                      <a:solidFill>
                        <a:schemeClr val="tx1">
                          <a:lumMod val="65000"/>
                          <a:lumOff val="35000"/>
                        </a:schemeClr>
                      </a:solidFill>
                    </a:defRPr>
                  </a:pPr>
                  <a:r>
                    <a:rPr lang="en-US" sz="900" b="1" i="0" u="none" strike="noStrike" baseline="0">
                      <a:solidFill>
                        <a:schemeClr val="tx1">
                          <a:lumMod val="65000"/>
                          <a:lumOff val="35000"/>
                        </a:schemeClr>
                      </a:solidFill>
                      <a:latin typeface="Calibri" panose="020F0502020204030204"/>
                    </a:rPr>
                    <a:t>USA, 1</a:t>
                  </a:r>
                </a:p>
              </cx:txPr>
              <cx:visibility seriesName="0" categoryName="1" value="1"/>
              <cx:separator>, </cx:separator>
            </cx:dataLabel>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lang="en-US" sz="1200" b="0" i="0" u="none" strike="noStrike" kern="1200" baseline="0">
              <a:solidFill>
                <a:schemeClr val="tx1"/>
              </a:solidFill>
              <a:latin typeface="+mn-lt"/>
              <a:ea typeface="+mn-ea"/>
              <a:cs typeface="+mn-cs"/>
            </a:defRPr>
          </a:pPr>
          <a:endParaRPr lang="en-US" sz="1200" b="0" i="0" u="none" strike="noStrike" kern="1200" baseline="0">
            <a:solidFill>
              <a:schemeClr val="tx1"/>
            </a:solidFill>
            <a:latin typeface="+mn-lt"/>
            <a:ea typeface="+mn-ea"/>
            <a:cs typeface="+mn-cs"/>
          </a:endParaRPr>
        </a:p>
      </cx:txPr>
    </cx:legend>
  </cx:chart>
  <cx:spPr>
    <a:solidFill>
      <a:schemeClr val="accent4">
        <a:lumMod val="40000"/>
        <a:lumOff val="60000"/>
      </a:schemeClr>
    </a:solidFill>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microsoft.com/office/2014/relationships/chartEx" Target="../charts/chartEx2.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198120</xdr:colOff>
      <xdr:row>3</xdr:row>
      <xdr:rowOff>91440</xdr:rowOff>
    </xdr:from>
    <xdr:to>
      <xdr:col>15</xdr:col>
      <xdr:colOff>143692</xdr:colOff>
      <xdr:row>20</xdr:row>
      <xdr:rowOff>160020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9F76C73-11E9-4014-A59D-F466556E9E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55920" y="640080"/>
              <a:ext cx="5431972" cy="31775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419100</xdr:colOff>
      <xdr:row>2</xdr:row>
      <xdr:rowOff>53340</xdr:rowOff>
    </xdr:from>
    <xdr:to>
      <xdr:col>14</xdr:col>
      <xdr:colOff>258283</xdr:colOff>
      <xdr:row>17</xdr:row>
      <xdr:rowOff>157890</xdr:rowOff>
    </xdr:to>
    <xdr:graphicFrame macro="">
      <xdr:nvGraphicFramePr>
        <xdr:cNvPr id="4" name="Chart 3">
          <a:extLst>
            <a:ext uri="{FF2B5EF4-FFF2-40B4-BE49-F238E27FC236}">
              <a16:creationId xmlns:a16="http://schemas.microsoft.com/office/drawing/2014/main" id="{47561389-DB38-4EF8-8B04-AAEAAD16E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99060</xdr:colOff>
      <xdr:row>1</xdr:row>
      <xdr:rowOff>152400</xdr:rowOff>
    </xdr:from>
    <xdr:to>
      <xdr:col>14</xdr:col>
      <xdr:colOff>99058</xdr:colOff>
      <xdr:row>18</xdr:row>
      <xdr:rowOff>129540</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25BC14E8-6711-9D48-FDDA-49CA8D1435D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044940" y="335280"/>
              <a:ext cx="1828799" cy="308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228600</xdr:colOff>
      <xdr:row>11</xdr:row>
      <xdr:rowOff>15240</xdr:rowOff>
    </xdr:from>
    <xdr:to>
      <xdr:col>10</xdr:col>
      <xdr:colOff>68580</xdr:colOff>
      <xdr:row>26</xdr:row>
      <xdr:rowOff>15240</xdr:rowOff>
    </xdr:to>
    <xdr:graphicFrame macro="">
      <xdr:nvGraphicFramePr>
        <xdr:cNvPr id="3" name="Chart 2">
          <a:extLst>
            <a:ext uri="{FF2B5EF4-FFF2-40B4-BE49-F238E27FC236}">
              <a16:creationId xmlns:a16="http://schemas.microsoft.com/office/drawing/2014/main" id="{69C2452F-6D3E-A13A-978A-7A4A836F1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18339</xdr:colOff>
      <xdr:row>27</xdr:row>
      <xdr:rowOff>30481</xdr:rowOff>
    </xdr:from>
    <xdr:to>
      <xdr:col>24</xdr:col>
      <xdr:colOff>86919</xdr:colOff>
      <xdr:row>37</xdr:row>
      <xdr:rowOff>38100</xdr:rowOff>
    </xdr:to>
    <mc:AlternateContent xmlns:mc="http://schemas.openxmlformats.org/markup-compatibility/2006" xmlns:a14="http://schemas.microsoft.com/office/drawing/2010/main">
      <mc:Choice Requires="a14">
        <xdr:graphicFrame macro="">
          <xdr:nvGraphicFramePr>
            <xdr:cNvPr id="4" name="Team">
              <a:extLst>
                <a:ext uri="{FF2B5EF4-FFF2-40B4-BE49-F238E27FC236}">
                  <a16:creationId xmlns:a16="http://schemas.microsoft.com/office/drawing/2014/main" id="{B2D6CDB5-7CB8-CC6C-BAE1-738A57F7D6ED}"/>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3970407" y="4912447"/>
              <a:ext cx="13900817" cy="1815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373380</xdr:colOff>
      <xdr:row>6</xdr:row>
      <xdr:rowOff>152400</xdr:rowOff>
    </xdr:from>
    <xdr:to>
      <xdr:col>8</xdr:col>
      <xdr:colOff>1059181</xdr:colOff>
      <xdr:row>24</xdr:row>
      <xdr:rowOff>45720</xdr:rowOff>
    </xdr:to>
    <mc:AlternateContent xmlns:mc="http://schemas.openxmlformats.org/markup-compatibility/2006" xmlns:a14="http://schemas.microsoft.com/office/drawing/2010/main">
      <mc:Choice Requires="a14">
        <xdr:graphicFrame macro="">
          <xdr:nvGraphicFramePr>
            <xdr:cNvPr id="2" name="Year 5">
              <a:extLst>
                <a:ext uri="{FF2B5EF4-FFF2-40B4-BE49-F238E27FC236}">
                  <a16:creationId xmlns:a16="http://schemas.microsoft.com/office/drawing/2014/main" id="{5164486F-2EAA-E655-9164-2BE055BB618F}"/>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6347460" y="1249680"/>
              <a:ext cx="1760220" cy="3185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181708</xdr:colOff>
      <xdr:row>0</xdr:row>
      <xdr:rowOff>38517</xdr:rowOff>
    </xdr:from>
    <xdr:to>
      <xdr:col>33</xdr:col>
      <xdr:colOff>52552</xdr:colOff>
      <xdr:row>61</xdr:row>
      <xdr:rowOff>39414</xdr:rowOff>
    </xdr:to>
    <xdr:sp macro="" textlink="">
      <xdr:nvSpPr>
        <xdr:cNvPr id="2" name="Rectangle: Rounded Corners 1">
          <a:extLst>
            <a:ext uri="{FF2B5EF4-FFF2-40B4-BE49-F238E27FC236}">
              <a16:creationId xmlns:a16="http://schemas.microsoft.com/office/drawing/2014/main" id="{EC7048D7-0FC5-01B5-295B-292ECA7269B7}"/>
            </a:ext>
          </a:extLst>
        </xdr:cNvPr>
        <xdr:cNvSpPr/>
      </xdr:nvSpPr>
      <xdr:spPr>
        <a:xfrm>
          <a:off x="181708" y="38517"/>
          <a:ext cx="20181075" cy="11386935"/>
        </a:xfrm>
        <a:prstGeom prst="roundRect">
          <a:avLst>
            <a:gd name="adj" fmla="val 2105"/>
          </a:avLst>
        </a:prstGeom>
        <a:solidFill>
          <a:schemeClr val="tx1"/>
        </a:solidFill>
        <a:ln>
          <a:noFill/>
        </a:ln>
        <a:effectLst>
          <a:glow rad="1905000">
            <a:srgbClr val="F4F5FA">
              <a:alpha val="40000"/>
            </a:srgb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800" b="1"/>
        </a:p>
      </xdr:txBody>
    </xdr:sp>
    <xdr:clientData/>
  </xdr:twoCellAnchor>
  <xdr:twoCellAnchor>
    <xdr:from>
      <xdr:col>0</xdr:col>
      <xdr:colOff>360318</xdr:colOff>
      <xdr:row>16</xdr:row>
      <xdr:rowOff>21771</xdr:rowOff>
    </xdr:from>
    <xdr:to>
      <xdr:col>4</xdr:col>
      <xdr:colOff>119744</xdr:colOff>
      <xdr:row>38</xdr:row>
      <xdr:rowOff>21771</xdr:rowOff>
    </xdr:to>
    <xdr:sp macro="" textlink="">
      <xdr:nvSpPr>
        <xdr:cNvPr id="7" name="Rectangle: Rounded Corners 6">
          <a:extLst>
            <a:ext uri="{FF2B5EF4-FFF2-40B4-BE49-F238E27FC236}">
              <a16:creationId xmlns:a16="http://schemas.microsoft.com/office/drawing/2014/main" id="{3234E231-D602-7116-EEF0-68EE0DE13BE8}"/>
            </a:ext>
          </a:extLst>
        </xdr:cNvPr>
        <xdr:cNvSpPr/>
      </xdr:nvSpPr>
      <xdr:spPr>
        <a:xfrm>
          <a:off x="360318" y="2982685"/>
          <a:ext cx="2197826" cy="4071257"/>
        </a:xfrm>
        <a:prstGeom prst="roundRect">
          <a:avLst>
            <a:gd name="adj" fmla="val 8201"/>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152400</xdr:colOff>
      <xdr:row>6</xdr:row>
      <xdr:rowOff>51164</xdr:rowOff>
    </xdr:from>
    <xdr:to>
      <xdr:col>29</xdr:col>
      <xdr:colOff>197069</xdr:colOff>
      <xdr:row>14</xdr:row>
      <xdr:rowOff>0</xdr:rowOff>
    </xdr:to>
    <xdr:sp macro="" textlink="">
      <xdr:nvSpPr>
        <xdr:cNvPr id="12" name="Rectangle: Rounded Corners 11">
          <a:extLst>
            <a:ext uri="{FF2B5EF4-FFF2-40B4-BE49-F238E27FC236}">
              <a16:creationId xmlns:a16="http://schemas.microsoft.com/office/drawing/2014/main" id="{7B872CFC-AA22-1AB8-876C-0262C111BCA9}"/>
            </a:ext>
          </a:extLst>
        </xdr:cNvPr>
        <xdr:cNvSpPr/>
      </xdr:nvSpPr>
      <xdr:spPr>
        <a:xfrm>
          <a:off x="3174124" y="1312405"/>
          <a:ext cx="14548945" cy="1945802"/>
        </a:xfrm>
        <a:prstGeom prst="roundRect">
          <a:avLst>
            <a:gd name="adj" fmla="val 6373"/>
          </a:avLst>
        </a:prstGeom>
        <a:solidFill>
          <a:schemeClr val="accent4">
            <a:lumMod val="40000"/>
            <a:lumOff val="60000"/>
          </a:schemeClr>
        </a:solidFill>
        <a:ln>
          <a:noFill/>
        </a:ln>
        <a:effectLst>
          <a:outerShdw blurRad="63500" sx="101000" sy="101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108855</xdr:colOff>
      <xdr:row>7</xdr:row>
      <xdr:rowOff>54429</xdr:rowOff>
    </xdr:from>
    <xdr:to>
      <xdr:col>9</xdr:col>
      <xdr:colOff>455988</xdr:colOff>
      <xdr:row>12</xdr:row>
      <xdr:rowOff>91965</xdr:rowOff>
    </xdr:to>
    <xdr:sp macro="" textlink="">
      <xdr:nvSpPr>
        <xdr:cNvPr id="13" name="Rectangle: Rounded Corners 12">
          <a:extLst>
            <a:ext uri="{FF2B5EF4-FFF2-40B4-BE49-F238E27FC236}">
              <a16:creationId xmlns:a16="http://schemas.microsoft.com/office/drawing/2014/main" id="{BB3D5A84-DDDB-390B-384D-C4D18CF4A7A9}"/>
            </a:ext>
          </a:extLst>
        </xdr:cNvPr>
        <xdr:cNvSpPr/>
      </xdr:nvSpPr>
      <xdr:spPr>
        <a:xfrm>
          <a:off x="3734924" y="1578429"/>
          <a:ext cx="2160167" cy="1403881"/>
        </a:xfrm>
        <a:prstGeom prst="roundRect">
          <a:avLst>
            <a:gd name="adj" fmla="val 9328"/>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Host:</a:t>
          </a:r>
        </a:p>
      </xdr:txBody>
    </xdr:sp>
    <xdr:clientData/>
  </xdr:twoCellAnchor>
  <xdr:oneCellAnchor>
    <xdr:from>
      <xdr:col>6</xdr:col>
      <xdr:colOff>261208</xdr:colOff>
      <xdr:row>9</xdr:row>
      <xdr:rowOff>59266</xdr:rowOff>
    </xdr:from>
    <xdr:ext cx="2269067" cy="505203"/>
    <xdr:sp macro="" textlink="'WC pivot'!E5">
      <xdr:nvSpPr>
        <xdr:cNvPr id="17" name="TextBox 16">
          <a:extLst>
            <a:ext uri="{FF2B5EF4-FFF2-40B4-BE49-F238E27FC236}">
              <a16:creationId xmlns:a16="http://schemas.microsoft.com/office/drawing/2014/main" id="{71CE736B-7C11-15AF-52EC-3C39EE4C0E01}"/>
            </a:ext>
          </a:extLst>
        </xdr:cNvPr>
        <xdr:cNvSpPr txBox="1"/>
      </xdr:nvSpPr>
      <xdr:spPr>
        <a:xfrm>
          <a:off x="3953977" y="1641881"/>
          <a:ext cx="2269067"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D1A4A82-521E-4D58-924F-C6A89E444CEA}" type="TxLink">
            <a:rPr lang="en-US" sz="2800" b="0" i="0" u="none" strike="noStrike">
              <a:solidFill>
                <a:srgbClr val="000000"/>
              </a:solidFill>
              <a:latin typeface="Times New Roman" panose="02020603050405020304" pitchFamily="18" charset="0"/>
              <a:ea typeface="Calibri"/>
              <a:cs typeface="Times New Roman" panose="02020603050405020304" pitchFamily="18" charset="0"/>
            </a:rPr>
            <a:pPr/>
            <a:t>Qatar</a:t>
          </a:fld>
          <a:endParaRPr lang="en-US" sz="2800" b="0">
            <a:latin typeface="Times New Roman" panose="02020603050405020304" pitchFamily="18" charset="0"/>
            <a:cs typeface="Times New Roman" panose="02020603050405020304" pitchFamily="18" charset="0"/>
          </a:endParaRPr>
        </a:p>
      </xdr:txBody>
    </xdr:sp>
    <xdr:clientData/>
  </xdr:oneCellAnchor>
  <xdr:twoCellAnchor>
    <xdr:from>
      <xdr:col>10</xdr:col>
      <xdr:colOff>309637</xdr:colOff>
      <xdr:row>7</xdr:row>
      <xdr:rowOff>65317</xdr:rowOff>
    </xdr:from>
    <xdr:to>
      <xdr:col>14</xdr:col>
      <xdr:colOff>47170</xdr:colOff>
      <xdr:row>12</xdr:row>
      <xdr:rowOff>131380</xdr:rowOff>
    </xdr:to>
    <xdr:sp macro="" textlink="">
      <xdr:nvSpPr>
        <xdr:cNvPr id="18" name="Rectangle: Rounded Corners 17">
          <a:extLst>
            <a:ext uri="{FF2B5EF4-FFF2-40B4-BE49-F238E27FC236}">
              <a16:creationId xmlns:a16="http://schemas.microsoft.com/office/drawing/2014/main" id="{3F79C71F-A2A4-E8DF-7391-03BDE0E7BD87}"/>
            </a:ext>
          </a:extLst>
        </xdr:cNvPr>
        <xdr:cNvSpPr/>
      </xdr:nvSpPr>
      <xdr:spPr>
        <a:xfrm>
          <a:off x="6353085" y="1589317"/>
          <a:ext cx="2154913" cy="1432408"/>
        </a:xfrm>
        <a:prstGeom prst="roundRect">
          <a:avLst>
            <a:gd name="adj" fmla="val 9328"/>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Champion:</a:t>
          </a:r>
        </a:p>
      </xdr:txBody>
    </xdr:sp>
    <xdr:clientData/>
  </xdr:twoCellAnchor>
  <xdr:oneCellAnchor>
    <xdr:from>
      <xdr:col>10</xdr:col>
      <xdr:colOff>588108</xdr:colOff>
      <xdr:row>9</xdr:row>
      <xdr:rowOff>74990</xdr:rowOff>
    </xdr:from>
    <xdr:ext cx="1921934" cy="505203"/>
    <xdr:sp macro="" textlink="'WC pivot'!F5">
      <xdr:nvSpPr>
        <xdr:cNvPr id="19" name="TextBox 18">
          <a:extLst>
            <a:ext uri="{FF2B5EF4-FFF2-40B4-BE49-F238E27FC236}">
              <a16:creationId xmlns:a16="http://schemas.microsoft.com/office/drawing/2014/main" id="{674960A0-F9F6-4E4A-E51C-563956E3452E}"/>
            </a:ext>
          </a:extLst>
        </xdr:cNvPr>
        <xdr:cNvSpPr txBox="1"/>
      </xdr:nvSpPr>
      <xdr:spPr>
        <a:xfrm>
          <a:off x="6742723" y="1657605"/>
          <a:ext cx="1921934" cy="50520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C7E3D43-0057-46AE-A318-2BA5E990057A}" type="TxLink">
            <a:rPr lang="en-US" sz="2800" b="0" i="0" u="none" strike="noStrike">
              <a:solidFill>
                <a:srgbClr val="000000"/>
              </a:solidFill>
              <a:latin typeface="Times New Roman" panose="02020603050405020304" pitchFamily="18" charset="0"/>
              <a:ea typeface="Calibri"/>
              <a:cs typeface="Times New Roman" panose="02020603050405020304" pitchFamily="18" charset="0"/>
            </a:rPr>
            <a:pPr/>
            <a:t>Argentina</a:t>
          </a:fld>
          <a:endParaRPr lang="en-US" sz="2800" b="0">
            <a:latin typeface="Times New Roman" panose="02020603050405020304" pitchFamily="18" charset="0"/>
            <a:cs typeface="Times New Roman" panose="02020603050405020304" pitchFamily="18" charset="0"/>
          </a:endParaRPr>
        </a:p>
      </xdr:txBody>
    </xdr:sp>
    <xdr:clientData/>
  </xdr:oneCellAnchor>
  <xdr:twoCellAnchor>
    <xdr:from>
      <xdr:col>14</xdr:col>
      <xdr:colOff>511630</xdr:colOff>
      <xdr:row>7</xdr:row>
      <xdr:rowOff>87087</xdr:rowOff>
    </xdr:from>
    <xdr:to>
      <xdr:col>18</xdr:col>
      <xdr:colOff>526871</xdr:colOff>
      <xdr:row>12</xdr:row>
      <xdr:rowOff>144517</xdr:rowOff>
    </xdr:to>
    <xdr:sp macro="" textlink="">
      <xdr:nvSpPr>
        <xdr:cNvPr id="20" name="Rectangle: Rounded Corners 19">
          <a:extLst>
            <a:ext uri="{FF2B5EF4-FFF2-40B4-BE49-F238E27FC236}">
              <a16:creationId xmlns:a16="http://schemas.microsoft.com/office/drawing/2014/main" id="{3A89CBE9-9D5C-D1B4-553E-63F48C2D96A8}"/>
            </a:ext>
          </a:extLst>
        </xdr:cNvPr>
        <xdr:cNvSpPr/>
      </xdr:nvSpPr>
      <xdr:spPr>
        <a:xfrm>
          <a:off x="8972458" y="1611087"/>
          <a:ext cx="2432620" cy="1423775"/>
        </a:xfrm>
        <a:prstGeom prst="roundRect">
          <a:avLst>
            <a:gd name="adj" fmla="val 9328"/>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Runnerup:</a:t>
          </a:r>
        </a:p>
      </xdr:txBody>
    </xdr:sp>
    <xdr:clientData/>
  </xdr:twoCellAnchor>
  <xdr:oneCellAnchor>
    <xdr:from>
      <xdr:col>15</xdr:col>
      <xdr:colOff>25662</xdr:colOff>
      <xdr:row>9</xdr:row>
      <xdr:rowOff>38270</xdr:rowOff>
    </xdr:from>
    <xdr:ext cx="2392682" cy="559833"/>
    <xdr:sp macro="" textlink="'WC pivot'!G5">
      <xdr:nvSpPr>
        <xdr:cNvPr id="21" name="TextBox 20">
          <a:extLst>
            <a:ext uri="{FF2B5EF4-FFF2-40B4-BE49-F238E27FC236}">
              <a16:creationId xmlns:a16="http://schemas.microsoft.com/office/drawing/2014/main" id="{D7AD1E11-32B7-9423-E4E2-08FF375BE68D}"/>
            </a:ext>
          </a:extLst>
        </xdr:cNvPr>
        <xdr:cNvSpPr txBox="1"/>
      </xdr:nvSpPr>
      <xdr:spPr>
        <a:xfrm>
          <a:off x="9090834" y="2219167"/>
          <a:ext cx="2392682" cy="5598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628370A-29CA-4892-8460-41D404250E94}" type="TxLink">
            <a:rPr lang="en-US" sz="2800" b="0" i="0" u="none" strike="noStrike">
              <a:solidFill>
                <a:srgbClr val="000000"/>
              </a:solidFill>
              <a:latin typeface="DM Sans" pitchFamily="2" charset="0"/>
              <a:ea typeface="Calibri"/>
              <a:cs typeface="Calibri"/>
            </a:rPr>
            <a:pPr/>
            <a:t>France</a:t>
          </a:fld>
          <a:endParaRPr lang="en-US" sz="2800">
            <a:latin typeface="DM Sans" pitchFamily="2" charset="0"/>
          </a:endParaRPr>
        </a:p>
      </xdr:txBody>
    </xdr:sp>
    <xdr:clientData/>
  </xdr:oneCellAnchor>
  <xdr:twoCellAnchor>
    <xdr:from>
      <xdr:col>19</xdr:col>
      <xdr:colOff>365759</xdr:colOff>
      <xdr:row>7</xdr:row>
      <xdr:rowOff>87087</xdr:rowOff>
    </xdr:from>
    <xdr:to>
      <xdr:col>23</xdr:col>
      <xdr:colOff>103292</xdr:colOff>
      <xdr:row>12</xdr:row>
      <xdr:rowOff>157656</xdr:rowOff>
    </xdr:to>
    <xdr:sp macro="" textlink="">
      <xdr:nvSpPr>
        <xdr:cNvPr id="22" name="Rectangle: Rounded Corners 21">
          <a:extLst>
            <a:ext uri="{FF2B5EF4-FFF2-40B4-BE49-F238E27FC236}">
              <a16:creationId xmlns:a16="http://schemas.microsoft.com/office/drawing/2014/main" id="{8E6C2A1E-83B3-41F3-1B11-5996A3DBB1DB}"/>
            </a:ext>
          </a:extLst>
        </xdr:cNvPr>
        <xdr:cNvSpPr/>
      </xdr:nvSpPr>
      <xdr:spPr>
        <a:xfrm>
          <a:off x="11848311" y="1611087"/>
          <a:ext cx="2154912" cy="1436914"/>
        </a:xfrm>
        <a:prstGeom prst="roundRect">
          <a:avLst>
            <a:gd name="adj" fmla="val 9328"/>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Bronze Medal:</a:t>
          </a:r>
        </a:p>
      </xdr:txBody>
    </xdr:sp>
    <xdr:clientData/>
  </xdr:twoCellAnchor>
  <xdr:oneCellAnchor>
    <xdr:from>
      <xdr:col>19</xdr:col>
      <xdr:colOff>501794</xdr:colOff>
      <xdr:row>9</xdr:row>
      <xdr:rowOff>159411</xdr:rowOff>
    </xdr:from>
    <xdr:ext cx="1921934" cy="505203"/>
    <xdr:sp macro="" textlink="'WC pivot'!H5">
      <xdr:nvSpPr>
        <xdr:cNvPr id="23" name="TextBox 22">
          <a:extLst>
            <a:ext uri="{FF2B5EF4-FFF2-40B4-BE49-F238E27FC236}">
              <a16:creationId xmlns:a16="http://schemas.microsoft.com/office/drawing/2014/main" id="{D72FD360-8125-FDD8-DDBF-EBE290781E61}"/>
            </a:ext>
          </a:extLst>
        </xdr:cNvPr>
        <xdr:cNvSpPr txBox="1"/>
      </xdr:nvSpPr>
      <xdr:spPr>
        <a:xfrm>
          <a:off x="12195563" y="1742026"/>
          <a:ext cx="1921934"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7A9938D-B06B-4621-943E-ACE47E1C1667}" type="TxLink">
            <a:rPr lang="en-US" sz="2800" b="0" i="0" u="none" strike="noStrike">
              <a:solidFill>
                <a:srgbClr val="000000"/>
              </a:solidFill>
              <a:latin typeface="Times New Roman" panose="02020603050405020304" pitchFamily="18" charset="0"/>
              <a:ea typeface="Calibri"/>
              <a:cs typeface="Times New Roman" panose="02020603050405020304" pitchFamily="18" charset="0"/>
            </a:rPr>
            <a:pPr/>
            <a:t>Croatia</a:t>
          </a:fld>
          <a:endParaRPr lang="en-US" sz="2800">
            <a:latin typeface="Times New Roman" panose="02020603050405020304" pitchFamily="18" charset="0"/>
            <a:cs typeface="Times New Roman" panose="02020603050405020304" pitchFamily="18" charset="0"/>
          </a:endParaRPr>
        </a:p>
      </xdr:txBody>
    </xdr:sp>
    <xdr:clientData/>
  </xdr:oneCellAnchor>
  <xdr:twoCellAnchor>
    <xdr:from>
      <xdr:col>0</xdr:col>
      <xdr:colOff>370114</xdr:colOff>
      <xdr:row>39</xdr:row>
      <xdr:rowOff>92528</xdr:rowOff>
    </xdr:from>
    <xdr:to>
      <xdr:col>29</xdr:col>
      <xdr:colOff>210207</xdr:colOff>
      <xdr:row>48</xdr:row>
      <xdr:rowOff>65314</xdr:rowOff>
    </xdr:to>
    <xdr:sp macro="" textlink="">
      <xdr:nvSpPr>
        <xdr:cNvPr id="24" name="Rectangle: Rounded Corners 23">
          <a:extLst>
            <a:ext uri="{FF2B5EF4-FFF2-40B4-BE49-F238E27FC236}">
              <a16:creationId xmlns:a16="http://schemas.microsoft.com/office/drawing/2014/main" id="{750BAA77-90FE-E8D4-F7B7-ED0DF84876D5}"/>
            </a:ext>
          </a:extLst>
        </xdr:cNvPr>
        <xdr:cNvSpPr/>
      </xdr:nvSpPr>
      <xdr:spPr>
        <a:xfrm>
          <a:off x="370114" y="7949011"/>
          <a:ext cx="17366093" cy="1628165"/>
        </a:xfrm>
        <a:prstGeom prst="roundRect">
          <a:avLst>
            <a:gd name="adj" fmla="val 6373"/>
          </a:avLst>
        </a:prstGeom>
        <a:solidFill>
          <a:schemeClr val="accent4">
            <a:lumMod val="40000"/>
            <a:lumOff val="60000"/>
          </a:schemeClr>
        </a:solidFill>
        <a:ln>
          <a:noFill/>
        </a:ln>
        <a:effectLst>
          <a:outerShdw blurRad="63500" sx="101000" sy="101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427808</xdr:colOff>
      <xdr:row>40</xdr:row>
      <xdr:rowOff>87085</xdr:rowOff>
    </xdr:from>
    <xdr:to>
      <xdr:col>14</xdr:col>
      <xdr:colOff>165341</xdr:colOff>
      <xdr:row>46</xdr:row>
      <xdr:rowOff>152400</xdr:rowOff>
    </xdr:to>
    <xdr:sp macro="" textlink="">
      <xdr:nvSpPr>
        <xdr:cNvPr id="25" name="Rectangle: Rounded Corners 24">
          <a:extLst>
            <a:ext uri="{FF2B5EF4-FFF2-40B4-BE49-F238E27FC236}">
              <a16:creationId xmlns:a16="http://schemas.microsoft.com/office/drawing/2014/main" id="{47692E6A-5B70-4E99-32AB-B2745B9F251A}"/>
            </a:ext>
          </a:extLst>
        </xdr:cNvPr>
        <xdr:cNvSpPr/>
      </xdr:nvSpPr>
      <xdr:spPr>
        <a:xfrm>
          <a:off x="6523808" y="7489371"/>
          <a:ext cx="2175933" cy="1175658"/>
        </a:xfrm>
        <a:prstGeom prst="roundRect">
          <a:avLst>
            <a:gd name="adj" fmla="val 9328"/>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Golden Ball:</a:t>
          </a:r>
        </a:p>
      </xdr:txBody>
    </xdr:sp>
    <xdr:clientData/>
  </xdr:twoCellAnchor>
  <xdr:oneCellAnchor>
    <xdr:from>
      <xdr:col>10</xdr:col>
      <xdr:colOff>483442</xdr:colOff>
      <xdr:row>42</xdr:row>
      <xdr:rowOff>150708</xdr:rowOff>
    </xdr:from>
    <xdr:ext cx="2269067" cy="505203"/>
    <xdr:sp macro="" textlink="'WC pivot'!J5">
      <xdr:nvSpPr>
        <xdr:cNvPr id="26" name="TextBox 25">
          <a:extLst>
            <a:ext uri="{FF2B5EF4-FFF2-40B4-BE49-F238E27FC236}">
              <a16:creationId xmlns:a16="http://schemas.microsoft.com/office/drawing/2014/main" id="{8ECDC989-948C-3B1D-2A2C-B8F615FC5547}"/>
            </a:ext>
          </a:extLst>
        </xdr:cNvPr>
        <xdr:cNvSpPr txBox="1"/>
      </xdr:nvSpPr>
      <xdr:spPr>
        <a:xfrm>
          <a:off x="6579442" y="7923108"/>
          <a:ext cx="2269067"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0A1A8BF-8E62-4F71-9181-E886173E1610}" type="TxLink">
            <a:rPr lang="en-US" sz="2800" b="0" i="0" u="none" strike="noStrike">
              <a:solidFill>
                <a:srgbClr val="000000"/>
              </a:solidFill>
              <a:latin typeface="Times New Roman" panose="02020603050405020304" pitchFamily="18" charset="0"/>
              <a:ea typeface="Calibri"/>
              <a:cs typeface="Times New Roman" panose="02020603050405020304" pitchFamily="18" charset="0"/>
            </a:rPr>
            <a:pPr/>
            <a:t>Lionel Messi</a:t>
          </a:fld>
          <a:endParaRPr lang="en-US" sz="2800" b="0">
            <a:latin typeface="Times New Roman" panose="02020603050405020304" pitchFamily="18" charset="0"/>
            <a:cs typeface="Times New Roman" panose="02020603050405020304" pitchFamily="18" charset="0"/>
          </a:endParaRPr>
        </a:p>
      </xdr:txBody>
    </xdr:sp>
    <xdr:clientData/>
  </xdr:oneCellAnchor>
  <xdr:twoCellAnchor>
    <xdr:from>
      <xdr:col>15</xdr:col>
      <xdr:colOff>65315</xdr:colOff>
      <xdr:row>40</xdr:row>
      <xdr:rowOff>119742</xdr:rowOff>
    </xdr:from>
    <xdr:to>
      <xdr:col>18</xdr:col>
      <xdr:colOff>544287</xdr:colOff>
      <xdr:row>46</xdr:row>
      <xdr:rowOff>141513</xdr:rowOff>
    </xdr:to>
    <xdr:sp macro="" textlink="">
      <xdr:nvSpPr>
        <xdr:cNvPr id="27" name="Rectangle: Rounded Corners 26">
          <a:extLst>
            <a:ext uri="{FF2B5EF4-FFF2-40B4-BE49-F238E27FC236}">
              <a16:creationId xmlns:a16="http://schemas.microsoft.com/office/drawing/2014/main" id="{D4416C28-5931-8B7B-CE2F-D1B2C520C213}"/>
            </a:ext>
          </a:extLst>
        </xdr:cNvPr>
        <xdr:cNvSpPr/>
      </xdr:nvSpPr>
      <xdr:spPr>
        <a:xfrm>
          <a:off x="9209315" y="7522028"/>
          <a:ext cx="2307772" cy="1132114"/>
        </a:xfrm>
        <a:prstGeom prst="roundRect">
          <a:avLst>
            <a:gd name="adj" fmla="val 9328"/>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Golden Boot:</a:t>
          </a:r>
        </a:p>
      </xdr:txBody>
    </xdr:sp>
    <xdr:clientData/>
  </xdr:twoCellAnchor>
  <xdr:oneCellAnchor>
    <xdr:from>
      <xdr:col>15</xdr:col>
      <xdr:colOff>27964</xdr:colOff>
      <xdr:row>42</xdr:row>
      <xdr:rowOff>138201</xdr:rowOff>
    </xdr:from>
    <xdr:ext cx="2420620" cy="505203"/>
    <xdr:sp macro="" textlink="'WC pivot'!K5">
      <xdr:nvSpPr>
        <xdr:cNvPr id="28" name="TextBox 27">
          <a:extLst>
            <a:ext uri="{FF2B5EF4-FFF2-40B4-BE49-F238E27FC236}">
              <a16:creationId xmlns:a16="http://schemas.microsoft.com/office/drawing/2014/main" id="{A62487EC-7F12-D35C-FA55-91433F8F6719}"/>
            </a:ext>
          </a:extLst>
        </xdr:cNvPr>
        <xdr:cNvSpPr txBox="1"/>
      </xdr:nvSpPr>
      <xdr:spPr>
        <a:xfrm>
          <a:off x="9093136" y="8309994"/>
          <a:ext cx="2420620"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B96D291-ADFF-47A4-9832-2CEAA90940DC}" type="TxLink">
            <a:rPr lang="en-US" sz="2800" b="0" i="0" u="none" strike="noStrike">
              <a:solidFill>
                <a:srgbClr val="000000"/>
              </a:solidFill>
              <a:latin typeface="Times New Roman" panose="02020603050405020304" pitchFamily="18" charset="0"/>
              <a:ea typeface="Calibri"/>
              <a:cs typeface="Times New Roman" panose="02020603050405020304" pitchFamily="18" charset="0"/>
            </a:rPr>
            <a:pPr/>
            <a:t>Kylian Mbappé</a:t>
          </a:fld>
          <a:endParaRPr lang="en-US" sz="2800" b="0">
            <a:latin typeface="Times New Roman" panose="02020603050405020304" pitchFamily="18" charset="0"/>
            <a:cs typeface="Times New Roman" panose="02020603050405020304" pitchFamily="18" charset="0"/>
          </a:endParaRPr>
        </a:p>
      </xdr:txBody>
    </xdr:sp>
    <xdr:clientData/>
  </xdr:oneCellAnchor>
  <xdr:twoCellAnchor>
    <xdr:from>
      <xdr:col>19</xdr:col>
      <xdr:colOff>366727</xdr:colOff>
      <xdr:row>40</xdr:row>
      <xdr:rowOff>152401</xdr:rowOff>
    </xdr:from>
    <xdr:to>
      <xdr:col>23</xdr:col>
      <xdr:colOff>415833</xdr:colOff>
      <xdr:row>46</xdr:row>
      <xdr:rowOff>152399</xdr:rowOff>
    </xdr:to>
    <xdr:sp macro="" textlink="">
      <xdr:nvSpPr>
        <xdr:cNvPr id="29" name="Rectangle: Rounded Corners 28">
          <a:extLst>
            <a:ext uri="{FF2B5EF4-FFF2-40B4-BE49-F238E27FC236}">
              <a16:creationId xmlns:a16="http://schemas.microsoft.com/office/drawing/2014/main" id="{EB5B6D19-A2B6-1A16-FB93-7351C0D34722}"/>
            </a:ext>
          </a:extLst>
        </xdr:cNvPr>
        <xdr:cNvSpPr/>
      </xdr:nvSpPr>
      <xdr:spPr>
        <a:xfrm>
          <a:off x="11949127" y="7554687"/>
          <a:ext cx="2487506" cy="1110341"/>
        </a:xfrm>
        <a:prstGeom prst="roundRect">
          <a:avLst>
            <a:gd name="adj" fmla="val 9328"/>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a:solidFill>
                <a:schemeClr val="tx1"/>
              </a:solidFill>
              <a:latin typeface="Times New Roman" panose="02020603050405020304" pitchFamily="18" charset="0"/>
              <a:ea typeface="+mn-ea"/>
              <a:cs typeface="Times New Roman" panose="02020603050405020304" pitchFamily="18" charset="0"/>
            </a:rPr>
            <a:t>Golden Gloves:</a:t>
          </a:r>
        </a:p>
      </xdr:txBody>
    </xdr:sp>
    <xdr:clientData/>
  </xdr:twoCellAnchor>
  <xdr:oneCellAnchor>
    <xdr:from>
      <xdr:col>19</xdr:col>
      <xdr:colOff>395391</xdr:colOff>
      <xdr:row>43</xdr:row>
      <xdr:rowOff>17292</xdr:rowOff>
    </xdr:from>
    <xdr:ext cx="2476502" cy="431465"/>
    <xdr:sp macro="" textlink="">
      <xdr:nvSpPr>
        <xdr:cNvPr id="30" name="TextBox 29">
          <a:extLst>
            <a:ext uri="{FF2B5EF4-FFF2-40B4-BE49-F238E27FC236}">
              <a16:creationId xmlns:a16="http://schemas.microsoft.com/office/drawing/2014/main" id="{8A6D56EC-4AB6-5362-167C-240C60B35556}"/>
            </a:ext>
          </a:extLst>
        </xdr:cNvPr>
        <xdr:cNvSpPr txBox="1"/>
      </xdr:nvSpPr>
      <xdr:spPr>
        <a:xfrm>
          <a:off x="11877943" y="8373016"/>
          <a:ext cx="2476502" cy="4314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300">
              <a:latin typeface="Times New Roman" panose="02020603050405020304" pitchFamily="18" charset="0"/>
              <a:cs typeface="Times New Roman" panose="02020603050405020304" pitchFamily="18" charset="0"/>
            </a:rPr>
            <a:t>Emiliano Martínez</a:t>
          </a:r>
        </a:p>
      </xdr:txBody>
    </xdr:sp>
    <xdr:clientData/>
  </xdr:oneCellAnchor>
  <xdr:twoCellAnchor>
    <xdr:from>
      <xdr:col>24</xdr:col>
      <xdr:colOff>354234</xdr:colOff>
      <xdr:row>40</xdr:row>
      <xdr:rowOff>157655</xdr:rowOff>
    </xdr:from>
    <xdr:to>
      <xdr:col>28</xdr:col>
      <xdr:colOff>171354</xdr:colOff>
      <xdr:row>46</xdr:row>
      <xdr:rowOff>157654</xdr:rowOff>
    </xdr:to>
    <xdr:sp macro="" textlink="">
      <xdr:nvSpPr>
        <xdr:cNvPr id="31" name="Rectangle: Rounded Corners 30">
          <a:extLst>
            <a:ext uri="{FF2B5EF4-FFF2-40B4-BE49-F238E27FC236}">
              <a16:creationId xmlns:a16="http://schemas.microsoft.com/office/drawing/2014/main" id="{D8837625-1953-C364-DE2F-678DA9D4B0BA}"/>
            </a:ext>
          </a:extLst>
        </xdr:cNvPr>
        <xdr:cNvSpPr/>
      </xdr:nvSpPr>
      <xdr:spPr>
        <a:xfrm>
          <a:off x="14858510" y="8198069"/>
          <a:ext cx="2234499" cy="1103585"/>
        </a:xfrm>
        <a:prstGeom prst="roundRect">
          <a:avLst>
            <a:gd name="adj" fmla="val 9328"/>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a:solidFill>
                <a:schemeClr val="tx1"/>
              </a:solidFill>
              <a:latin typeface="Times New Roman" panose="02020603050405020304" pitchFamily="18" charset="0"/>
              <a:ea typeface="+mn-ea"/>
              <a:cs typeface="Times New Roman" panose="02020603050405020304" pitchFamily="18" charset="0"/>
            </a:rPr>
            <a:t>Best Young Player:</a:t>
          </a:r>
        </a:p>
      </xdr:txBody>
    </xdr:sp>
    <xdr:clientData/>
  </xdr:twoCellAnchor>
  <xdr:oneCellAnchor>
    <xdr:from>
      <xdr:col>24</xdr:col>
      <xdr:colOff>425732</xdr:colOff>
      <xdr:row>43</xdr:row>
      <xdr:rowOff>42935</xdr:rowOff>
    </xdr:from>
    <xdr:ext cx="2327487" cy="431465"/>
    <xdr:sp macro="" textlink="'WC pivot'!M5">
      <xdr:nvSpPr>
        <xdr:cNvPr id="32" name="TextBox 31">
          <a:extLst>
            <a:ext uri="{FF2B5EF4-FFF2-40B4-BE49-F238E27FC236}">
              <a16:creationId xmlns:a16="http://schemas.microsoft.com/office/drawing/2014/main" id="{928C24C2-AF50-4119-38DC-F7E7ABE59384}"/>
            </a:ext>
          </a:extLst>
        </xdr:cNvPr>
        <xdr:cNvSpPr txBox="1"/>
      </xdr:nvSpPr>
      <xdr:spPr>
        <a:xfrm>
          <a:off x="14930008" y="8635142"/>
          <a:ext cx="2327487" cy="4314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D19AD88-9E56-4124-950D-992BB1247A8B}" type="TxLink">
            <a:rPr lang="en-US" sz="2300" b="0" i="0" u="none" strike="noStrike">
              <a:solidFill>
                <a:srgbClr val="000000"/>
              </a:solidFill>
              <a:latin typeface="Times New Roman" panose="02020603050405020304" pitchFamily="18" charset="0"/>
              <a:ea typeface="Calibri"/>
              <a:cs typeface="Times New Roman" panose="02020603050405020304" pitchFamily="18" charset="0"/>
            </a:rPr>
            <a:pPr/>
            <a:t>Enzo Fernández</a:t>
          </a:fld>
          <a:endParaRPr lang="en-US" sz="2300">
            <a:latin typeface="Times New Roman" panose="02020603050405020304" pitchFamily="18" charset="0"/>
            <a:cs typeface="Times New Roman" panose="02020603050405020304" pitchFamily="18" charset="0"/>
          </a:endParaRPr>
        </a:p>
      </xdr:txBody>
    </xdr:sp>
    <xdr:clientData/>
  </xdr:oneCellAnchor>
  <xdr:twoCellAnchor>
    <xdr:from>
      <xdr:col>6</xdr:col>
      <xdr:colOff>204650</xdr:colOff>
      <xdr:row>40</xdr:row>
      <xdr:rowOff>108857</xdr:rowOff>
    </xdr:from>
    <xdr:to>
      <xdr:col>10</xdr:col>
      <xdr:colOff>108856</xdr:colOff>
      <xdr:row>46</xdr:row>
      <xdr:rowOff>141514</xdr:rowOff>
    </xdr:to>
    <xdr:sp macro="" textlink="">
      <xdr:nvSpPr>
        <xdr:cNvPr id="10" name="Rectangle: Rounded Corners 9">
          <a:extLst>
            <a:ext uri="{FF2B5EF4-FFF2-40B4-BE49-F238E27FC236}">
              <a16:creationId xmlns:a16="http://schemas.microsoft.com/office/drawing/2014/main" id="{49449983-24A3-E113-14E1-853FB0088A82}"/>
            </a:ext>
          </a:extLst>
        </xdr:cNvPr>
        <xdr:cNvSpPr/>
      </xdr:nvSpPr>
      <xdr:spPr>
        <a:xfrm>
          <a:off x="3862250" y="7511143"/>
          <a:ext cx="2342606" cy="1143000"/>
        </a:xfrm>
        <a:prstGeom prst="roundRect">
          <a:avLst>
            <a:gd name="adj" fmla="val 9328"/>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Winning Manager:</a:t>
          </a:r>
        </a:p>
      </xdr:txBody>
    </xdr:sp>
    <xdr:clientData/>
  </xdr:twoCellAnchor>
  <xdr:oneCellAnchor>
    <xdr:from>
      <xdr:col>6</xdr:col>
      <xdr:colOff>238515</xdr:colOff>
      <xdr:row>42</xdr:row>
      <xdr:rowOff>168123</xdr:rowOff>
    </xdr:from>
    <xdr:ext cx="2269067" cy="505203"/>
    <xdr:sp macro="" textlink="'WC pivot'!Q5">
      <xdr:nvSpPr>
        <xdr:cNvPr id="11" name="TextBox 10">
          <a:extLst>
            <a:ext uri="{FF2B5EF4-FFF2-40B4-BE49-F238E27FC236}">
              <a16:creationId xmlns:a16="http://schemas.microsoft.com/office/drawing/2014/main" id="{6C7EE9EE-D30C-55F5-68A3-C3C1985E505A}"/>
            </a:ext>
          </a:extLst>
        </xdr:cNvPr>
        <xdr:cNvSpPr txBox="1"/>
      </xdr:nvSpPr>
      <xdr:spPr>
        <a:xfrm>
          <a:off x="3896115" y="7940523"/>
          <a:ext cx="2269067"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B60C217-72F4-4D3A-B87C-672CA068800E}" type="TxLink">
            <a:rPr lang="en-US" sz="2800" b="0" i="0" u="none" strike="noStrike">
              <a:solidFill>
                <a:srgbClr val="000000"/>
              </a:solidFill>
              <a:latin typeface="Times New Roman" panose="02020603050405020304" pitchFamily="18" charset="0"/>
              <a:ea typeface="Calibri"/>
              <a:cs typeface="Times New Roman" panose="02020603050405020304" pitchFamily="18" charset="0"/>
            </a:rPr>
            <a:pPr/>
            <a:t>Lionel Scaloni</a:t>
          </a:fld>
          <a:endParaRPr lang="en-US" sz="2800" b="0">
            <a:latin typeface="Times New Roman" panose="02020603050405020304" pitchFamily="18" charset="0"/>
            <a:cs typeface="Times New Roman" panose="02020603050405020304" pitchFamily="18" charset="0"/>
          </a:endParaRPr>
        </a:p>
      </xdr:txBody>
    </xdr:sp>
    <xdr:clientData/>
  </xdr:oneCellAnchor>
  <xdr:twoCellAnchor>
    <xdr:from>
      <xdr:col>24</xdr:col>
      <xdr:colOff>169817</xdr:colOff>
      <xdr:row>7</xdr:row>
      <xdr:rowOff>108859</xdr:rowOff>
    </xdr:from>
    <xdr:to>
      <xdr:col>27</xdr:col>
      <xdr:colOff>516950</xdr:colOff>
      <xdr:row>12</xdr:row>
      <xdr:rowOff>157656</xdr:rowOff>
    </xdr:to>
    <xdr:sp macro="" textlink="">
      <xdr:nvSpPr>
        <xdr:cNvPr id="15" name="Rectangle: Rounded Corners 14">
          <a:extLst>
            <a:ext uri="{FF2B5EF4-FFF2-40B4-BE49-F238E27FC236}">
              <a16:creationId xmlns:a16="http://schemas.microsoft.com/office/drawing/2014/main" id="{4FC2B740-F605-275A-407A-31AB625D96F8}"/>
            </a:ext>
          </a:extLst>
        </xdr:cNvPr>
        <xdr:cNvSpPr/>
      </xdr:nvSpPr>
      <xdr:spPr>
        <a:xfrm>
          <a:off x="14674093" y="1632859"/>
          <a:ext cx="2160167" cy="1415142"/>
        </a:xfrm>
        <a:prstGeom prst="roundRect">
          <a:avLst>
            <a:gd name="adj" fmla="val 9328"/>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4th Place:</a:t>
          </a:r>
        </a:p>
      </xdr:txBody>
    </xdr:sp>
    <xdr:clientData/>
  </xdr:twoCellAnchor>
  <xdr:oneCellAnchor>
    <xdr:from>
      <xdr:col>24</xdr:col>
      <xdr:colOff>341439</xdr:colOff>
      <xdr:row>9</xdr:row>
      <xdr:rowOff>140989</xdr:rowOff>
    </xdr:from>
    <xdr:ext cx="1921934" cy="505203"/>
    <xdr:sp macro="" textlink="'WC pivot'!I5">
      <xdr:nvSpPr>
        <xdr:cNvPr id="16" name="TextBox 15">
          <a:extLst>
            <a:ext uri="{FF2B5EF4-FFF2-40B4-BE49-F238E27FC236}">
              <a16:creationId xmlns:a16="http://schemas.microsoft.com/office/drawing/2014/main" id="{B1D0D80A-E32C-AFF2-0816-5B704C4CD74A}"/>
            </a:ext>
          </a:extLst>
        </xdr:cNvPr>
        <xdr:cNvSpPr txBox="1"/>
      </xdr:nvSpPr>
      <xdr:spPr>
        <a:xfrm>
          <a:off x="15112516" y="1723604"/>
          <a:ext cx="1921934"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9AD722A-0ACB-4080-9348-01E1BE357B3E}" type="TxLink">
            <a:rPr lang="en-US" sz="2800" b="0" i="0" u="none" strike="noStrike">
              <a:solidFill>
                <a:srgbClr val="000000"/>
              </a:solidFill>
              <a:latin typeface="Times New Roman" panose="02020603050405020304" pitchFamily="18" charset="0"/>
              <a:ea typeface="Calibri"/>
              <a:cs typeface="Times New Roman" panose="02020603050405020304" pitchFamily="18" charset="0"/>
            </a:rPr>
            <a:pPr/>
            <a:t>Morocco</a:t>
          </a:fld>
          <a:endParaRPr lang="en-US" sz="2800">
            <a:latin typeface="Times New Roman" panose="02020603050405020304" pitchFamily="18" charset="0"/>
            <a:cs typeface="Times New Roman" panose="02020603050405020304" pitchFamily="18" charset="0"/>
          </a:endParaRPr>
        </a:p>
      </xdr:txBody>
    </xdr:sp>
    <xdr:clientData/>
  </xdr:oneCellAnchor>
  <xdr:twoCellAnchor>
    <xdr:from>
      <xdr:col>1</xdr:col>
      <xdr:colOff>335280</xdr:colOff>
      <xdr:row>40</xdr:row>
      <xdr:rowOff>108857</xdr:rowOff>
    </xdr:from>
    <xdr:to>
      <xdr:col>5</xdr:col>
      <xdr:colOff>195943</xdr:colOff>
      <xdr:row>46</xdr:row>
      <xdr:rowOff>152401</xdr:rowOff>
    </xdr:to>
    <xdr:sp macro="" textlink="">
      <xdr:nvSpPr>
        <xdr:cNvPr id="33" name="Rectangle: Rounded Corners 32">
          <a:extLst>
            <a:ext uri="{FF2B5EF4-FFF2-40B4-BE49-F238E27FC236}">
              <a16:creationId xmlns:a16="http://schemas.microsoft.com/office/drawing/2014/main" id="{1A25372E-E95D-5D34-4453-7F07E17CEA5D}"/>
            </a:ext>
          </a:extLst>
        </xdr:cNvPr>
        <xdr:cNvSpPr/>
      </xdr:nvSpPr>
      <xdr:spPr>
        <a:xfrm>
          <a:off x="944880" y="7511143"/>
          <a:ext cx="2299063" cy="1153887"/>
        </a:xfrm>
        <a:prstGeom prst="roundRect">
          <a:avLst>
            <a:gd name="adj" fmla="val 9328"/>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glow rad="63500">
            <a:schemeClr val="accent1">
              <a:satMod val="175000"/>
              <a:alpha val="40000"/>
            </a:schemeClr>
          </a:glow>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r>
            <a:rPr lang="en-US" sz="16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Winning Captain:</a:t>
          </a:r>
        </a:p>
      </xdr:txBody>
    </xdr:sp>
    <xdr:clientData/>
  </xdr:twoCellAnchor>
  <xdr:oneCellAnchor>
    <xdr:from>
      <xdr:col>1</xdr:col>
      <xdr:colOff>445344</xdr:colOff>
      <xdr:row>42</xdr:row>
      <xdr:rowOff>163285</xdr:rowOff>
    </xdr:from>
    <xdr:ext cx="2269067" cy="505203"/>
    <xdr:sp macro="" textlink="'WC pivot'!P5">
      <xdr:nvSpPr>
        <xdr:cNvPr id="38" name="TextBox 37">
          <a:extLst>
            <a:ext uri="{FF2B5EF4-FFF2-40B4-BE49-F238E27FC236}">
              <a16:creationId xmlns:a16="http://schemas.microsoft.com/office/drawing/2014/main" id="{A24DDD37-9EA4-7B65-DCDF-A48A63055322}"/>
            </a:ext>
          </a:extLst>
        </xdr:cNvPr>
        <xdr:cNvSpPr txBox="1"/>
      </xdr:nvSpPr>
      <xdr:spPr>
        <a:xfrm>
          <a:off x="1054944" y="7935685"/>
          <a:ext cx="2269067" cy="505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755BF8B-8B69-4FCE-A5F6-65F3B71E4C52}" type="TxLink">
            <a:rPr lang="en-US" sz="2800" b="0" i="0" u="none" strike="noStrike">
              <a:solidFill>
                <a:srgbClr val="000000"/>
              </a:solidFill>
              <a:latin typeface="Times New Roman" panose="02020603050405020304" pitchFamily="18" charset="0"/>
              <a:ea typeface="Calibri"/>
              <a:cs typeface="Times New Roman" panose="02020603050405020304" pitchFamily="18" charset="0"/>
            </a:rPr>
            <a:pPr/>
            <a:t>Lionel Messi</a:t>
          </a:fld>
          <a:endParaRPr lang="en-US" sz="2800" b="0">
            <a:latin typeface="Times New Roman" panose="02020603050405020304" pitchFamily="18" charset="0"/>
            <a:cs typeface="Times New Roman" panose="02020603050405020304" pitchFamily="18" charset="0"/>
          </a:endParaRPr>
        </a:p>
      </xdr:txBody>
    </xdr:sp>
    <xdr:clientData/>
  </xdr:oneCellAnchor>
  <xdr:twoCellAnchor>
    <xdr:from>
      <xdr:col>20</xdr:col>
      <xdr:colOff>394137</xdr:colOff>
      <xdr:row>14</xdr:row>
      <xdr:rowOff>170794</xdr:rowOff>
    </xdr:from>
    <xdr:to>
      <xdr:col>29</xdr:col>
      <xdr:colOff>183931</xdr:colOff>
      <xdr:row>38</xdr:row>
      <xdr:rowOff>130629</xdr:rowOff>
    </xdr:to>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1565C403-CEB1-4860-A3CD-7B3E6CC6FD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586137" y="3363574"/>
              <a:ext cx="5276194" cy="43489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348343</xdr:colOff>
      <xdr:row>14</xdr:row>
      <xdr:rowOff>157655</xdr:rowOff>
    </xdr:from>
    <xdr:to>
      <xdr:col>4</xdr:col>
      <xdr:colOff>119742</xdr:colOff>
      <xdr:row>38</xdr:row>
      <xdr:rowOff>97973</xdr:rowOff>
    </xdr:to>
    <mc:AlternateContent xmlns:mc="http://schemas.openxmlformats.org/markup-compatibility/2006" xmlns:a14="http://schemas.microsoft.com/office/drawing/2010/main">
      <mc:Choice Requires="a14">
        <xdr:graphicFrame macro="">
          <xdr:nvGraphicFramePr>
            <xdr:cNvPr id="5" name="Year 3">
              <a:extLst>
                <a:ext uri="{FF2B5EF4-FFF2-40B4-BE49-F238E27FC236}">
                  <a16:creationId xmlns:a16="http://schemas.microsoft.com/office/drawing/2014/main" id="{8D0A616D-4617-4C14-80DF-B0EEDE1E5731}"/>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348343" y="2857081"/>
              <a:ext cx="2233245" cy="3923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511629</xdr:colOff>
      <xdr:row>49</xdr:row>
      <xdr:rowOff>119743</xdr:rowOff>
    </xdr:from>
    <xdr:to>
      <xdr:col>32</xdr:col>
      <xdr:colOff>489857</xdr:colOff>
      <xdr:row>60</xdr:row>
      <xdr:rowOff>21772</xdr:rowOff>
    </xdr:to>
    <xdr:sp macro="" textlink="">
      <xdr:nvSpPr>
        <xdr:cNvPr id="8" name="Rectangle: Rounded Corners 7">
          <a:extLst>
            <a:ext uri="{FF2B5EF4-FFF2-40B4-BE49-F238E27FC236}">
              <a16:creationId xmlns:a16="http://schemas.microsoft.com/office/drawing/2014/main" id="{FE95E287-CBB0-CED3-3526-1450A4FDFC69}"/>
            </a:ext>
          </a:extLst>
        </xdr:cNvPr>
        <xdr:cNvSpPr/>
      </xdr:nvSpPr>
      <xdr:spPr>
        <a:xfrm rot="5400000">
          <a:off x="9285514" y="413658"/>
          <a:ext cx="1937658" cy="19485428"/>
        </a:xfrm>
        <a:prstGeom prst="roundRect">
          <a:avLst>
            <a:gd name="adj" fmla="val 8201"/>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0</xdr:col>
      <xdr:colOff>370114</xdr:colOff>
      <xdr:row>49</xdr:row>
      <xdr:rowOff>32657</xdr:rowOff>
    </xdr:from>
    <xdr:to>
      <xdr:col>32</xdr:col>
      <xdr:colOff>511629</xdr:colOff>
      <xdr:row>60</xdr:row>
      <xdr:rowOff>97972</xdr:rowOff>
    </xdr:to>
    <mc:AlternateContent xmlns:mc="http://schemas.openxmlformats.org/markup-compatibility/2006" xmlns:a14="http://schemas.microsoft.com/office/drawing/2010/main">
      <mc:Choice Requires="a14">
        <xdr:graphicFrame macro="">
          <xdr:nvGraphicFramePr>
            <xdr:cNvPr id="6" name="Team 1">
              <a:extLst>
                <a:ext uri="{FF2B5EF4-FFF2-40B4-BE49-F238E27FC236}">
                  <a16:creationId xmlns:a16="http://schemas.microsoft.com/office/drawing/2014/main" id="{628DDCB6-7777-4E82-A710-76CBB3A93D07}"/>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370114" y="8649119"/>
              <a:ext cx="19836284" cy="1999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206828</xdr:colOff>
      <xdr:row>14</xdr:row>
      <xdr:rowOff>170793</xdr:rowOff>
    </xdr:from>
    <xdr:to>
      <xdr:col>12</xdr:col>
      <xdr:colOff>5254</xdr:colOff>
      <xdr:row>38</xdr:row>
      <xdr:rowOff>97971</xdr:rowOff>
    </xdr:to>
    <xdr:graphicFrame macro="">
      <xdr:nvGraphicFramePr>
        <xdr:cNvPr id="3" name="Chart 2">
          <a:extLst>
            <a:ext uri="{FF2B5EF4-FFF2-40B4-BE49-F238E27FC236}">
              <a16:creationId xmlns:a16="http://schemas.microsoft.com/office/drawing/2014/main" id="{5E579196-77CD-4230-9A1E-B6D63C45E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87083</xdr:colOff>
      <xdr:row>14</xdr:row>
      <xdr:rowOff>170793</xdr:rowOff>
    </xdr:from>
    <xdr:to>
      <xdr:col>20</xdr:col>
      <xdr:colOff>302171</xdr:colOff>
      <xdr:row>38</xdr:row>
      <xdr:rowOff>87085</xdr:rowOff>
    </xdr:to>
    <xdr:graphicFrame macro="">
      <xdr:nvGraphicFramePr>
        <xdr:cNvPr id="41" name="Chart 40">
          <a:extLst>
            <a:ext uri="{FF2B5EF4-FFF2-40B4-BE49-F238E27FC236}">
              <a16:creationId xmlns:a16="http://schemas.microsoft.com/office/drawing/2014/main" id="{E51C9A0C-5755-4C4E-9A97-C236E24D0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304800</xdr:colOff>
      <xdr:row>6</xdr:row>
      <xdr:rowOff>54428</xdr:rowOff>
    </xdr:from>
    <xdr:to>
      <xdr:col>4</xdr:col>
      <xdr:colOff>585521</xdr:colOff>
      <xdr:row>14</xdr:row>
      <xdr:rowOff>26801</xdr:rowOff>
    </xdr:to>
    <xdr:pic>
      <xdr:nvPicPr>
        <xdr:cNvPr id="46" name="Picture 45">
          <a:extLst>
            <a:ext uri="{FF2B5EF4-FFF2-40B4-BE49-F238E27FC236}">
              <a16:creationId xmlns:a16="http://schemas.microsoft.com/office/drawing/2014/main" id="{FF064C2F-5C3C-4A47-9BC6-D4F7267AE52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t="15219" b="15219"/>
        <a:stretch/>
      </xdr:blipFill>
      <xdr:spPr bwMode="auto">
        <a:xfrm>
          <a:off x="304800" y="1315669"/>
          <a:ext cx="2698100" cy="1876848"/>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348342</xdr:colOff>
      <xdr:row>6</xdr:row>
      <xdr:rowOff>36285</xdr:rowOff>
    </xdr:from>
    <xdr:to>
      <xdr:col>32</xdr:col>
      <xdr:colOff>499241</xdr:colOff>
      <xdr:row>48</xdr:row>
      <xdr:rowOff>52551</xdr:rowOff>
    </xdr:to>
    <xdr:sp macro="" textlink="">
      <xdr:nvSpPr>
        <xdr:cNvPr id="47" name="Rectangle: Rounded Corners 46">
          <a:extLst>
            <a:ext uri="{FF2B5EF4-FFF2-40B4-BE49-F238E27FC236}">
              <a16:creationId xmlns:a16="http://schemas.microsoft.com/office/drawing/2014/main" id="{E64AF9E3-C195-43C9-A056-5A2CDF76CE32}"/>
            </a:ext>
          </a:extLst>
        </xdr:cNvPr>
        <xdr:cNvSpPr/>
      </xdr:nvSpPr>
      <xdr:spPr>
        <a:xfrm>
          <a:off x="17874342" y="1297526"/>
          <a:ext cx="1963933" cy="8266887"/>
        </a:xfrm>
        <a:prstGeom prst="roundRect">
          <a:avLst>
            <a:gd name="adj" fmla="val 6373"/>
          </a:avLst>
        </a:prstGeom>
        <a:solidFill>
          <a:schemeClr val="accent4">
            <a:lumMod val="40000"/>
            <a:lumOff val="60000"/>
          </a:schemeClr>
        </a:solidFill>
        <a:ln>
          <a:noFill/>
        </a:ln>
        <a:effectLst>
          <a:outerShdw blurRad="63500" sx="101000" sy="101000" algn="ctr"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459828</xdr:colOff>
      <xdr:row>6</xdr:row>
      <xdr:rowOff>197069</xdr:rowOff>
    </xdr:from>
    <xdr:to>
      <xdr:col>32</xdr:col>
      <xdr:colOff>381000</xdr:colOff>
      <xdr:row>14</xdr:row>
      <xdr:rowOff>39414</xdr:rowOff>
    </xdr:to>
    <xdr:sp macro="" textlink="">
      <xdr:nvSpPr>
        <xdr:cNvPr id="48" name="Oval 47">
          <a:extLst>
            <a:ext uri="{FF2B5EF4-FFF2-40B4-BE49-F238E27FC236}">
              <a16:creationId xmlns:a16="http://schemas.microsoft.com/office/drawing/2014/main" id="{71FA51FE-BA89-45A0-A0D2-804899B9FFC3}"/>
            </a:ext>
          </a:extLst>
        </xdr:cNvPr>
        <xdr:cNvSpPr/>
      </xdr:nvSpPr>
      <xdr:spPr>
        <a:xfrm>
          <a:off x="17985828" y="1458310"/>
          <a:ext cx="1734206" cy="1839311"/>
        </a:xfrm>
        <a:prstGeom prst="ellipse">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200">
              <a:solidFill>
                <a:schemeClr val="tx1"/>
              </a:solidFill>
              <a:latin typeface="DM Sans" pitchFamily="2" charset="0"/>
            </a:rPr>
            <a:t>Total Attendance</a:t>
          </a:r>
        </a:p>
      </xdr:txBody>
    </xdr:sp>
    <xdr:clientData/>
  </xdr:twoCellAnchor>
  <xdr:oneCellAnchor>
    <xdr:from>
      <xdr:col>30</xdr:col>
      <xdr:colOff>43543</xdr:colOff>
      <xdr:row>9</xdr:row>
      <xdr:rowOff>188481</xdr:rowOff>
    </xdr:from>
    <xdr:ext cx="1433982" cy="499544"/>
    <xdr:sp macro="" textlink="'WC pivot'!N5">
      <xdr:nvSpPr>
        <xdr:cNvPr id="49" name="TextBox 48">
          <a:extLst>
            <a:ext uri="{FF2B5EF4-FFF2-40B4-BE49-F238E27FC236}">
              <a16:creationId xmlns:a16="http://schemas.microsoft.com/office/drawing/2014/main" id="{DCC7C4D1-8569-4453-B924-3B2C4329F033}"/>
            </a:ext>
          </a:extLst>
        </xdr:cNvPr>
        <xdr:cNvSpPr txBox="1"/>
      </xdr:nvSpPr>
      <xdr:spPr>
        <a:xfrm>
          <a:off x="18173888" y="2369378"/>
          <a:ext cx="1433982" cy="499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6023624-7CB6-418F-B1E8-50DB3911D400}" type="TxLink">
            <a:rPr lang="en-US" sz="2800" b="1" i="0" u="none" strike="noStrike">
              <a:solidFill>
                <a:srgbClr val="000000"/>
              </a:solidFill>
              <a:latin typeface="DM Sans" pitchFamily="2" charset="0"/>
              <a:ea typeface="Calibri"/>
              <a:cs typeface="Calibri"/>
            </a:rPr>
            <a:pPr algn="ctr"/>
            <a:t>3,404K</a:t>
          </a:fld>
          <a:endParaRPr lang="en-US" sz="2800" b="1">
            <a:latin typeface="DM Sans" pitchFamily="2" charset="0"/>
          </a:endParaRPr>
        </a:p>
      </xdr:txBody>
    </xdr:sp>
    <xdr:clientData/>
  </xdr:oneCellAnchor>
  <xdr:twoCellAnchor>
    <xdr:from>
      <xdr:col>29</xdr:col>
      <xdr:colOff>489858</xdr:colOff>
      <xdr:row>16</xdr:row>
      <xdr:rowOff>17271</xdr:rowOff>
    </xdr:from>
    <xdr:to>
      <xdr:col>32</xdr:col>
      <xdr:colOff>352698</xdr:colOff>
      <xdr:row>25</xdr:row>
      <xdr:rowOff>62990</xdr:rowOff>
    </xdr:to>
    <xdr:sp macro="" textlink="">
      <xdr:nvSpPr>
        <xdr:cNvPr id="50" name="Oval 49">
          <a:extLst>
            <a:ext uri="{FF2B5EF4-FFF2-40B4-BE49-F238E27FC236}">
              <a16:creationId xmlns:a16="http://schemas.microsoft.com/office/drawing/2014/main" id="{E852B0C4-57B1-4FCC-88AF-8060AE10D00B}"/>
            </a:ext>
          </a:extLst>
        </xdr:cNvPr>
        <xdr:cNvSpPr/>
      </xdr:nvSpPr>
      <xdr:spPr>
        <a:xfrm>
          <a:off x="18015858" y="3643340"/>
          <a:ext cx="1675874" cy="1701098"/>
        </a:xfrm>
        <a:prstGeom prst="ellipse">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solidFill>
                <a:schemeClr val="tx1"/>
              </a:solidFill>
              <a:effectLst/>
              <a:latin typeface="DM Sans" pitchFamily="2" charset="0"/>
              <a:ea typeface="+mn-ea"/>
              <a:cs typeface="+mn-cs"/>
            </a:rPr>
            <a:t>Average Attendance</a:t>
          </a:r>
          <a:endParaRPr lang="en-US" sz="1400">
            <a:solidFill>
              <a:schemeClr val="tx1"/>
            </a:solidFill>
            <a:effectLst/>
            <a:latin typeface="DM Sans" pitchFamily="2" charset="0"/>
          </a:endParaRPr>
        </a:p>
      </xdr:txBody>
    </xdr:sp>
    <xdr:clientData/>
  </xdr:twoCellAnchor>
  <xdr:oneCellAnchor>
    <xdr:from>
      <xdr:col>30</xdr:col>
      <xdr:colOff>195943</xdr:colOff>
      <xdr:row>21</xdr:row>
      <xdr:rowOff>21774</xdr:rowOff>
    </xdr:from>
    <xdr:ext cx="1042896" cy="385244"/>
    <xdr:sp macro="" textlink="'WC pivot'!O5">
      <xdr:nvSpPr>
        <xdr:cNvPr id="51" name="TextBox 50">
          <a:extLst>
            <a:ext uri="{FF2B5EF4-FFF2-40B4-BE49-F238E27FC236}">
              <a16:creationId xmlns:a16="http://schemas.microsoft.com/office/drawing/2014/main" id="{B3314EB8-5446-4F2A-AB41-EB34EB04C755}"/>
            </a:ext>
          </a:extLst>
        </xdr:cNvPr>
        <xdr:cNvSpPr txBox="1"/>
      </xdr:nvSpPr>
      <xdr:spPr>
        <a:xfrm>
          <a:off x="18483943" y="3907974"/>
          <a:ext cx="1042896" cy="385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BAFB565-E517-432A-8398-4B8C07E7FE8C}" type="TxLink">
            <a:rPr lang="en-US" sz="2800" b="1" i="0" u="none" strike="noStrike">
              <a:solidFill>
                <a:srgbClr val="000000"/>
              </a:solidFill>
              <a:latin typeface="DM Sans" pitchFamily="2" charset="0"/>
              <a:ea typeface="Calibri"/>
              <a:cs typeface="Calibri"/>
            </a:rPr>
            <a:pPr algn="ctr"/>
            <a:t>53K</a:t>
          </a:fld>
          <a:endParaRPr lang="en-US" sz="2800" b="1">
            <a:latin typeface="DM Sans" pitchFamily="2" charset="0"/>
          </a:endParaRPr>
        </a:p>
      </xdr:txBody>
    </xdr:sp>
    <xdr:clientData/>
  </xdr:oneCellAnchor>
  <xdr:twoCellAnchor>
    <xdr:from>
      <xdr:col>29</xdr:col>
      <xdr:colOff>498868</xdr:colOff>
      <xdr:row>26</xdr:row>
      <xdr:rowOff>163289</xdr:rowOff>
    </xdr:from>
    <xdr:to>
      <xdr:col>32</xdr:col>
      <xdr:colOff>361708</xdr:colOff>
      <xdr:row>36</xdr:row>
      <xdr:rowOff>23953</xdr:rowOff>
    </xdr:to>
    <xdr:sp macro="" textlink="">
      <xdr:nvSpPr>
        <xdr:cNvPr id="52" name="Oval 51">
          <a:extLst>
            <a:ext uri="{FF2B5EF4-FFF2-40B4-BE49-F238E27FC236}">
              <a16:creationId xmlns:a16="http://schemas.microsoft.com/office/drawing/2014/main" id="{65C7B0FA-5503-4E92-8002-B4867B081F5F}"/>
            </a:ext>
          </a:extLst>
        </xdr:cNvPr>
        <xdr:cNvSpPr/>
      </xdr:nvSpPr>
      <xdr:spPr>
        <a:xfrm>
          <a:off x="18024868" y="5628668"/>
          <a:ext cx="1675874" cy="1699975"/>
        </a:xfrm>
        <a:prstGeom prst="ellipse">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800">
              <a:solidFill>
                <a:schemeClr val="tx1"/>
              </a:solidFill>
              <a:latin typeface="DM Sans" pitchFamily="2" charset="0"/>
            </a:rPr>
            <a:t>Red</a:t>
          </a:r>
        </a:p>
        <a:p>
          <a:pPr algn="ctr"/>
          <a:r>
            <a:rPr lang="en-US" sz="1800">
              <a:solidFill>
                <a:schemeClr val="tx1"/>
              </a:solidFill>
              <a:latin typeface="DM Sans" pitchFamily="2" charset="0"/>
            </a:rPr>
            <a:t>Cards</a:t>
          </a:r>
        </a:p>
      </xdr:txBody>
    </xdr:sp>
    <xdr:clientData/>
  </xdr:twoCellAnchor>
  <xdr:oneCellAnchor>
    <xdr:from>
      <xdr:col>29</xdr:col>
      <xdr:colOff>576944</xdr:colOff>
      <xdr:row>31</xdr:row>
      <xdr:rowOff>152403</xdr:rowOff>
    </xdr:from>
    <xdr:ext cx="1433982" cy="499544"/>
    <xdr:sp macro="" textlink="'WC pivot'!R5">
      <xdr:nvSpPr>
        <xdr:cNvPr id="53" name="TextBox 52">
          <a:extLst>
            <a:ext uri="{FF2B5EF4-FFF2-40B4-BE49-F238E27FC236}">
              <a16:creationId xmlns:a16="http://schemas.microsoft.com/office/drawing/2014/main" id="{7EBC4DE0-50CD-492D-A644-8330D5FFCC27}"/>
            </a:ext>
          </a:extLst>
        </xdr:cNvPr>
        <xdr:cNvSpPr txBox="1"/>
      </xdr:nvSpPr>
      <xdr:spPr>
        <a:xfrm>
          <a:off x="18255344" y="5889174"/>
          <a:ext cx="1433982" cy="4995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E119C94-0B66-4B38-9B9D-FE269FCF84EA}" type="TxLink">
            <a:rPr lang="en-US" sz="2800" b="1" i="0" u="none" strike="noStrike">
              <a:solidFill>
                <a:srgbClr val="000000"/>
              </a:solidFill>
              <a:latin typeface="DM Sans" pitchFamily="2" charset="0"/>
              <a:ea typeface="Calibri"/>
              <a:cs typeface="Calibri"/>
            </a:rPr>
            <a:pPr algn="ctr"/>
            <a:t>5</a:t>
          </a:fld>
          <a:endParaRPr lang="en-US" sz="2800" b="1">
            <a:latin typeface="DM Sans" pitchFamily="2" charset="0"/>
          </a:endParaRPr>
        </a:p>
      </xdr:txBody>
    </xdr:sp>
    <xdr:clientData/>
  </xdr:oneCellAnchor>
  <xdr:twoCellAnchor>
    <xdr:from>
      <xdr:col>29</xdr:col>
      <xdr:colOff>478974</xdr:colOff>
      <xdr:row>37</xdr:row>
      <xdr:rowOff>65317</xdr:rowOff>
    </xdr:from>
    <xdr:to>
      <xdr:col>32</xdr:col>
      <xdr:colOff>341814</xdr:colOff>
      <xdr:row>46</xdr:row>
      <xdr:rowOff>111036</xdr:rowOff>
    </xdr:to>
    <xdr:sp macro="" textlink="">
      <xdr:nvSpPr>
        <xdr:cNvPr id="54" name="Oval 53">
          <a:extLst>
            <a:ext uri="{FF2B5EF4-FFF2-40B4-BE49-F238E27FC236}">
              <a16:creationId xmlns:a16="http://schemas.microsoft.com/office/drawing/2014/main" id="{F5B0FAA6-D65E-469B-BD42-B238EAE7920E}"/>
            </a:ext>
          </a:extLst>
        </xdr:cNvPr>
        <xdr:cNvSpPr/>
      </xdr:nvSpPr>
      <xdr:spPr>
        <a:xfrm>
          <a:off x="18157374" y="6912431"/>
          <a:ext cx="1691640" cy="1711234"/>
        </a:xfrm>
        <a:prstGeom prst="ellipse">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scene3d>
          <a:camera prst="orthographicFront"/>
          <a:lightRig rig="threePt" dir="t"/>
        </a:scene3d>
        <a:sp3d>
          <a:bevelT/>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a:solidFill>
                <a:schemeClr val="tx1"/>
              </a:solidFill>
              <a:effectLst/>
              <a:latin typeface="DM Sans" pitchFamily="2" charset="0"/>
              <a:ea typeface="+mn-ea"/>
              <a:cs typeface="+mn-cs"/>
            </a:rPr>
            <a:t>Yellow</a:t>
          </a:r>
        </a:p>
        <a:p>
          <a:pPr marL="0" marR="0" lvl="0" indent="0" algn="ctr" defTabSz="914400" eaLnBrk="1" fontAlgn="auto" latinLnBrk="0" hangingPunct="1">
            <a:lnSpc>
              <a:spcPct val="100000"/>
            </a:lnSpc>
            <a:spcBef>
              <a:spcPts val="0"/>
            </a:spcBef>
            <a:spcAft>
              <a:spcPts val="0"/>
            </a:spcAft>
            <a:buClrTx/>
            <a:buSzTx/>
            <a:buFontTx/>
            <a:buNone/>
            <a:tabLst/>
            <a:defRPr/>
          </a:pPr>
          <a:r>
            <a:rPr lang="en-US" sz="1800">
              <a:solidFill>
                <a:schemeClr val="tx1"/>
              </a:solidFill>
              <a:effectLst/>
              <a:latin typeface="DM Sans" pitchFamily="2" charset="0"/>
              <a:ea typeface="+mn-ea"/>
              <a:cs typeface="+mn-cs"/>
            </a:rPr>
            <a:t>Cards</a:t>
          </a:r>
          <a:endParaRPr lang="en-US" sz="1800">
            <a:solidFill>
              <a:schemeClr val="tx1"/>
            </a:solidFill>
            <a:effectLst/>
            <a:latin typeface="DM Sans" pitchFamily="2" charset="0"/>
          </a:endParaRPr>
        </a:p>
      </xdr:txBody>
    </xdr:sp>
    <xdr:clientData/>
  </xdr:twoCellAnchor>
  <xdr:oneCellAnchor>
    <xdr:from>
      <xdr:col>30</xdr:col>
      <xdr:colOff>163286</xdr:colOff>
      <xdr:row>42</xdr:row>
      <xdr:rowOff>174174</xdr:rowOff>
    </xdr:from>
    <xdr:ext cx="1042896" cy="385244"/>
    <xdr:sp macro="" textlink="'WC pivot'!S5">
      <xdr:nvSpPr>
        <xdr:cNvPr id="55" name="TextBox 54">
          <a:extLst>
            <a:ext uri="{FF2B5EF4-FFF2-40B4-BE49-F238E27FC236}">
              <a16:creationId xmlns:a16="http://schemas.microsoft.com/office/drawing/2014/main" id="{89DD2BD0-C96B-4F33-B713-814E9D5A93C0}"/>
            </a:ext>
          </a:extLst>
        </xdr:cNvPr>
        <xdr:cNvSpPr txBox="1"/>
      </xdr:nvSpPr>
      <xdr:spPr>
        <a:xfrm>
          <a:off x="18451286" y="7946574"/>
          <a:ext cx="1042896" cy="3852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682649D-991B-4222-8EDE-0FD597C4CA05}" type="TxLink">
            <a:rPr lang="en-US" sz="2800" b="1" i="0" u="none" strike="noStrike">
              <a:solidFill>
                <a:srgbClr val="000000"/>
              </a:solidFill>
              <a:latin typeface="DM Sans" pitchFamily="2" charset="0"/>
              <a:ea typeface="Calibri"/>
              <a:cs typeface="Calibri"/>
            </a:rPr>
            <a:pPr algn="ctr"/>
            <a:t>227</a:t>
          </a:fld>
          <a:endParaRPr lang="en-US" sz="2800" b="1">
            <a:latin typeface="DM Sans" pitchFamily="2" charset="0"/>
          </a:endParaRPr>
        </a:p>
      </xdr:txBody>
    </xdr:sp>
    <xdr:clientData/>
  </xdr:oneCellAnchor>
  <xdr:twoCellAnchor>
    <xdr:from>
      <xdr:col>0</xdr:col>
      <xdr:colOff>359230</xdr:colOff>
      <xdr:row>1</xdr:row>
      <xdr:rowOff>21397</xdr:rowOff>
    </xdr:from>
    <xdr:to>
      <xdr:col>32</xdr:col>
      <xdr:colOff>486104</xdr:colOff>
      <xdr:row>5</xdr:row>
      <xdr:rowOff>183931</xdr:rowOff>
    </xdr:to>
    <xdr:sp macro="" textlink="">
      <xdr:nvSpPr>
        <xdr:cNvPr id="56" name="Rectangle 55">
          <a:extLst>
            <a:ext uri="{FF2B5EF4-FFF2-40B4-BE49-F238E27FC236}">
              <a16:creationId xmlns:a16="http://schemas.microsoft.com/office/drawing/2014/main" id="{79856E80-73E3-2206-5CFE-283ECBF55A24}"/>
            </a:ext>
          </a:extLst>
        </xdr:cNvPr>
        <xdr:cNvSpPr/>
      </xdr:nvSpPr>
      <xdr:spPr>
        <a:xfrm>
          <a:off x="359230" y="205328"/>
          <a:ext cx="19465908" cy="977086"/>
        </a:xfrm>
        <a:prstGeom prst="rect">
          <a:avLst/>
        </a:prstGeom>
        <a:solidFill>
          <a:srgbClr val="002060"/>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4400"/>
            <a:t>                                            </a:t>
          </a:r>
          <a:endParaRPr lang="en-IN" sz="4400" b="1">
            <a:solidFill>
              <a:schemeClr val="accent4">
                <a:lumMod val="40000"/>
                <a:lumOff val="60000"/>
              </a:schemeClr>
            </a:solidFill>
            <a:latin typeface="Arial Rounded MT Bold" panose="020F0704030504030204" pitchFamily="34" charset="0"/>
          </a:endParaRPr>
        </a:p>
      </xdr:txBody>
    </xdr:sp>
    <xdr:clientData/>
  </xdr:twoCellAnchor>
  <xdr:twoCellAnchor>
    <xdr:from>
      <xdr:col>7</xdr:col>
      <xdr:colOff>424961</xdr:colOff>
      <xdr:row>1</xdr:row>
      <xdr:rowOff>121274</xdr:rowOff>
    </xdr:from>
    <xdr:to>
      <xdr:col>24</xdr:col>
      <xdr:colOff>468923</xdr:colOff>
      <xdr:row>5</xdr:row>
      <xdr:rowOff>54574</xdr:rowOff>
    </xdr:to>
    <xdr:sp macro="" textlink="">
      <xdr:nvSpPr>
        <xdr:cNvPr id="9" name="Rectangle 8">
          <a:extLst>
            <a:ext uri="{FF2B5EF4-FFF2-40B4-BE49-F238E27FC236}">
              <a16:creationId xmlns:a16="http://schemas.microsoft.com/office/drawing/2014/main" id="{D118EC9D-C683-64F5-C13C-F1FE80ED8CDE}"/>
            </a:ext>
          </a:extLst>
        </xdr:cNvPr>
        <xdr:cNvSpPr/>
      </xdr:nvSpPr>
      <xdr:spPr>
        <a:xfrm>
          <a:off x="4655375" y="305205"/>
          <a:ext cx="10317824" cy="747852"/>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400">
              <a:solidFill>
                <a:schemeClr val="accent4">
                  <a:lumMod val="40000"/>
                  <a:lumOff val="60000"/>
                </a:schemeClr>
              </a:solidFill>
              <a:latin typeface="Bahnschrift" panose="020B0502040204020203" pitchFamily="34" charset="0"/>
            </a:rPr>
            <a:t>FIFA</a:t>
          </a:r>
          <a:r>
            <a:rPr lang="en-IN" sz="5400" baseline="0">
              <a:solidFill>
                <a:schemeClr val="accent4">
                  <a:lumMod val="40000"/>
                  <a:lumOff val="60000"/>
                </a:schemeClr>
              </a:solidFill>
              <a:latin typeface="Bahnschrift" panose="020B0502040204020203" pitchFamily="34" charset="0"/>
            </a:rPr>
            <a:t> WORLD CUP ANALYSIS</a:t>
          </a:r>
          <a:endParaRPr lang="en-IN" sz="5400">
            <a:solidFill>
              <a:schemeClr val="accent4">
                <a:lumMod val="40000"/>
                <a:lumOff val="60000"/>
              </a:schemeClr>
            </a:solidFill>
            <a:latin typeface="Bahnschrift"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027.045926157407" createdVersion="8" refreshedVersion="8" minRefreshableVersion="3" recordCount="22" xr:uid="{690DBBA7-46AF-4FC2-A886-7701BBBEDFF5}">
  <cacheSource type="worksheet">
    <worksheetSource ref="A1:J23" sheet="WC Data"/>
  </cacheSource>
  <cacheFields count="10">
    <cacheField name="Year" numFmtId="0">
      <sharedItems containsSemiMixedTypes="0" containsString="0" containsNumber="1" containsInteger="1" minValue="1930" maxValue="2022" count="22">
        <n v="1930"/>
        <n v="1934"/>
        <n v="1938"/>
        <n v="1950"/>
        <n v="1954"/>
        <n v="1958"/>
        <n v="1962"/>
        <n v="1966"/>
        <n v="1970"/>
        <n v="1974"/>
        <n v="1978"/>
        <n v="1982"/>
        <n v="1986"/>
        <n v="1990"/>
        <n v="1994"/>
        <n v="1998"/>
        <n v="2002"/>
        <n v="2006"/>
        <n v="2010"/>
        <n v="2014"/>
        <n v="2018"/>
        <n v="2022"/>
      </sharedItems>
    </cacheField>
    <cacheField name="Host Country" numFmtId="0">
      <sharedItems count="17">
        <s v="Uruguay"/>
        <s v="Italy"/>
        <s v="France"/>
        <s v="Brazil"/>
        <s v="Switzerland"/>
        <s v="Sweden"/>
        <s v="Chile"/>
        <s v="England"/>
        <s v="Mexico"/>
        <s v="Germany"/>
        <s v="Argentina"/>
        <s v="Spain"/>
        <s v="USA"/>
        <s v="Korea/Japan"/>
        <s v="South Africa"/>
        <s v="Russia"/>
        <s v="Qatar"/>
      </sharedItems>
    </cacheField>
    <cacheField name="Winner" numFmtId="0">
      <sharedItems count="8">
        <s v="Uruguay"/>
        <s v="Italy"/>
        <s v="Germany"/>
        <s v="Brazil"/>
        <s v="England"/>
        <s v="Argentina"/>
        <s v="France"/>
        <s v="Spain"/>
      </sharedItems>
    </cacheField>
    <cacheField name="Runners-Up" numFmtId="0">
      <sharedItems/>
    </cacheField>
    <cacheField name="Third" numFmtId="0">
      <sharedItems/>
    </cacheField>
    <cacheField name="Fourth" numFmtId="0">
      <sharedItems/>
    </cacheField>
    <cacheField name="Golden Ball" numFmtId="0">
      <sharedItems/>
    </cacheField>
    <cacheField name="Golden Boot" numFmtId="0">
      <sharedItems/>
    </cacheField>
    <cacheField name="Golden Gloves" numFmtId="0">
      <sharedItems/>
    </cacheField>
    <cacheField name="Best Young Player" numFmtId="0">
      <sharedItems/>
    </cacheField>
  </cacheFields>
  <extLst>
    <ext xmlns:x14="http://schemas.microsoft.com/office/spreadsheetml/2009/9/main" uri="{725AE2AE-9491-48be-B2B4-4EB974FC3084}">
      <x14:pivotCacheDefinition pivotCacheId="11929059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036.173858680559" createdVersion="8" refreshedVersion="8" minRefreshableVersion="3" recordCount="1662" xr:uid="{15F544D5-7E88-4E34-A04D-DE5D18FD24AE}">
  <cacheSource type="worksheet">
    <worksheetSource name="Table1"/>
  </cacheSource>
  <cacheFields count="19">
    <cacheField name="Year" numFmtId="0">
      <sharedItems containsSemiMixedTypes="0" containsString="0" containsNumber="1" containsInteger="1" minValue="1930" maxValue="2022" count="22">
        <n v="1930"/>
        <n v="1934"/>
        <n v="1938"/>
        <n v="1950"/>
        <n v="1954"/>
        <n v="1958"/>
        <n v="1962"/>
        <n v="1966"/>
        <n v="1970"/>
        <n v="1974"/>
        <n v="1978"/>
        <n v="1982"/>
        <n v="1986"/>
        <n v="1990"/>
        <n v="1994"/>
        <n v="1998"/>
        <n v="2002"/>
        <n v="2006"/>
        <n v="2010"/>
        <n v="2014"/>
        <n v="2018"/>
        <n v="2022"/>
      </sharedItems>
    </cacheField>
    <cacheField name="Host Country" numFmtId="0">
      <sharedItems containsBlank="1"/>
    </cacheField>
    <cacheField name="Winner" numFmtId="0">
      <sharedItems containsBlank="1"/>
    </cacheField>
    <cacheField name="Runners-Up" numFmtId="0">
      <sharedItems containsBlank="1"/>
    </cacheField>
    <cacheField name="Third" numFmtId="0">
      <sharedItems containsBlank="1"/>
    </cacheField>
    <cacheField name="Fourth" numFmtId="0">
      <sharedItems containsBlank="1"/>
    </cacheField>
    <cacheField name="Golden Ball" numFmtId="0">
      <sharedItems containsBlank="1"/>
    </cacheField>
    <cacheField name="Golden Boot" numFmtId="0">
      <sharedItems containsBlank="1"/>
    </cacheField>
    <cacheField name="Golden Gloves" numFmtId="0">
      <sharedItems containsBlank="1"/>
    </cacheField>
    <cacheField name="Best Young Player" numFmtId="0">
      <sharedItems containsBlank="1"/>
    </cacheField>
    <cacheField name="Total Attendance" numFmtId="0">
      <sharedItems containsString="0" containsBlank="1" containsNumber="1" containsInteger="1" minValue="395000" maxValue="3568567"/>
    </cacheField>
    <cacheField name="Average Attendance" numFmtId="0">
      <sharedItems containsString="0" containsBlank="1" containsNumber="1" containsInteger="1" minValue="23235" maxValue="68626"/>
    </cacheField>
    <cacheField name="Red Cards" numFmtId="0">
      <sharedItems containsBlank="1" containsMixedTypes="1" containsNumber="1" containsInteger="1" minValue="1" maxValue="28"/>
    </cacheField>
    <cacheField name="Yellow Cards" numFmtId="0">
      <sharedItems containsBlank="1" containsMixedTypes="1" containsNumber="1" containsInteger="1" minValue="46" maxValue="326"/>
    </cacheField>
    <cacheField name="Player" numFmtId="0">
      <sharedItems containsBlank="1" count="1386">
        <m/>
        <s v="Guillermo Stábile"/>
        <s v="Pedro Cea"/>
        <s v="Bert Patenaude"/>
        <s v="Juan Anselmo"/>
        <s v="Ivica Bek"/>
        <s v="Carlos Peucelle"/>
        <s v="Preguinho"/>
        <s v="Hector Castro"/>
        <s v="Pablo Dorado"/>
        <s v="Santos Iriarte"/>
        <s v="Andre Maschinot"/>
        <s v="Moderato"/>
        <s v="Luis Monti"/>
        <s v="Manuel Rosas"/>
        <s v="Guillermo Subiabre"/>
        <s v="Carlos Vidal"/>
        <s v="Đorđe Vujadinović"/>
        <s v="Adolfo Zumelzú"/>
        <s v="Jim Brown"/>
        <s v="Juan Carreño"/>
        <s v="Luis de Souza"/>
        <s v="Adalbert Desu"/>
        <s v="Mario Evaristo"/>
        <s v="Thomas Florie"/>
        <s v="Roberto Gayon"/>
        <s v="Nicolae Kovacs"/>
        <s v="Marcel Langiller"/>
        <s v="Lucien Laurent"/>
        <s v="Blagoje Marjanović"/>
        <s v="Bart McGhee"/>
        <s v="Héctor Scarone"/>
        <s v="Alejandro Scopelli"/>
        <s v="Constantin Stanciu"/>
        <s v="Aleksandar Tirnanić"/>
        <s v="Francisco Varallo"/>
        <s v="Luis Vargas Peña"/>
        <s v="Oldřich Nejedlý"/>
        <s v="Edmund Conen"/>
        <s v="Angelo Schiavio"/>
        <s v="Leopold Kielholz"/>
        <s v="Mumo Orsi"/>
        <s v="Abdelrahman Fawzi"/>
        <s v="Giovanni Ferrari"/>
        <s v="Karl Hohmann"/>
        <s v="Hansi Horvath"/>
        <s v="Iraragorri"/>
        <s v="Sven Jonasson"/>
        <s v="Ernst Lehner"/>
        <s v="Giuseppe Meazza"/>
        <s v="Antonín Puč"/>
        <s v="František Svoboda"/>
        <s v="Géza Toldi"/>
        <s v="Bernard Voorhoof"/>
        <s v="André Abegglen"/>
        <s v="Ernesto Belis"/>
        <s v="Josef Bican"/>
        <s v="Ştefan Dobay"/>
        <s v="Aldo Donelli"/>
        <s v="Gösta Dunker"/>
        <s v="Alberto Galateo"/>
        <s v="Enrico Guaita"/>
        <s v="Willy Jäggi"/>
        <s v="Stanislaus Kobierski"/>
        <s v="Knut Kroon"/>
        <s v="Lángara"/>
        <s v="Léônidas"/>
        <s v="Luis Regueiro"/>
        <s v="Jean Nicolas"/>
        <s v="Rudolf Noack"/>
        <s v="György Sárosi"/>
        <s v="Anton Schall"/>
        <s v="Karl Sesta"/>
        <s v="Otto Siffling"/>
        <s v="Matthias Sindelar"/>
        <s v="Kick Smit"/>
        <s v="Pavel Teleki"/>
        <s v="Leen Vente"/>
        <s v="Georges Verriest"/>
        <s v="Jenő Vincze"/>
        <s v="Karl Zischek"/>
        <s v="Silvio Piola"/>
        <s v="Gyula Zsengellér"/>
        <s v="Luigi Colaussi"/>
        <s v="Ernst Willimowski"/>
        <s v="Harry Andersson"/>
        <s v="José Perácio"/>
        <s v="Arne Nyberg"/>
        <s v="Romeu"/>
        <s v="Hector Socorro"/>
        <s v="Gustav Wetterström"/>
        <s v="Pál Titkos"/>
        <s v="Iuliu Barátky"/>
        <s v="Alfred Bickel"/>
        <s v="Silviu Bindea"/>
        <s v="Arne Brustad"/>
        <s v="Pietro Ferraris"/>
        <s v="Jupp Gauchel"/>
        <s v="Willi Hahnemann"/>
        <s v="Oscar Heisserer"/>
        <s v="Hendrik Isemborghs"/>
        <s v="Tore Keller"/>
        <s v="Vilmos Kohut"/>
        <s v="Vlastimil Kopecký"/>
        <s v="Josef Košťálek"/>
        <s v="José Magriñá"/>
        <s v="Carlos Oliveira"/>
        <s v="Roberto"/>
        <s v="Fryderyk Scherfke"/>
        <s v="Émile Veinante"/>
        <s v="Genia Walaschek"/>
        <s v="Josef Zeman"/>
        <s v="Ademir"/>
        <s v="Oscar Míguez"/>
        <s v="Basora"/>
        <s v="Chico"/>
        <s v="Alcides Ghiggia"/>
        <s v="Zarra"/>
        <s v="Karl-Erik Palmér"/>
        <s v="Juan Schiaffino"/>
        <s v="Stig Sundqvist"/>
        <s v="Kosta Tomašević"/>
        <s v="Sune Andersson"/>
        <s v="Baltazar"/>
        <s v="Zeljko Čajkovski"/>
        <s v="Riccardo Carapellese"/>
        <s v="Atilio Cremaschi"/>
        <s v="Jacques Fatton"/>
        <s v="Igoa"/>
        <s v="Jaïr"/>
        <s v="Hans Jeppson"/>
        <s v="Zizinho"/>
        <s v="Alfredo"/>
        <s v="Charles Antenen"/>
        <s v="René Bader"/>
        <s v="Stjepan Bobek"/>
        <s v="Horacio Casarin"/>
        <s v="Friaça"/>
        <s v="Joe Gaetjens"/>
        <s v="Atilio López"/>
        <s v="César López Fretes"/>
        <s v="Joe Maca"/>
        <s v="Maneca"/>
        <s v="Wilf Mannion"/>
        <s v="Bror Mellberg"/>
        <s v="Stan Mortensen"/>
        <s v="Ermes Muccinelli"/>
        <s v="Tihomir Ognjanov"/>
        <s v="Hector Ortiz"/>
        <s v="Egisto Pandolfini"/>
        <s v="Gino Pariani"/>
        <s v="Júlio Pérez"/>
        <s v="Andres Prieto"/>
        <s v="Fernando Riera"/>
        <s v="Jorge Robledo"/>
        <s v="Obdulio Varela"/>
        <s v="Ernesto Vidal"/>
        <s v="Frank Wallace"/>
        <s v="Sándor Kocsis"/>
        <s v="Josef Hügi"/>
        <s v="Max Morlock"/>
        <s v="Erich Probst"/>
        <s v="Robert Ballaman"/>
        <s v="Carlos Borges"/>
        <s v="Nándor Hidegkuti"/>
        <s v="Ferenc Puskás"/>
        <s v="Helmut Rahn"/>
        <s v="Hans Schäfer"/>
        <s v="Ottmar Walter"/>
        <s v="Léopold Anoul"/>
        <s v="Sargin Burhan"/>
        <s v="Zoltán Czibor"/>
        <s v="Juan Hohberg"/>
        <s v="Nat Lofthouse"/>
        <s v="Suat Mamat"/>
        <s v="Ernst Stojaspal"/>
        <s v="Theodor Wagner"/>
        <s v="Fritz Walter"/>
        <s v="Julio Abbadie"/>
        <s v="Ivor Broadis"/>
        <s v="Didí"/>
        <s v="Julinho"/>
        <s v="Alfred Körner"/>
        <s v="Lefter Küçükandonyadis"/>
        <s v="Mihály Lantos"/>
        <s v="Ernst Ocwirk"/>
        <s v="Péter Palotás"/>
        <s v="Pinga"/>
        <s v="Javier Ambrois"/>
        <s v="Tomás Balcázar"/>
        <s v="Giampiero Boniperti"/>
        <s v="Rik Coppens"/>
        <s v="Djalma Santos"/>
        <s v="Mustafa Ertan"/>
        <s v="Tom Finney"/>
        <s v="Amleto Frignani"/>
        <s v="Carlo Galli"/>
        <s v="Richard Herrmann"/>
        <s v="Erol Keskin"/>
        <s v="Berni Klodt"/>
        <s v="Raymond Kopa"/>
        <s v="José Lamadrid"/>
        <s v="Benito Lorenzi"/>
        <s v="Miloš Milutinović"/>
        <s v="Jimmy Mullen"/>
        <s v="Fulvio Nesti"/>
        <s v="Alfred Pfaff"/>
        <s v="József Tóth"/>
        <s v="Jean Vincent"/>
        <s v="Dennis Wilshaw"/>
        <s v="Branko Zebec"/>
        <s v="Just Fontaine"/>
        <s v="Pelé"/>
        <s v="Peter McParland"/>
        <s v="Vavá"/>
        <s v="Kurt Hamrin"/>
        <s v="Roger Piantoni"/>
        <s v="Agne Simonsson"/>
        <s v="Lajos Tichý"/>
        <s v="Zdeněk Zikán"/>
        <s v="Oreste Corbatta"/>
        <s v="Todor Veselinović"/>
        <s v="Juan Agüero"/>
        <s v="Ivor Allchurch"/>
        <s v="Altafini Mazzola"/>
        <s v="Florencio Amarilla"/>
        <s v="Milan Dvořák"/>
        <s v="Vaclav Hovorka"/>
        <s v="Anatoliy Ilyin"/>
        <s v="Derek Kevan"/>
        <s v="Nils Liedholm"/>
        <s v="José Parodi"/>
        <s v="Aleksandar Petaković"/>
        <s v="Jorge Romero"/>
        <s v="Uwe Seeler"/>
        <s v="Maryan Wisnieski"/>
        <s v="Ludovico Avio"/>
        <s v="Samuel Baird"/>
        <s v="Jaime Belmonte"/>
        <s v="József Bencsics"/>
        <s v="József Bozsik"/>
        <s v="John Charles"/>
        <s v="Hans Cieslarczyk"/>
        <s v="Bobby Collins"/>
        <s v="Billy Cush"/>
        <s v="Yvon Douis"/>
        <s v="Jiří Feureisl"/>
        <s v="Gunnar Gren"/>
        <s v="Johnny Haynes"/>
        <s v="Aleksandr Ivanov"/>
        <s v="Valentin Ivanov"/>
        <s v="Karl Koller"/>
        <s v="Mário Zagallo"/>
        <s v="Terry Medwin"/>
        <s v="Norberto Menendez"/>
        <s v="Jackie Mudie"/>
        <s v="Jimmy Murray"/>
        <s v="Nilton Santos"/>
        <s v="Rade Ognjanović"/>
        <s v="Zdravko Rajkov"/>
        <s v="Cayetano Ré"/>
        <s v="Károly Sándor"/>
        <s v="Nikita Simonyan"/>
        <s v="Lennart Skoglund"/>
        <s v="Flórián Albert"/>
        <s v="Garrincha"/>
        <s v="Drazan Jerković"/>
        <s v="Leonel Sánchez"/>
        <s v="Amarildo"/>
        <s v="Milan Galić"/>
        <s v="Adolf Scherer"/>
        <s v="Giacomo Bulgarelli"/>
        <s v="Igor Chislenko"/>
        <s v="Ron Flowers"/>
        <s v="Viktor Ponedelnik"/>
        <s v="Jaime Ramírez"/>
        <s v="Eladio Rojas"/>
        <s v="José Sasía"/>
        <s v="Jorge Toro"/>
        <s v="German Aceros"/>
        <s v="Adelardo"/>
        <s v="Albert Brülls"/>
        <s v="Ruben Cabrera"/>
        <s v="Bobby Charlton"/>
        <s v="Marcos Coll"/>
        <s v="Luis Cubilla"/>
        <s v="Alfredo Del'Aguila"/>
        <s v="Isidoro Díaz"/>
        <s v="Héctor Facundo"/>
        <s v="Jimmy Greaves"/>
        <s v="Héctor Hernández"/>
        <s v="Gerry Hitchens"/>
        <s v="Josef Kadraba"/>
        <s v="Marino Klinger"/>
        <s v="Aleksey Mamykin"/>
        <s v="Václav Mašek"/>
        <s v="Josef Masopust"/>
        <s v="Vojislav Melić"/>
        <s v="Bruno Mora"/>
        <s v="Peiró"/>
        <s v="Antonio Rada"/>
        <s v="Petar Radaković"/>
        <s v="José Sanfilippo"/>
        <s v="Heinz Schneiter"/>
        <s v="Josip Skoblar"/>
        <s v="Georgi Sokolov"/>
        <s v="Ernő Solymosi"/>
        <s v="Jozef Štibrányi"/>
        <s v="Horst Szymaniak"/>
        <s v="Rolf Wüthrich"/>
        <s v="Zito"/>
        <s v="Francisco Zuluaga"/>
        <s v="Eusébio"/>
        <s v="Helmut Haller"/>
        <s v="Franz Beckenbauer"/>
        <s v="Ferenc Bene"/>
        <s v="Geoff Hurst"/>
        <s v="Valeriy Porkuyan"/>
        <s v="Luis Artime"/>
        <s v="Roger Hunt"/>
        <s v="José Augusto"/>
        <s v="José Torres"/>
        <s v="Eduard Malofeev"/>
        <s v="Rubén Marcos"/>
        <s v="Kálmán Mészöly"/>
        <s v="Seung Zin Pak"/>
        <s v="Amancio"/>
        <s v="António Simões"/>
        <s v="Georgi Asparuchov"/>
        <s v="Anatoliy Banishevskiy"/>
        <s v="Paolo Barison"/>
        <s v="Enrique Borja"/>
        <s v="Julio Cortés"/>
        <s v="Héctor De Bourgoing"/>
        <s v="Lothar Emmerich"/>
        <s v="János Farkas"/>
        <s v="Fusté"/>
        <s v="Gerard Hausser"/>
        <s v="Sigfried Held"/>
        <s v="Dong-Woon Lee"/>
        <s v="Sandro Mazzola"/>
        <s v="Ermindo Onega"/>
        <s v="Doo-Ik Pak"/>
        <s v="Martin Peters"/>
        <s v="Pirri"/>
        <s v="René-Pierre Quentin"/>
        <s v="Rildo"/>
        <s v="Pedro Rocha"/>
        <s v="Sanchis"/>
        <s v="Tostão"/>
        <s v="Wolfgang Weber"/>
        <s v="Seung-Kook Yang"/>
        <s v="Gerd Müller"/>
        <s v="Jairzinho"/>
        <s v="Teófilo Cubillas"/>
        <s v="Anatoliy Byshovets"/>
        <s v="Luigi Riva"/>
        <s v="Rivelino"/>
        <s v="Roberto Boninsegna"/>
        <s v="Florea Dumitrache"/>
        <s v="Alberto Gallardo"/>
        <s v="Raoul Lambert"/>
        <s v="Ladislav Petráš"/>
        <s v="Gianni Rivera"/>
        <s v="Javier Valdivia"/>
        <s v="Wilfried Van Moer"/>
        <s v="Kakhi Asatiani"/>
        <s v="Ignacio Basaguren"/>
        <s v="Hristo Bonev"/>
        <s v="Tarcisio Burgnich"/>
        <s v="Carlos Alberto"/>
        <s v="Roberto Challe"/>
        <s v="Hector Chumpitaz"/>
        <s v="Allan Clarke"/>
        <s v="Clodoaldo"/>
        <s v="Emerich Dembrovschi"/>
        <s v="Dinko Dermendjiev"/>
        <s v="Angelo Domenghini"/>
        <s v="Victor Espárrago"/>
        <s v="Javier Fragoso"/>
        <s v="Gérson"/>
        <s v="Mouhoub Ghazouani"/>
        <s v="José González"/>
        <s v="Ove Grahn"/>
        <s v="Houmane Jarir"/>
        <s v="Vitaliy Khmelnitskiy"/>
        <s v="Todor Kolev"/>
        <s v="Stan Libuda"/>
        <s v="Ildo Maneiro"/>
        <s v="Juan Mujica"/>
        <s v="Alan Mullery"/>
        <s v="Alexandru Neagu"/>
        <s v="Asparuh Nikodimov"/>
        <s v="Wolfgang Overath"/>
        <s v="Gustavo Peña"/>
        <s v="Karl-Heinz Schnellinger"/>
        <s v="Mordechai Spiegler"/>
        <s v="Tom Turesson"/>
        <s v="Dobromir Zhechev"/>
        <s v="Grzegorz Lato"/>
        <s v="Johan Neeskens"/>
        <s v="Andrzej Szarmach"/>
        <s v="Ralf Edström"/>
        <s v="Johnny Rep"/>
        <s v="Dušan Bajević"/>
        <s v="Paul Breitner"/>
        <s v="Johan Cruyff"/>
        <s v="Kazimierz Deyna"/>
        <s v="René Houseman"/>
        <s v="Joe Jordan"/>
        <s v="Stanislav Karasi"/>
        <s v="Roland Sandberg"/>
        <s v="Emmanuel Sanon"/>
        <s v="Joachim Streich"/>
        <s v="Ivo Šurjak"/>
        <s v="Héctor Yazalde"/>
        <s v="Sergio Ahumada"/>
        <s v="Pietro Anastasi"/>
        <s v="Rubén Ayala"/>
        <s v="Carlos Babington"/>
        <s v="Romeo Benetti"/>
        <s v="Vladislav Bogičević"/>
        <s v="Rainer Bonhof"/>
        <s v="Miguel Brindisi"/>
        <s v="Fabio Capello"/>
        <s v="Bernd Cullmann"/>
        <s v="Theo de Jong"/>
        <s v="Dragan Džajić"/>
        <s v="Jerzy Gorgoń"/>
        <s v="Jürgen Grabowski"/>
        <s v="Ramón Heredia"/>
        <s v="Uli Hoeneß"/>
        <s v="Martin Hoffmann"/>
        <s v="Josip Katalinski"/>
        <s v="Ruud Krol"/>
        <s v="Peter Lorimer"/>
        <s v="Branko Oblak"/>
        <s v="Ricardo Pavoni"/>
        <s v="Ilija Petković"/>
        <s v="Rob Rensenbrink"/>
        <s v="Jürgen Sparwasser"/>
        <s v="Conny Torstensson"/>
        <s v="Valdomiro"/>
        <s v="Mario Kempes"/>
        <s v="Hans Krankl"/>
        <s v="Leopoldo Luque"/>
        <s v="Dirceu"/>
        <s v="Roberto Dinamite"/>
        <s v="Paolo Rossi"/>
        <s v="Karl-Heinz Rummenigge"/>
        <s v="Daniel Bertoni"/>
        <s v="Roberto Bettega"/>
        <s v="Zbigniew Boniek"/>
        <s v="Ernie Brandts"/>
        <s v="Heinz Flohe"/>
        <s v="Archie Gemmill"/>
        <s v="Arie Haan"/>
        <s v="Dieter Müller"/>
        <s v="Nelinho"/>
        <s v="Rüdiger Abramczik"/>
        <s v="Asensi"/>
        <s v="Marc Berdoll"/>
        <s v="Franco Causio"/>
        <s v="Károly Csapó"/>
        <s v="César Cueto"/>
        <s v="Kenny Dalglish"/>
        <s v="Iraj Danaifar"/>
        <s v="Dani"/>
        <s v="Moktar Dhouieb"/>
        <s v="Nejib Ghommidh"/>
        <s v="Bernd Hölzenbein"/>
        <s v="Ali Kaabi"/>
        <s v="Bernard Lacombe"/>
        <s v="Christian López"/>
        <s v="Hansi Müller"/>
        <s v="Dick Nanninga"/>
        <s v="Erich Obermayer"/>
        <s v="Daniel Passarella"/>
        <s v="Michel Platini"/>
        <s v="Víctor Rangel"/>
        <s v="Reinaldo"/>
        <s v="Dominique Rocheteau"/>
        <s v="Hassan Rowshan"/>
        <s v="Walter Schachner"/>
        <s v="Thomas Sjöberg"/>
        <s v="Alberto Tarantini"/>
        <s v="András Tóth"/>
        <s v="René van de Kerkhof"/>
        <s v="Willy van de Kerkhof"/>
        <s v="Arturo Vázquez"/>
        <s v="José Velásquez"/>
        <s v="Renato Zaccarelli"/>
        <s v="Zico"/>
        <s v="Sándor Zombori"/>
        <s v="Gerry Armstrong"/>
        <s v="Falcão"/>
        <s v="Alain Giresse"/>
        <s v="László Kiss"/>
        <s v="Salah Assad"/>
        <s v="Éder"/>
        <s v="László Fazekas"/>
        <s v="Klaus Fischer"/>
        <s v="Trevor Francis"/>
        <s v="Bernard Genghini"/>
        <s v="Billy Hamilton"/>
        <s v="Pierre Littbarski"/>
        <s v="Diego Maradona"/>
        <s v="Tibor Nyilasi"/>
        <s v="Antonín Panenka"/>
        <s v="Gábor Pölöskei"/>
        <s v="Bryan Robson"/>
        <s v="Serginho Chulapa"/>
        <s v="Didier Six"/>
        <s v="Sócrates"/>
        <s v="Marco Tardelli"/>
        <s v="John Wark"/>
        <s v="Abdullah Al-Bouloushi"/>
        <s v="Faisal Al-Dakheel"/>
        <s v="Alessandro Altobelli"/>
        <s v="Steve Archibald"/>
        <s v="Osvaldo Ardiles"/>
        <s v="Andriy Bal"/>
        <s v="Sergey Baltacha"/>
        <s v="Lakhdar Belloumi"/>
        <s v="Tedj Bensaoula"/>
        <s v="Oleg Blokhin"/>
        <s v="Maxime Bossis"/>
        <s v="Andrzej Buncol"/>
        <s v="Antonio Cabrini"/>
        <s v="Aleksandr Chivadze"/>
        <s v="Włodzimierz Ciołek"/>
        <s v="Ludo Coeck"/>
        <s v="Bruno Conti"/>
        <s v="Alain Couriol"/>
        <s v="Alex Czerniatynski"/>
        <s v="Ramón Díaz"/>
        <s v="Rubén Díaz"/>
        <s v="Yuriy Gavrilov"/>
        <s v="René Girard"/>
        <s v="Francesco Graziani"/>
        <s v="Ivan Gudelj"/>
        <s v="Reinhold Hintermaier"/>
        <s v="Horst Hrubesch"/>
        <s v="Jesús Zamora"/>
        <s v="Juanito"/>
        <s v="Júnior"/>
        <s v="Janusz Kupcewicz"/>
        <s v="Guillermo La Rosa"/>
        <s v="Eduardo Laing"/>
        <s v="Juan Letelier"/>
        <s v="López Ufarte"/>
        <s v="Grégoire M'Bida"/>
        <s v="Rabah Madjer"/>
        <s v="Stefan Majewski"/>
        <s v="Paul Mariner"/>
        <s v="Gustavo Moscoso"/>
        <s v="Dave Narey"/>
        <s v="Miguel Neira"/>
        <s v="Khoren Oganesyan"/>
        <s v="Oscar"/>
        <s v="Vladimir Petrović"/>
        <s v="Bruno Pezzey"/>
        <s v="Luis Ramírez"/>
        <s v="Uwe Reinders"/>
        <s v="John Robertson"/>
        <s v="Saura"/>
        <s v="Ramaz Shengelia"/>
        <s v="Włodzimierz Smolarek"/>
        <s v="Gérard Soler"/>
        <s v="Graeme Souness"/>
        <s v="Steve Sumner"/>
        <s v="Lázár Szentes"/>
        <s v="Marius Trésor"/>
        <s v="Erwin Vandenbergh"/>
        <s v="József Varga"/>
        <s v="Steve Woodin"/>
        <s v="Héctor Zelaya"/>
        <s v="Gary Lineker"/>
        <s v="Butragueño"/>
        <s v="Careca"/>
        <s v="Igor Belanov"/>
        <s v="Preben Elkjær Larsen"/>
        <s v="Jorge Valdano"/>
        <s v="Jan Ceulemans"/>
        <s v="Nico Claesen"/>
        <s v="Jesper Olsen"/>
        <s v="Rudi Völler"/>
        <s v="Klaus Allofs"/>
        <s v="Jorge Burruchaga"/>
        <s v="Roberto Cabañas"/>
        <s v="Calderé"/>
        <s v="Josimar"/>
        <s v="Abderrazad Khairi"/>
        <s v="Jean-Pierre Papin"/>
        <s v="Fernando Quirarte"/>
        <s v="Julio César Romero"/>
        <s v="Enzo Scifo"/>
        <s v="Yannick Stopyra"/>
        <s v="Sergey Aleynikov"/>
        <s v="Antonio Alzamendi"/>
        <s v="Manuel Amoros"/>
        <s v="Peter Beardsley"/>
        <s v="Andreas Brehme"/>
        <s v="José Luis Brown"/>
        <s v="Carlos Manuel"/>
        <s v="Soon-ho Choi"/>
        <s v="Colin Clarke"/>
        <s v="Stéphane Demol"/>
        <s v="Lajos Détári"/>
        <s v="Diamantino"/>
        <s v="Edinho"/>
        <s v="Eloy"/>
        <s v="John Eriksen"/>
        <s v="Márton Esterházy"/>
        <s v="Luis Fernández"/>
        <s v="Jean-Marc Ferreri"/>
        <s v="Luis Flores"/>
        <s v="Enzo Francéscoli"/>
        <s v="Plamen Getov"/>
        <s v="Goikoetxea"/>
        <s v="Jung-Moo Huh"/>
        <s v="Julio Salinas"/>
        <s v="Jong-boo Kim"/>
        <s v="Abdelkrim Merry Krimau"/>
        <s v="Michael Laudrup"/>
        <s v="Søren Lerby"/>
        <s v="Lothar Matthäus"/>
        <s v="Manuel Negrete"/>
        <s v="Chang-Sun Park"/>
        <s v="Pedro Pasculli"/>
        <s v="Ahmed Radhi"/>
        <s v="Vasiliy Rats"/>
        <s v="Sergey Rodionov"/>
        <s v="Óscar Ruggeri"/>
        <s v="Hugo Sánchez"/>
        <s v="Señor"/>
        <s v="Raúl Servín"/>
        <s v="Nasko Sirakov"/>
        <s v="Gordon Strachan"/>
        <s v="Jean Tigana"/>
        <s v="Frank Vercauteren"/>
        <s v="Danny Veyt"/>
        <s v="Norman Whiteside"/>
        <s v="Pavel Yakovenko"/>
        <s v="Ivan Yaremchuk"/>
        <s v="Aleksandr Zavarov"/>
        <s v="Djamel Zidane"/>
        <s v="Salvatore Schillaci"/>
        <s v="Tomáš Skuhravý"/>
        <s v="Míchel"/>
        <s v="Roger Milla"/>
        <s v="Jürgen Klinsmann"/>
        <s v="David Platt"/>
        <s v="Roberto Baggio"/>
        <s v="Gavril Balint"/>
        <s v="Michal Bílek"/>
        <s v="Claudio Caniggia"/>
        <s v="Davor Jozić"/>
        <s v="Marius Lăcătuş"/>
        <s v="Müller"/>
        <s v="Darko Pančev"/>
        <s v="Bernardo Redín"/>
        <s v="Dragan Stojković"/>
        <s v="Magdy Abdel Ghani"/>
        <s v="Uwe Bein"/>
        <s v="Pablo Bengoechea"/>
        <s v="Tomas Brolin"/>
        <s v="Paul Caligiuri"/>
        <s v="Juan Cayasso"/>
        <s v="Lei Clijsters"/>
        <s v="Michel De Wolf"/>
        <s v="Marc Degryse"/>
        <s v="Igor Dobrovolskiy"/>
        <s v="Eugéne Ekéké"/>
        <s v="Johnny Ekström"/>
        <s v="Roger Flóres"/>
        <s v="Daniel Fonseca"/>
        <s v="Giuseppe Giannini"/>
        <s v="Rónald González"/>
        <s v="Górriz"/>
        <s v="Ruud Gullit"/>
        <s v="Ivan Hašek"/>
        <s v="Kwan Hwangbo"/>
        <s v="Mo Johnston"/>
        <s v="Ali Thani Juma'a"/>
        <s v="Wim Kieft"/>
        <s v="Ronald Koeman"/>
        <s v="Luboš Kubík"/>
        <s v="Emmanuel Kundé"/>
        <s v="Milan Luhový"/>
        <s v="Stuart McCall"/>
        <s v="Hernán Medford"/>
        <s v="Pedro Monzón"/>
        <s v="Khalid Mubarak"/>
        <s v="Bruce Murray"/>
        <s v="Andreas Ogris"/>
        <s v="François Omam-Biyik"/>
        <s v="Robert Prosinečki"/>
        <s v="Oleg Protasov"/>
        <s v="Niall Quinn"/>
        <s v="Freddy Rincón"/>
        <s v="Gerhard Rodax"/>
        <s v="Aldo Serena"/>
        <s v="Kevin Sheedy"/>
        <s v="Glenn Strömberg"/>
        <s v="Safet Sušić"/>
        <s v="Pedro Troglio"/>
        <s v="Carlos Valderrama"/>
        <s v="Patrick Vervoort"/>
        <s v="Mark Wright"/>
        <s v="Andrey Zygmantovich"/>
        <s v="Oleg Salenko"/>
        <s v="Hristo Stoichkov"/>
        <s v="Kennet Andersson"/>
        <s v="Romário"/>
        <s v="Gabriel Batistuta"/>
        <s v="Martin Dahlin"/>
        <s v="Florin Răducioiu"/>
        <s v="Bebeto"/>
        <s v="Dennis Bergkamp"/>
        <s v="Caminero"/>
        <s v="Gheorghe Hagi"/>
        <s v="Philippe Albert"/>
        <s v="Fuad Amin"/>
        <s v="Daniel Amokachi"/>
        <s v="Emmanuel Amunike"/>
        <s v="Dino Baggio"/>
        <s v="Ilie Dumitrescu"/>
        <s v="Luis García Postigo"/>
        <s v="Myung-bo Hong"/>
        <s v="Wim Jonk"/>
        <s v="Adrian Knup"/>
        <s v="Yordan Letchkov"/>
        <s v="Adolfo Valencia"/>
        <s v="Saeed Al Owairan"/>
        <s v="Fahad Al-Ghesheyan"/>
        <s v="Sami Al-Jaber"/>
        <s v="John Aldridge"/>
        <s v="Abel Balbo"/>
        <s v="Begiristáin"/>
        <s v="Marcelino Bernal"/>
        <s v="Daniel Borimirov"/>
        <s v="Branco"/>
        <s v="Georges Bregy"/>
        <s v="Mohammed Chaouch"/>
        <s v="Stéphane Chapuisat"/>
        <s v="David Embé"/>
        <s v="Alberto García Aspe"/>
        <s v="Hermán Gaviria"/>
        <s v="Finidi George"/>
        <s v="Georges Grün"/>
        <s v="Hierro"/>
        <s v="Ray Houghton"/>
        <s v="Sun-Hong Hwang"/>
        <s v="Henrik Larsson"/>
        <s v="Roger Ljung"/>
        <s v="Harold Lozano"/>
        <s v="Luis Enrique"/>
        <s v="Márcio Santos"/>
        <s v="Daniele Massaro"/>
        <s v="Håkan Mild"/>
        <s v="Hassan Nader"/>
        <s v="Pep Guardiola"/>
        <s v="Dan Petrescu"/>
        <s v="Dmitri Radchenko"/>
        <s v="Raí"/>
        <s v="Kjetil Rekdal"/>
        <s v="Karl-Heinz Riedle"/>
        <s v="Bryan Roy"/>
        <s v="Erwin Sánchez"/>
        <s v="Jung-won Seo"/>
        <s v="Samson Siasia"/>
        <s v="Earnie Stewart"/>
        <s v="Alain Sutter"/>
        <s v="Gaston Taument"/>
        <s v="Aron Winter"/>
        <s v="Eric Wynalda"/>
        <s v="Rashidi Yekini"/>
        <s v="Davor Šuker"/>
        <s v="Christian Vieri"/>
        <s v="Luis Hernández"/>
        <s v="Ronaldo"/>
        <s v="Marcelo Salas"/>
        <s v="Oliver Bierhoff"/>
        <s v="César Sampaio"/>
        <s v="Thierry Henry"/>
        <s v="Rivaldo"/>
        <s v="Shaun Bartlett"/>
        <s v="Salaheddine Bassir"/>
        <s v="Phillip Cocu"/>
        <s v="Ronald de Boer"/>
        <s v="Abdeljalil Hadda"/>
        <s v="Kiko"/>
        <s v="Patrick Kluivert"/>
        <s v="Slobodan Komljenović"/>
        <s v="Brian Laudrup"/>
        <s v="Viorel Moldovan"/>
        <s v="Morientes"/>
        <s v="Ariel Ortega"/>
        <s v="Michael Owen"/>
        <s v="Ricardo Pelaez"/>
        <s v="Emmanuel Petit"/>
        <s v="Alan Shearer"/>
        <s v="Lilian Thuram"/>
        <s v="Theodore Whitmore"/>
        <s v="Marc Wilmots"/>
        <s v="Zinédine Zidane"/>
        <s v="Youssef Al-Tunian"/>
        <s v="Darren Anderton"/>
        <s v="Celso Ayala"/>
        <s v="Tijjani Babangida"/>
        <s v="David Beckham"/>
        <s v="Miguel Benítez"/>
        <s v="Laurent Blanc"/>
        <s v="Cuauhtémoc Blanco"/>
        <s v="Craig Burley"/>
        <s v="José Cardozo"/>
        <s v="John Collins"/>
        <s v="Edgar Davids"/>
        <s v="Luigi Di Biagio"/>
        <s v="Youri Djorkaeff"/>
        <s v="Christophe Dugarry"/>
        <s v="Robbie Earle"/>
        <s v="Dan Eggen"/>
        <s v="Hamidreza Estili"/>
        <s v="Håvard Flo"/>
        <s v="Tore André Flo"/>
        <s v="Seok-Ju Ha"/>
        <s v="Mustapha Hadji"/>
        <s v="Thomas Helveg"/>
        <s v="Andreas Herzog"/>
        <s v="Victor Ikpeba"/>
        <s v="Adrian Ilie"/>
        <s v="Robert Jarni"/>
        <s v="Martin Jørgensen"/>
        <s v="Emil Kostadinov"/>
        <s v="Bixente Lizarazu"/>
        <s v="Claudio López"/>
        <s v="Patrick M'Boma"/>
        <s v="Mehdi Mahdavikia"/>
        <s v="Brian McBride"/>
        <s v="Benni McCarthy"/>
        <s v="Siniša Mihajlović"/>
        <s v="Predrag Mijatović"/>
        <s v="Andreas Möller"/>
        <s v="Peter Møller"/>
        <s v="Adepoju Mutiu"/>
        <s v="Masashi Nakayama"/>
        <s v="Allan Nielsen"/>
        <s v="Luc Nilis"/>
        <s v="Pierre Njanka"/>
        <s v="Sunday Oliseh"/>
        <s v="Wilson Oruma"/>
        <s v="Marc Overmars"/>
        <s v="Mauricio Pineda"/>
        <s v="Toni Polster"/>
        <s v="Leider Preciado"/>
        <s v="Raúl"/>
        <s v="Marc Rieper"/>
        <s v="Ebbe Sand"/>
        <s v="Paul Scholes"/>
        <s v="José Luis Sierra"/>
        <s v="Skandar Souayah"/>
        <s v="Mario Stanić"/>
        <s v="David Trezeguet"/>
        <s v="Pierre van Hooijdonk"/>
        <s v="Ivica Vastić"/>
        <s v="Goran Vlaović"/>
        <s v="Sang-chul Yoo"/>
        <s v="Javier Zanetti"/>
        <s v="Boudewijn Zenden"/>
        <s v="Miroslav Klose"/>
        <s v="Jon Dahl Tomasson"/>
        <s v="Michael Ballack"/>
        <s v="Papa Bouba Diop"/>
        <s v="Robbie Keane"/>
        <s v="İlhan Mansız"/>
        <s v="Pauleta"/>
        <s v="Jung-hwan Ahn"/>
        <s v="Jared Borgetti"/>
        <s v="Henri Camara"/>
        <s v="Nelson Cuevas"/>
        <s v="Ümit Davala"/>
        <s v="Landon Donovan"/>
        <s v="Rónald Gómez"/>
        <s v="Junichi Inamoto"/>
        <s v="Ronaldinho"/>
        <s v="Hasan Şaş"/>
        <s v="Milenko Ačimovič"/>
        <s v="Julius Aghahowa"/>
        <s v="Niclas Alexandersson"/>
        <s v="Francisco Arce"/>
        <s v="Emre Belözoğlu"/>
        <s v="Vladimir Beschastnykh"/>
        <s v="Beto"/>
        <s v="Marco Bode"/>
        <s v="Raouf Bouzaiene"/>
        <s v="Gary Breen"/>
        <s v="Sol Campbell"/>
        <s v="Jorge Campos"/>
        <s v="Sebastjan Cimirotič"/>
        <s v="Hernán Crespo"/>
        <s v="Alessandro Del Piero"/>
        <s v="Agustín Delgado"/>
        <s v="Salif Diao"/>
        <s v="Damien Duff"/>
        <s v="Edmilson"/>
        <s v="Samuel Eto'o"/>
        <s v="Khalilou Fadiga"/>
        <s v="Rio Ferdinand"/>
        <s v="Diego Forlán"/>
        <s v="Quinton Fortune"/>
        <s v="Emile Heskey"/>
        <s v="Matt Holland"/>
        <s v="Carsten Jancker"/>
        <s v="Valeriy Karpin"/>
        <s v="Bülent Korkmaz"/>
        <s v="Paweł Kryszałowicz"/>
        <s v="Eul-yong Lee"/>
        <s v="Thomas Linke"/>
        <s v="Clint Mathis"/>
        <s v="Edison Méndez"/>
        <s v="Mendieta"/>
        <s v="Teboho Mokoena"/>
        <s v="Richard Morales"/>
        <s v="Hiroaki Morishima"/>
        <s v="Hidetoshi Nakata"/>
        <s v="Oliver Neuville"/>
        <s v="Siyabonga Nomvethe"/>
        <s v="John O'Brien"/>
        <s v="Ivica Olić"/>
        <s v="Emmanuel Olisadebe"/>
        <s v="Ji-Sung Park"/>
        <s v="Winston Parks"/>
        <s v="Lucas Radebe"/>
        <s v="Milan Rapaić"/>
        <s v="Alvaro Recoba"/>
        <s v="Roberto Carlos"/>
        <s v="Dario Rodríguez"/>
        <s v="Dennis Rommedahl"/>
        <s v="Rui Costa"/>
        <s v="Roque Santa Cruz"/>
        <s v="Bernd Schneider"/>
        <s v="Ki-hyeon Seol"/>
        <s v="Wesley Sonck"/>
        <s v="Chong-gug Song"/>
        <s v="Hakan Şükür"/>
        <s v="Takayuki Suzuki"/>
        <s v="Anders Svensson"/>
        <s v="Dmitriy Sychev"/>
        <s v="Egor Titov"/>
        <s v="Gerardo Torrado"/>
        <s v="Valerón"/>
        <s v="Peter Van Der Heyden"/>
        <s v="Johan Walem"/>
        <s v="Paulo Wanchope"/>
        <s v="Mauricio Wright"/>
        <s v="Marcin Żewłakow"/>
        <s v="David Villa"/>
        <s v="Fernando Torres"/>
        <s v="Lukas Podolski"/>
        <s v="Maximiliano Rodríguez"/>
        <s v="Adriano"/>
        <s v="Bartosz Bosacki"/>
        <s v="Omar Bravo"/>
        <s v="Tim Cahill"/>
        <s v="Aruna Dindane"/>
        <s v="Alexander Frei"/>
        <s v="Steven Gerrard"/>
        <s v="Maniche"/>
        <s v="Marco Materazzi"/>
        <s v="Tomáš Rosický"/>
        <s v="Bastian Schweinsteiger"/>
        <s v="Andriy Shevchenko"/>
        <s v="Carlos Tenorio"/>
        <s v="Luca Toni"/>
        <s v="Patrick Vieira"/>
        <s v="Yasser Al Qahtani"/>
        <s v="Marcus Allbäck"/>
        <s v="John Aloisi"/>
        <s v="Stephen Appiah"/>
        <s v="Roberto Ayala"/>
        <s v="Sohrab Bakhtiarizadeh"/>
        <s v="Tranquillo Barnetta"/>
        <s v="Esteban Cambiasso"/>
        <s v="Joe Cole"/>
        <s v="Cristiano Ronaldo"/>
        <s v="Peter Crouch"/>
        <s v="Deco"/>
        <s v="Clint Dempsey"/>
        <s v="Didier Drogba"/>
        <s v="Flávio"/>
        <s v="Francisco Fonseca"/>
        <s v="Fred"/>
        <s v="Torsten Frings"/>
        <s v="Alberto Gilardino"/>
        <s v="Gilberto"/>
        <s v="Yahya Golmohammadi"/>
        <s v="Fabio Grosso"/>
        <s v="Asamoah Gyan"/>
        <s v="Draman Haminu"/>
        <s v="Vincenzo Iaquinta"/>
        <s v="Saša Ilić"/>
        <s v="Filippo Inzaghi"/>
        <s v="Radhi Jaïdi"/>
        <s v="Ziad Jaziri"/>
        <s v="Juninho Pernambucano"/>
        <s v="Mohamed Kader"/>
        <s v="Kaká"/>
        <s v="Maksim Kalinichenko"/>
        <s v="Bonaventure Kalou"/>
        <s v="Iván Kaviedes"/>
        <s v="Harry Kewell"/>
        <s v="Jan Koller"/>
        <s v="Bakari Koné"/>
        <s v="Niko Kovač"/>
        <s v="Philipp Lahm"/>
        <s v="Chun-Soo Lee"/>
        <s v="Freddie Ljungberg"/>
        <s v="Rafael Márquez"/>
        <s v="Lionel Messi"/>
        <s v="Jaouhar Mnari"/>
        <s v="Craig Moore"/>
        <s v="Sulley Ali Muntari"/>
        <s v="Shunsuke Nakamura"/>
        <s v="Nuno Gomes"/>
        <s v="Andrea Pirlo"/>
        <s v="Serhiy Rebrov"/>
        <s v="Franck Ribéry"/>
        <s v="Arjen Robben"/>
        <s v="Andriy Rusol"/>
        <s v="Javier Saviola"/>
        <s v="Philippe Senderos"/>
        <s v="Simão"/>
        <s v="Darijo Srna"/>
        <s v="Keiji Tamada"/>
        <s v="Carlos Tévez"/>
        <s v="Francesco Totti"/>
        <s v="Ruud van Nistelrooy"/>
        <s v="Robin van Persie"/>
        <s v="Xabi Alonso"/>
        <s v="Gianluca Zambrotta"/>
        <s v="Zé Roberto"/>
        <s v="Nikola Žigić"/>
        <s v="Zinha"/>
        <s v="Thomas Müller"/>
        <s v="Wesley Sneijder"/>
        <s v="Gonzalo Higuaín"/>
        <s v="Róbert Vittek"/>
        <s v="Luís Fabiano"/>
        <s v="Luis Suárez"/>
        <s v="Elano"/>
        <s v="Javier Hernández"/>
        <s v="Brett Holman"/>
        <s v="Keisuke Honda"/>
        <s v="Iniesta"/>
        <s v="Chung-yong Lee"/>
        <s v="Jung-soo Lee"/>
        <s v="Robinho"/>
        <s v="Tiago"/>
        <s v="Kalu Uche"/>
        <s v="Antolín Alcaráz"/>
        <s v="Yakubu Ayegbeni"/>
        <s v="Jean Beausejour"/>
        <s v="Nicklas Bendtner"/>
        <s v="Valter Birsa"/>
        <s v="Kevin-Prince Boateng"/>
        <s v="Michael Bradley"/>
        <s v="Cacau"/>
        <s v="Edinson Cavani"/>
        <s v="Daniele De Rossi"/>
        <s v="Jermain Defoe"/>
        <s v="Martín Demichelis"/>
        <s v="Antonio Di Natale"/>
        <s v="Yasuhito Endō"/>
        <s v="Gelson Fernandes"/>
        <s v="Arne Friedrich"/>
        <s v="Mark González"/>
        <s v="Gabriel Heinze"/>
        <s v="Hugo Almeida"/>
        <s v="Klaas-Jan Huntelaar"/>
        <s v="Marcell Jansen"/>
        <s v="Yun-Nam Ji"/>
        <s v="Milan Jovanović"/>
        <s v="Juan"/>
        <s v="Salomon Kalou"/>
        <s v="Sami Khedira"/>
        <s v="Bongani Khumalo"/>
        <s v="Kamil Kopúnek"/>
        <s v="Robert Koren"/>
        <s v="Dirk Kuyt"/>
        <s v="Liédson"/>
        <s v="Zlatan Ljubijankić"/>
        <s v="Maicon"/>
        <s v="Florent Malouda"/>
        <s v="Rodrigo Millar"/>
        <s v="Katlego Mphela"/>
        <s v="Shinji Okazaki"/>
        <s v="Mesut Özil"/>
        <s v="Martín Palermo"/>
        <s v="Marko Pantelić"/>
        <s v="Chu-young Park"/>
        <s v="Álvaro Pereira"/>
        <s v="Maximiliano Pereira"/>
        <s v="Puyol"/>
        <s v="Fabio Quagliarella"/>
        <s v="Raúl Meireles"/>
        <s v="Winston Reid"/>
        <s v="Cristian Riveros"/>
        <s v="Romaric"/>
        <s v="Dimitrios Salpingidis"/>
        <s v="Shane Smeltz"/>
        <s v="Vasilios Torosidis"/>
        <s v="Yaya Touré"/>
        <s v="Siphiwe Tshabalala"/>
        <s v="Matthew Upson"/>
        <s v="Giovanni van Bronckhorst"/>
        <s v="Enrique Vera"/>
        <s v="James Rodríguez"/>
        <s v="Neymar"/>
        <s v="Karim Benzema"/>
        <s v="André Schürrle"/>
        <s v="Xherdan Shaqiri"/>
        <s v="Enner Valencia"/>
        <s v="André Ayew"/>
        <s v="Wilfried Bony"/>
        <s v="David Luiz"/>
        <s v="Memphis Depay"/>
        <s v="Abdelmoumen Djabou"/>
        <s v="Gervinho"/>
        <s v="Mario Götze"/>
        <s v="Mats Hummels"/>
        <s v="Toni Kroos"/>
        <s v="Mario Mandžukić"/>
        <s v="Jackson Martínez"/>
        <s v="Ahmed Musa"/>
        <s v="Ivan Perišić"/>
        <s v="Bryan Ruiz"/>
        <s v="Alexis Sánchez"/>
        <s v="Islam Slimani"/>
        <s v="Charles Aránguiz"/>
        <s v="Pablo Armero"/>
        <s v="Mario Balotelli"/>
        <s v="Daley Blind"/>
        <s v="Yacine Brahimi"/>
        <s v="John Anthony Brooks"/>
        <s v="Joel Campbell"/>
        <s v="Carlo Costly"/>
        <s v="Juan Cuadrado"/>
        <s v="Kevin De Bruyne"/>
        <s v="Stefan de Vrij"/>
        <s v="Ángel Di María"/>
        <s v="Giovani dos Santos"/>
        <s v="Óscar Duarte"/>
        <s v="Edin Džeko"/>
        <s v="Blerim Džemaili"/>
        <s v="Sofiane Féghouli"/>
        <s v="Marouane Fellaini"/>
        <s v="Leroy Fer"/>
        <s v="Fernandinho"/>
        <s v="Reza Ghoochannejhad"/>
        <s v="Olivier Giroud"/>
        <s v="Diego Godín"/>
        <s v="Julian Green"/>
        <s v="Andrés Guardado"/>
        <s v="Teófilo Gutiérrez"/>
        <s v="Rafik Halliche"/>
        <s v="Vedad Ibišević"/>
        <s v="Mile Jedinak"/>
        <s v="Jermaine Jones"/>
        <s v="Aleksandr Kerzhakov"/>
        <s v="Aleksandr Kokorin"/>
        <s v="Ja-cheol Koo"/>
        <s v="Keun-ho Lee"/>
        <s v="Romelu Lukaku"/>
        <s v="Claudio Marchisio"/>
        <s v="Mata"/>
        <s v="Joel Matip"/>
        <s v="Blaise Matuidi"/>
        <s v="Admir Mehmedi"/>
        <s v="Dries Mertens"/>
        <s v="Nani"/>
        <s v="Peter Odemwingie"/>
        <s v="Divock Origi"/>
        <s v="Sokratis Papastathopoulos"/>
        <s v="Oribe Peralta"/>
        <s v="Miralem Pjanić"/>
        <s v="Paul Pogba"/>
        <s v="Juan Quintero"/>
        <s v="Marcos Rojo"/>
        <s v="Wayne Rooney"/>
        <s v="Georgios Samaras"/>
        <s v="Andreas Samaris"/>
        <s v="Haris Seferović"/>
        <s v="Moussa Sissoko"/>
        <s v="Heung-min Son"/>
        <s v="Daniel Sturridge"/>
        <s v="Thiago Silva"/>
        <s v="Marcos Ureña"/>
        <s v="Mathieu Valbuena"/>
        <s v="Jorge Valdivia"/>
        <s v="Varela"/>
        <s v="Eduardo Vargas"/>
        <s v="Jan Vertonghen"/>
        <s v="Avdija Vršajević"/>
        <s v="Georginio Wijnaldum"/>
        <s v="Granit Xhaka"/>
        <s v="Harry Kane"/>
        <s v="Denis Cheryshev"/>
        <s v="Antoine Griezmann"/>
        <s v="Kylian Mbappé"/>
        <s v="Diego Costa"/>
        <s v="Artem Dzyuba"/>
        <s v="Eden Hazard"/>
        <s v="Yerry Mina"/>
        <s v="Sergio Agüero"/>
        <s v="Coutinho"/>
        <s v="Andreas Granqvist"/>
        <s v="Takashi Inui"/>
        <s v="Wahbi Khazri"/>
        <s v="Luka Modrić"/>
        <s v="Mo Salah"/>
        <s v="John Stones"/>
        <s v="Salem Al Dawsari"/>
        <s v="Salman Al Faraj"/>
        <s v="Dele Alli"/>
        <s v="Karim Ansarifard"/>
        <s v="Ludwig Augustinsson"/>
        <s v="Milan Badelj"/>
        <s v="Felipe Baloy"/>
        <s v="Michy Batshuayi"/>
        <s v="Jan Bednarek"/>
        <s v="Fakhreddine Ben Youssef"/>
        <s v="Khalid Boutaïb"/>
        <s v="Dylan Bronn"/>
        <s v="André Carrillo"/>
        <s v="Nacer Chadli"/>
        <s v="Josip Drmić"/>
        <s v="Youssef En-Nesyri"/>
        <s v="Christian Eriksen"/>
        <s v="Radamel Falcao"/>
        <s v="Alfreð Finnbogason"/>
        <s v="Emil Forsberg"/>
        <s v="Yuri Gazinskiy"/>
        <s v="José Giménez"/>
        <s v="Aleksandr Golovin"/>
        <s v="Paolo Guerrero"/>
        <s v="Genki Haraguchi"/>
        <s v="Iago Aspas"/>
        <s v="Isco"/>
        <s v="Adnan Januzaj"/>
        <s v="Shinji Kagawa"/>
        <s v="Young-gwon Kim"/>
        <s v="Aleksandar Kolarov"/>
        <s v="Andrej Kramarić"/>
        <s v="Grzegorz Krychowiak"/>
        <s v="Jesse Lingard"/>
        <s v="Hirving Lozano"/>
        <s v="Harry Maguire"/>
        <s v="Sadio Mané"/>
        <s v="Mário Fernandes"/>
        <s v="Gabriel Mercado"/>
        <s v="Thomas Meunier"/>
        <s v="Aleksandar Mitrović"/>
        <s v="Victor Moses"/>
        <s v="Nacho"/>
        <s v="M'Baye Niang"/>
        <s v="Yuya Ōsako"/>
        <s v="Paulinho"/>
        <s v="Benjamin Pavard"/>
        <s v="Pepe"/>
        <s v="Yussuf Poulsen"/>
        <s v="Ivan Rakitić"/>
        <s v="Ante Rebić"/>
        <s v="Renato Augusto"/>
        <s v="Marco Reus"/>
        <s v="Ricardo Quaresma"/>
        <s v="Roberto Firmino"/>
        <s v="Ferjani Sassi"/>
        <s v="Gylfi Sigurðsson"/>
        <s v="Ola Toivonen"/>
        <s v="Kieran Trippier"/>
        <s v="Samuel Umtiti"/>
        <s v="Raphaël Varane"/>
        <s v="Carlos Vela"/>
        <s v="Domagoj Vida"/>
        <s v="Moussa Wagué"/>
        <s v="Kendall Waston"/>
        <s v="Zanka"/>
        <s v="Steven Zuber"/>
        <s v="Julián Álvarez"/>
        <s v="Álvaro Morata"/>
        <s v="Cody Gakpo"/>
        <s v="Gonçalo Ramos"/>
        <s v="Marcus Rashford"/>
        <s v="Richarlison"/>
        <s v="Bukayo Saka"/>
        <s v="Vincent Aboubakar"/>
        <s v="Bruno Fernandes"/>
        <s v="Gue-sung Cho"/>
        <s v="Giorgian de Arrascaeta"/>
        <s v="Ritsu Dōan"/>
        <s v="Breel Embolo"/>
        <s v="Ferran Torres"/>
        <s v="Niclas Füllkrug"/>
        <s v="Kai Havertz"/>
        <s v="Mohammed Kudus"/>
        <s v="Robert Lewandowski"/>
        <s v="Rafael Leão"/>
        <s v="Mehdi Taremi"/>
        <s v="Wout Weghorst"/>
        <s v="Zakaria Aboukhlal"/>
        <s v="Manuel Akanji"/>
        <s v="Saleh Al Shehri"/>
        <s v="Takuma Asano"/>
        <s v="Gareth Bale"/>
        <s v="Jude Bellingham"/>
        <s v="Osman Bukari"/>
        <s v="Moisés Caicedo"/>
        <s v="Carlos Soler"/>
        <s v="Casemiro"/>
        <s v="Jean-Charles Castelletto"/>
        <s v="Luis Chávez"/>
        <s v="Roozbeh Cheshmi"/>
        <s v="Eric Maxim Choupo-Moting"/>
        <s v="Andreas Christensen"/>
        <s v="Dani Olmo"/>
        <s v="Achraf Dari"/>
        <s v="Alphonso Davies"/>
        <s v="Frenkie de Jong"/>
        <s v="Boulaye Dia"/>
        <s v="Famara Diédhiou"/>
        <s v="Bamba Dieng"/>
        <s v="Mitchell Duke"/>
        <s v="Denzel Dumfries"/>
        <s v="Enzo Fernández"/>
        <s v="Phil Foden"/>
        <s v="Remo Freuler"/>
        <s v="Keysher Fuller"/>
        <s v="Gavi"/>
        <s v="Serge Gnabry"/>
        <s v="Craig Goodwin"/>
        <s v="Jack Grealish"/>
        <s v="Raphaël Guerreiro"/>
        <s v="İlkay Gündoğan"/>
        <s v="Joško Gvardiol"/>
        <s v="Jordan Henderson"/>
        <s v="Theo Hernández"/>
        <s v="Hee-chan Hwang"/>
        <s v="João Félix"/>
        <s v="Davy Klaassen"/>
        <s v="Randal Kolo Muani"/>
        <s v="Kalidou Koulibaly"/>
        <s v="Mathew Leckie"/>
        <s v="Marko Livaja"/>
        <s v="Lucas Paquetá"/>
        <s v="Alexis Mac Allister"/>
        <s v="Daizen Maeda"/>
        <s v="Lovro Majer"/>
        <s v="Marco Asensio"/>
        <s v="Henry Martín"/>
        <s v="Sergej Milinković-Savić"/>
        <s v="Nahuel Molina"/>
        <s v="Mohammed Muntari"/>
        <s v="Mislav Oršić"/>
        <s v="Seung-ho Paik"/>
        <s v="Strahinja Pavlović"/>
        <s v="Bruno Petković"/>
        <s v="Christian Pulišić"/>
        <s v="Adrien Rabiot"/>
        <s v="Ramin Rezaeian"/>
        <s v="Ricardo Horta"/>
        <s v="Abdelhamid Sabiri"/>
        <s v="Mohammed Salisu"/>
        <s v="Ismaïla Sarr"/>
        <s v="Raheem Sterling"/>
        <s v="Ao Tanaka"/>
        <s v="Aurélien Tchouaméni"/>
        <s v="Yeltsin Tejeda"/>
        <s v="Juan Pablo Vargas"/>
        <s v="Vinícius Júnior"/>
        <s v="Dušan Vlahović"/>
        <s v="Timothy Weah"/>
        <s v="Haji Wright"/>
        <s v="Piotr Zieliński"/>
        <s v="Hakim Ziyech"/>
      </sharedItems>
    </cacheField>
    <cacheField name="Team" numFmtId="0">
      <sharedItems containsBlank="1" count="80">
        <m/>
        <s v="Argentina"/>
        <s v="Uruguay"/>
        <s v="USA"/>
        <s v="Yugoslavia"/>
        <s v="Brazil"/>
        <s v="France"/>
        <s v="Mexico"/>
        <s v="Chile"/>
        <s v="Peru"/>
        <s v="Romania"/>
        <s v="Paraguay"/>
        <s v="CSSR"/>
        <s v="Germany"/>
        <s v="Italy"/>
        <s v="Switzerland"/>
        <s v="Egypt"/>
        <s v="Austria"/>
        <s v="Spain"/>
        <s v="Sweden"/>
        <s v="Hungary"/>
        <s v="Belgium"/>
        <s v="Netherlands"/>
        <s v="Poland"/>
        <s v="Cuba"/>
        <s v="Norway"/>
        <s v="England"/>
        <s v="Turkey"/>
        <s v="Northern Ireland"/>
        <s v="Wales"/>
        <s v="USSR"/>
        <s v="Scotland"/>
        <s v="Colombia"/>
        <s v="Bulgaria"/>
        <s v="Portugal"/>
        <s v="North Korea"/>
        <s v="Morocco"/>
        <s v="Israel"/>
        <s v="Haiti"/>
        <s v="GDR"/>
        <s v="Iran"/>
        <s v="Tunisia"/>
        <s v="Algeria"/>
        <s v="Kuwait"/>
        <s v="Honduras"/>
        <s v="Cameroon"/>
        <s v="El Salvador"/>
        <s v="New Zealand"/>
        <s v="Denmark"/>
        <s v="South Korea"/>
        <s v="Iraq"/>
        <s v="Costa Rica"/>
        <s v="UA Emirates"/>
        <s v="Ireland"/>
        <s v="Russia"/>
        <s v="Saudi Arabia"/>
        <s v="Nigeria"/>
        <s v="Bolivia"/>
        <s v="Croatia"/>
        <s v="South Africa"/>
        <s v="Jamaica"/>
        <s v="Japan"/>
        <s v="Senegal"/>
        <s v="Slovenia"/>
        <s v="Ecuador"/>
        <s v="Australia"/>
        <s v="Ivory Coast"/>
        <s v="Czech Republic"/>
        <s v="Ukraine"/>
        <s v="Ghana"/>
        <s v="Angola"/>
        <s v="Serbia"/>
        <s v="Togo"/>
        <s v="Slovakia"/>
        <s v="Greece"/>
        <s v="Bosnia-Herzegovina"/>
        <s v="Panama"/>
        <s v="Iceland"/>
        <s v="Canada"/>
        <s v="Qatar"/>
      </sharedItems>
    </cacheField>
    <cacheField name="Goals (Penalty)" numFmtId="0">
      <sharedItems containsBlank="1"/>
    </cacheField>
    <cacheField name="Goals" numFmtId="0">
      <sharedItems containsBlank="1"/>
    </cacheField>
    <cacheField name="Goals Numbers" numFmtId="0">
      <sharedItems containsString="0" containsBlank="1" containsNumber="1" containsInteger="1" minValue="1" maxValue="13"/>
    </cacheField>
  </cacheFields>
  <extLst>
    <ext xmlns:x14="http://schemas.microsoft.com/office/spreadsheetml/2009/9/main" uri="{725AE2AE-9491-48be-B2B4-4EB974FC3084}">
      <x14:pivotCacheDefinition pivotCacheId="1614747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s v="Argentina"/>
    <s v="USA"/>
    <s v="Yugoslavia"/>
    <s v="N/A"/>
    <s v="Guillermo Stábile"/>
    <s v="N/A"/>
    <s v="N/A"/>
  </r>
  <r>
    <x v="1"/>
    <x v="1"/>
    <x v="1"/>
    <s v="Czechoslovakia"/>
    <s v="Germany"/>
    <s v="Austria"/>
    <s v="N/A"/>
    <s v="Old?ich Nejedlý"/>
    <s v="N/A"/>
    <s v="N/A"/>
  </r>
  <r>
    <x v="2"/>
    <x v="2"/>
    <x v="1"/>
    <s v="Hungary"/>
    <s v="Brazil"/>
    <s v="Sweden"/>
    <s v="N/A"/>
    <s v="Leônidas"/>
    <s v="N/A"/>
    <s v="N/A"/>
  </r>
  <r>
    <x v="3"/>
    <x v="3"/>
    <x v="0"/>
    <s v="Brazil"/>
    <s v="Sweden"/>
    <s v="Spain"/>
    <s v="N/A"/>
    <s v="Ademir"/>
    <s v="N/A"/>
    <s v="N/A"/>
  </r>
  <r>
    <x v="4"/>
    <x v="4"/>
    <x v="2"/>
    <s v="Hungary"/>
    <s v="Austria"/>
    <s v="Uruguay"/>
    <s v="N/A"/>
    <s v="Sándor Kocsis"/>
    <s v="N/A"/>
    <s v="N/A"/>
  </r>
  <r>
    <x v="5"/>
    <x v="5"/>
    <x v="3"/>
    <s v="Sweden"/>
    <s v="France"/>
    <s v="Germany"/>
    <s v="N/A"/>
    <s v="Just Fontaine"/>
    <s v="N/A"/>
    <s v="Pelé"/>
  </r>
  <r>
    <x v="6"/>
    <x v="6"/>
    <x v="3"/>
    <s v="Czechoslovakia"/>
    <s v="Chile"/>
    <s v="Yugoslavia"/>
    <s v="N/A"/>
    <s v="Flórián Albert"/>
    <s v="N/A"/>
    <s v="Flórián Albert"/>
  </r>
  <r>
    <x v="7"/>
    <x v="7"/>
    <x v="4"/>
    <s v="Germany"/>
    <s v="Portugal"/>
    <s v="Soviet Union"/>
    <s v="N/A"/>
    <s v="Eusébio"/>
    <s v="N/A"/>
    <s v="Franz Beckenbauer"/>
  </r>
  <r>
    <x v="8"/>
    <x v="8"/>
    <x v="3"/>
    <s v="Italy"/>
    <s v="Germany"/>
    <s v="Uruguay"/>
    <s v="N/A"/>
    <s v="Gerd Müller"/>
    <s v="N/A"/>
    <s v="Teófilo Cubillas"/>
  </r>
  <r>
    <x v="9"/>
    <x v="9"/>
    <x v="2"/>
    <s v="Netherlands"/>
    <s v="Poland"/>
    <s v="Brazil"/>
    <s v="N/A"/>
    <s v="Grzegorz Lato"/>
    <s v="N/A"/>
    <s v="Władysław Żmuda"/>
  </r>
  <r>
    <x v="10"/>
    <x v="10"/>
    <x v="5"/>
    <s v="Netherlands"/>
    <s v="Brazil"/>
    <s v="Italy"/>
    <s v="N/A"/>
    <s v="Mario Kempes"/>
    <s v="N/A"/>
    <s v="Antonio Cabrini"/>
  </r>
  <r>
    <x v="11"/>
    <x v="11"/>
    <x v="1"/>
    <s v="Germany"/>
    <s v="Poland"/>
    <s v="France"/>
    <s v="Paolo Rossi"/>
    <s v="Paolo Rossi"/>
    <s v="N/A"/>
    <s v="Manuel Amoros"/>
  </r>
  <r>
    <x v="12"/>
    <x v="8"/>
    <x v="5"/>
    <s v="Germany"/>
    <s v="France"/>
    <s v="Belgium"/>
    <s v="Diego Maradona"/>
    <s v="Gary Lineker"/>
    <s v="N/A"/>
    <s v="Enzo Scifo"/>
  </r>
  <r>
    <x v="13"/>
    <x v="1"/>
    <x v="2"/>
    <s v="Argentina"/>
    <s v="Italy"/>
    <s v="England"/>
    <s v="Salvatore Schillaci"/>
    <s v="Salvatore Schillaci"/>
    <s v="N/A"/>
    <s v="Robert Prosinečki"/>
  </r>
  <r>
    <x v="14"/>
    <x v="12"/>
    <x v="3"/>
    <s v="Italy"/>
    <s v="Sweden"/>
    <s v="Bulgaria"/>
    <s v="Romário"/>
    <s v="Oleg Salenko"/>
    <s v="Michel Preud'homme"/>
    <s v="Marc Overmars"/>
  </r>
  <r>
    <x v="15"/>
    <x v="2"/>
    <x v="6"/>
    <s v="Brazil"/>
    <s v="Croatia"/>
    <s v="Netherlands"/>
    <s v="Ronaldo"/>
    <s v="Davor Šuker"/>
    <s v="Fabien Barthez"/>
    <s v="Michael Owen"/>
  </r>
  <r>
    <x v="16"/>
    <x v="13"/>
    <x v="3"/>
    <s v="Germany"/>
    <s v="Turkey"/>
    <s v="Korea Republic"/>
    <s v="Oliver Kahn"/>
    <s v="Ronaldo"/>
    <s v="Oliver Kahn"/>
    <s v="Landon Donovan"/>
  </r>
  <r>
    <x v="17"/>
    <x v="9"/>
    <x v="1"/>
    <s v="France"/>
    <s v="Germany"/>
    <s v="Portugal"/>
    <s v="Zinedine Zidane"/>
    <s v="Miroslav Klose"/>
    <s v="Gianluigi Buffon"/>
    <s v="Lukas Podolski"/>
  </r>
  <r>
    <x v="18"/>
    <x v="14"/>
    <x v="7"/>
    <s v="Netherlands"/>
    <s v="Germany"/>
    <s v="Uruguay"/>
    <s v="Diego Forlán"/>
    <s v="Thomas Müller"/>
    <s v="Iker Casillas"/>
    <s v="Thomas Müller"/>
  </r>
  <r>
    <x v="19"/>
    <x v="3"/>
    <x v="2"/>
    <s v="Argentina"/>
    <s v="Netherlands"/>
    <s v="Brazil"/>
    <s v="Lionel Messi"/>
    <s v="James Rodríguez"/>
    <s v="Manuel Neuer"/>
    <s v="Paul Pogba"/>
  </r>
  <r>
    <x v="20"/>
    <x v="15"/>
    <x v="6"/>
    <s v="Croatia"/>
    <s v="Belgium"/>
    <s v="England"/>
    <s v="Luka Modrić"/>
    <s v="Harry Kane"/>
    <s v="Thibaut Courtois"/>
    <s v="Kylian Mbappé"/>
  </r>
  <r>
    <x v="21"/>
    <x v="16"/>
    <x v="5"/>
    <s v="France"/>
    <s v="Croatia"/>
    <s v="Morocco"/>
    <s v="Lionel Messi"/>
    <s v="Kylian Mbappé"/>
    <s v="Emiliano Martínez"/>
    <s v="Enzo Fernández"/>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62">
  <r>
    <x v="0"/>
    <s v="Uruguay"/>
    <s v="Uruguay"/>
    <s v="Argentina"/>
    <s v="USA"/>
    <s v="Yugoslavia"/>
    <s v="N/A"/>
    <s v="Guillermo Stábile"/>
    <s v="N/A"/>
    <s v="N/A"/>
    <n v="3404252"/>
    <n v="53191"/>
    <n v="1"/>
    <s v="-"/>
    <x v="0"/>
    <x v="0"/>
    <m/>
    <m/>
    <m/>
  </r>
  <r>
    <x v="1"/>
    <s v="Italy"/>
    <s v="Italy"/>
    <s v="Czechoslovakia"/>
    <s v="Germany"/>
    <s v="Austria"/>
    <s v="N/A"/>
    <s v="Old?ich Nejedlý"/>
    <s v="N/A"/>
    <s v="N/A"/>
    <n v="3031768"/>
    <n v="47371"/>
    <n v="1"/>
    <s v="-"/>
    <x v="0"/>
    <x v="0"/>
    <m/>
    <m/>
    <m/>
  </r>
  <r>
    <x v="2"/>
    <s v="France"/>
    <s v="Italy"/>
    <s v="Hungary"/>
    <s v="Brazil"/>
    <s v="Sweden"/>
    <s v="N/A"/>
    <s v="Leônidas"/>
    <s v="N/A"/>
    <s v="N/A"/>
    <n v="3441450"/>
    <n v="53772"/>
    <n v="4"/>
    <s v="-"/>
    <x v="0"/>
    <x v="0"/>
    <m/>
    <m/>
    <m/>
  </r>
  <r>
    <x v="3"/>
    <s v="Brazil"/>
    <s v="Uruguay"/>
    <s v="Brazil"/>
    <s v="Sweden"/>
    <s v="Spain"/>
    <s v="N/A"/>
    <s v="Ademir"/>
    <s v="N/A"/>
    <s v="N/A"/>
    <n v="3167984"/>
    <n v="49499"/>
    <s v=" -"/>
    <s v="-"/>
    <x v="0"/>
    <x v="0"/>
    <m/>
    <m/>
    <m/>
  </r>
  <r>
    <x v="4"/>
    <s v="Switzerland"/>
    <s v="Germany"/>
    <s v="Hungary"/>
    <s v="Austria"/>
    <s v="Uruguay"/>
    <s v="N/A"/>
    <s v="Sándor Kocsis"/>
    <s v="N/A"/>
    <s v="N/A"/>
    <n v="3367000"/>
    <n v="52609"/>
    <n v="3"/>
    <s v="-"/>
    <x v="0"/>
    <x v="0"/>
    <m/>
    <m/>
    <m/>
  </r>
  <r>
    <x v="5"/>
    <s v="Sweden"/>
    <s v="Brazil"/>
    <s v="Sweden"/>
    <s v="France"/>
    <s v="Germany"/>
    <s v="N/A"/>
    <s v="Just Fontaine"/>
    <s v="N/A"/>
    <s v="Pelé"/>
    <n v="2724604"/>
    <n v="42571"/>
    <n v="3"/>
    <s v="-"/>
    <x v="0"/>
    <x v="0"/>
    <m/>
    <m/>
    <m/>
  </r>
  <r>
    <x v="6"/>
    <s v="Chile"/>
    <s v="Brazil"/>
    <s v="Czechoslovakia"/>
    <s v="Chile"/>
    <s v="Yugoslavia"/>
    <s v="N/A"/>
    <s v="Flórián Albert"/>
    <s v="N/A"/>
    <s v="Flórián Albert"/>
    <n v="2859234"/>
    <n v="44676"/>
    <n v="6"/>
    <s v="-"/>
    <x v="0"/>
    <x v="0"/>
    <m/>
    <m/>
    <m/>
  </r>
  <r>
    <x v="7"/>
    <s v="England"/>
    <s v="England"/>
    <s v="Germany"/>
    <s v="Portugal"/>
    <s v="Soviet Union"/>
    <s v="N/A"/>
    <s v="Eusébio"/>
    <s v="N/A"/>
    <s v="Franz Beckenbauer"/>
    <n v="3568567"/>
    <n v="68626"/>
    <n v="5"/>
    <s v="-"/>
    <x v="0"/>
    <x v="0"/>
    <m/>
    <m/>
    <m/>
  </r>
  <r>
    <x v="8"/>
    <s v="Mexico"/>
    <s v="Brazil"/>
    <s v="Italy"/>
    <s v="Germany"/>
    <s v="Uruguay"/>
    <s v="N/A"/>
    <s v="Gerd Müller"/>
    <s v="N/A"/>
    <s v="Teófilo Cubillas"/>
    <n v="2527348"/>
    <n v="48411"/>
    <s v=" -"/>
    <n v="52"/>
    <x v="0"/>
    <x v="0"/>
    <m/>
    <m/>
    <m/>
  </r>
  <r>
    <x v="9"/>
    <s v="Germany"/>
    <s v="Germany"/>
    <s v="Netherlands"/>
    <s v="Poland"/>
    <s v="Brazil"/>
    <s v="N/A"/>
    <s v="Grzegorz Lato"/>
    <s v="N/A"/>
    <s v="Władysław Żmuda"/>
    <n v="2407431"/>
    <n v="46297"/>
    <n v="5"/>
    <n v="87"/>
    <x v="0"/>
    <x v="0"/>
    <m/>
    <m/>
    <m/>
  </r>
  <r>
    <x v="10"/>
    <s v="Argentina"/>
    <s v="Argentina"/>
    <s v="Netherlands"/>
    <s v="Brazil"/>
    <s v="Italy"/>
    <s v="N/A"/>
    <s v="Mario Kempes"/>
    <s v="N/A"/>
    <s v="Antonio Cabrini"/>
    <n v="1856277"/>
    <n v="35698"/>
    <n v="3"/>
    <n v="46"/>
    <x v="0"/>
    <x v="0"/>
    <m/>
    <m/>
    <m/>
  </r>
  <r>
    <x v="11"/>
    <s v="Spain"/>
    <s v="Italy"/>
    <s v="Germany"/>
    <s v="Poland"/>
    <s v="France"/>
    <s v="Paolo Rossi"/>
    <s v="Paolo Rossi"/>
    <s v="N/A"/>
    <s v="Manuel Amoros"/>
    <n v="1610215"/>
    <n v="42374"/>
    <n v="5"/>
    <n v="99"/>
    <x v="0"/>
    <x v="0"/>
    <m/>
    <m/>
    <m/>
  </r>
  <r>
    <x v="12"/>
    <s v="Mexico"/>
    <s v="Argentina"/>
    <s v="Germany"/>
    <s v="France"/>
    <s v="Belgium"/>
    <s v="Diego Maradona"/>
    <s v="Gary Lineker"/>
    <s v="N/A"/>
    <s v="Enzo Scifo"/>
    <n v="1774022"/>
    <n v="46685"/>
    <n v="8"/>
    <n v="138"/>
    <x v="0"/>
    <x v="0"/>
    <m/>
    <m/>
    <m/>
  </r>
  <r>
    <x v="13"/>
    <s v="Italy"/>
    <s v="Germany"/>
    <s v="Argentina"/>
    <s v="Italy"/>
    <s v="England"/>
    <s v="Salvatore Schillaci"/>
    <s v="Salvatore Schillaci"/>
    <s v="N/A"/>
    <s v="Robert Prosinečki"/>
    <n v="1673975"/>
    <n v="52312"/>
    <n v="16"/>
    <n v="168"/>
    <x v="0"/>
    <x v="0"/>
    <m/>
    <m/>
    <m/>
  </r>
  <r>
    <x v="14"/>
    <s v="USA"/>
    <s v="Brazil"/>
    <s v="Italy"/>
    <s v="Sweden"/>
    <s v="Bulgaria"/>
    <s v="Romário"/>
    <s v="Oleg Salenko"/>
    <s v="Michel Preud'homme"/>
    <s v="Marc Overmars"/>
    <n v="1614677"/>
    <n v="50459"/>
    <n v="15"/>
    <n v="228"/>
    <x v="0"/>
    <x v="0"/>
    <m/>
    <m/>
    <m/>
  </r>
  <r>
    <x v="15"/>
    <s v="France"/>
    <s v="France"/>
    <s v="Brazil"/>
    <s v="Croatia"/>
    <s v="Netherlands"/>
    <s v="Ronaldo"/>
    <s v="Davor Šuker"/>
    <s v="Fabien Barthez"/>
    <s v="Michael Owen"/>
    <n v="776000"/>
    <n v="24250"/>
    <n v="22"/>
    <n v="254"/>
    <x v="0"/>
    <x v="0"/>
    <m/>
    <m/>
    <m/>
  </r>
  <r>
    <x v="16"/>
    <s v="Korea/Japan"/>
    <s v="Brazil"/>
    <s v="Germany"/>
    <s v="Turkey"/>
    <s v="Korea Republic"/>
    <s v="Oliver Kahn"/>
    <s v="Ronaldo"/>
    <s v="Oliver Kahn"/>
    <s v="Landon Donovan"/>
    <n v="868000"/>
    <n v="24800"/>
    <n v="17"/>
    <n v="266"/>
    <x v="0"/>
    <x v="0"/>
    <m/>
    <m/>
    <m/>
  </r>
  <r>
    <x v="17"/>
    <s v="Germany"/>
    <s v="Italy"/>
    <s v="France"/>
    <s v="Germany"/>
    <s v="Portugal"/>
    <s v="Zinedine Zidane"/>
    <s v="Miroslav Klose"/>
    <s v="Gianluigi Buffon"/>
    <s v="Lukas Podolski"/>
    <n v="943000"/>
    <n v="36269"/>
    <n v="28"/>
    <n v="326"/>
    <x v="0"/>
    <x v="0"/>
    <m/>
    <m/>
    <m/>
  </r>
  <r>
    <x v="18"/>
    <s v="South Africa"/>
    <s v="Spain"/>
    <s v="Netherlands"/>
    <s v="Germany"/>
    <s v="Uruguay"/>
    <s v="Diego Forlán"/>
    <s v="Thomas Müller"/>
    <s v="Iker Casillas"/>
    <s v="Thomas Müller"/>
    <n v="1337000"/>
    <n v="60773"/>
    <n v="17"/>
    <n v="253"/>
    <x v="0"/>
    <x v="0"/>
    <m/>
    <m/>
    <m/>
  </r>
  <r>
    <x v="19"/>
    <s v="Brazil"/>
    <s v="Germany"/>
    <s v="Argentina"/>
    <s v="Netherlands"/>
    <s v="Brazil"/>
    <s v="Lionel Messi"/>
    <s v="James Rodríguez"/>
    <s v="Manuel Neuer"/>
    <s v="Paul Pogba"/>
    <n v="483000"/>
    <n v="26833"/>
    <n v="10"/>
    <n v="181"/>
    <x v="0"/>
    <x v="0"/>
    <m/>
    <m/>
    <m/>
  </r>
  <r>
    <x v="20"/>
    <s v="Russia"/>
    <s v="France"/>
    <s v="Croatia"/>
    <s v="Belgium"/>
    <s v="England"/>
    <s v="Luka Modrić"/>
    <s v="Harry Kane"/>
    <s v="Thibaut Courtois"/>
    <s v="Kylian Mbappé"/>
    <n v="395000"/>
    <n v="23235"/>
    <n v="4"/>
    <n v="221"/>
    <x v="0"/>
    <x v="0"/>
    <m/>
    <m/>
    <m/>
  </r>
  <r>
    <x v="21"/>
    <s v="Qatar"/>
    <s v="Argentina"/>
    <s v="France"/>
    <s v="Croatia"/>
    <s v="Morocco"/>
    <s v="Lionel Messi"/>
    <s v="Kylian Mbappé"/>
    <s v="Emiliano Martínez"/>
    <s v="Enzo Fernández"/>
    <n v="434000"/>
    <n v="24139"/>
    <n v="5"/>
    <n v="227"/>
    <x v="0"/>
    <x v="0"/>
    <m/>
    <m/>
    <m/>
  </r>
  <r>
    <x v="0"/>
    <m/>
    <m/>
    <m/>
    <m/>
    <m/>
    <m/>
    <m/>
    <m/>
    <m/>
    <m/>
    <m/>
    <m/>
    <m/>
    <x v="1"/>
    <x v="1"/>
    <s v="8 (0)"/>
    <s v="8 "/>
    <n v="8"/>
  </r>
  <r>
    <x v="0"/>
    <m/>
    <m/>
    <m/>
    <m/>
    <m/>
    <m/>
    <m/>
    <m/>
    <m/>
    <m/>
    <m/>
    <m/>
    <m/>
    <x v="2"/>
    <x v="2"/>
    <s v="5 (0)"/>
    <s v="5 "/>
    <n v="5"/>
  </r>
  <r>
    <x v="0"/>
    <m/>
    <m/>
    <m/>
    <m/>
    <m/>
    <m/>
    <m/>
    <m/>
    <m/>
    <m/>
    <m/>
    <m/>
    <m/>
    <x v="3"/>
    <x v="3"/>
    <s v="4 (0)"/>
    <s v="4 "/>
    <n v="4"/>
  </r>
  <r>
    <x v="0"/>
    <m/>
    <m/>
    <m/>
    <m/>
    <m/>
    <m/>
    <m/>
    <m/>
    <m/>
    <m/>
    <m/>
    <m/>
    <m/>
    <x v="4"/>
    <x v="2"/>
    <s v="3 (0)"/>
    <s v="3 "/>
    <n v="3"/>
  </r>
  <r>
    <x v="0"/>
    <m/>
    <m/>
    <m/>
    <m/>
    <m/>
    <m/>
    <m/>
    <m/>
    <m/>
    <m/>
    <m/>
    <m/>
    <m/>
    <x v="5"/>
    <x v="4"/>
    <s v="3 (0)"/>
    <s v="3 "/>
    <n v="3"/>
  </r>
  <r>
    <x v="0"/>
    <m/>
    <m/>
    <m/>
    <m/>
    <m/>
    <m/>
    <m/>
    <m/>
    <m/>
    <m/>
    <m/>
    <m/>
    <m/>
    <x v="6"/>
    <x v="1"/>
    <s v="3 (0)"/>
    <s v="3 "/>
    <n v="3"/>
  </r>
  <r>
    <x v="0"/>
    <m/>
    <m/>
    <m/>
    <m/>
    <m/>
    <m/>
    <m/>
    <m/>
    <m/>
    <m/>
    <m/>
    <m/>
    <m/>
    <x v="7"/>
    <x v="5"/>
    <s v="3 (0)"/>
    <s v="3 "/>
    <n v="3"/>
  </r>
  <r>
    <x v="0"/>
    <m/>
    <m/>
    <m/>
    <m/>
    <m/>
    <m/>
    <m/>
    <m/>
    <m/>
    <m/>
    <m/>
    <m/>
    <m/>
    <x v="8"/>
    <x v="2"/>
    <s v="2 (0)"/>
    <s v="2 "/>
    <n v="2"/>
  </r>
  <r>
    <x v="0"/>
    <m/>
    <m/>
    <m/>
    <m/>
    <m/>
    <m/>
    <m/>
    <m/>
    <m/>
    <m/>
    <m/>
    <m/>
    <m/>
    <x v="9"/>
    <x v="2"/>
    <s v="2 (0)"/>
    <s v="2 "/>
    <n v="2"/>
  </r>
  <r>
    <x v="0"/>
    <m/>
    <m/>
    <m/>
    <m/>
    <m/>
    <m/>
    <m/>
    <m/>
    <m/>
    <m/>
    <m/>
    <m/>
    <m/>
    <x v="10"/>
    <x v="2"/>
    <s v="2 (0)"/>
    <s v="2 "/>
    <n v="2"/>
  </r>
  <r>
    <x v="0"/>
    <m/>
    <m/>
    <m/>
    <m/>
    <m/>
    <m/>
    <m/>
    <m/>
    <m/>
    <m/>
    <m/>
    <m/>
    <m/>
    <x v="11"/>
    <x v="6"/>
    <s v="2 (0)"/>
    <s v="2 "/>
    <n v="2"/>
  </r>
  <r>
    <x v="0"/>
    <m/>
    <m/>
    <m/>
    <m/>
    <m/>
    <m/>
    <m/>
    <m/>
    <m/>
    <m/>
    <m/>
    <m/>
    <m/>
    <x v="12"/>
    <x v="5"/>
    <s v="2 (0)"/>
    <s v="2 "/>
    <n v="2"/>
  </r>
  <r>
    <x v="0"/>
    <m/>
    <m/>
    <m/>
    <m/>
    <m/>
    <m/>
    <m/>
    <m/>
    <m/>
    <m/>
    <m/>
    <m/>
    <m/>
    <x v="13"/>
    <x v="1"/>
    <s v="2 (0)"/>
    <s v="2 "/>
    <n v="2"/>
  </r>
  <r>
    <x v="0"/>
    <m/>
    <m/>
    <m/>
    <m/>
    <m/>
    <m/>
    <m/>
    <m/>
    <m/>
    <m/>
    <m/>
    <m/>
    <m/>
    <x v="14"/>
    <x v="7"/>
    <s v="2 (1)"/>
    <s v="2 "/>
    <n v="2"/>
  </r>
  <r>
    <x v="0"/>
    <m/>
    <m/>
    <m/>
    <m/>
    <m/>
    <m/>
    <m/>
    <m/>
    <m/>
    <m/>
    <m/>
    <m/>
    <m/>
    <x v="15"/>
    <x v="8"/>
    <s v="2 (0)"/>
    <s v="2 "/>
    <n v="2"/>
  </r>
  <r>
    <x v="0"/>
    <m/>
    <m/>
    <m/>
    <m/>
    <m/>
    <m/>
    <m/>
    <m/>
    <m/>
    <m/>
    <m/>
    <m/>
    <m/>
    <x v="16"/>
    <x v="8"/>
    <s v="2 (0)"/>
    <s v="2 "/>
    <n v="2"/>
  </r>
  <r>
    <x v="0"/>
    <m/>
    <m/>
    <m/>
    <m/>
    <m/>
    <m/>
    <m/>
    <m/>
    <m/>
    <m/>
    <m/>
    <m/>
    <m/>
    <x v="17"/>
    <x v="4"/>
    <s v="2 (0)"/>
    <s v="2 "/>
    <n v="2"/>
  </r>
  <r>
    <x v="0"/>
    <m/>
    <m/>
    <m/>
    <m/>
    <m/>
    <m/>
    <m/>
    <m/>
    <m/>
    <m/>
    <m/>
    <m/>
    <m/>
    <x v="18"/>
    <x v="1"/>
    <s v="2 (0)"/>
    <s v="2 "/>
    <n v="2"/>
  </r>
  <r>
    <x v="0"/>
    <m/>
    <m/>
    <m/>
    <m/>
    <m/>
    <m/>
    <m/>
    <m/>
    <m/>
    <m/>
    <m/>
    <m/>
    <m/>
    <x v="19"/>
    <x v="3"/>
    <s v="1 (0)"/>
    <s v="1 "/>
    <n v="1"/>
  </r>
  <r>
    <x v="0"/>
    <m/>
    <m/>
    <m/>
    <m/>
    <m/>
    <m/>
    <m/>
    <m/>
    <m/>
    <m/>
    <m/>
    <m/>
    <m/>
    <x v="20"/>
    <x v="7"/>
    <s v="1 (0)"/>
    <s v="1 "/>
    <n v="1"/>
  </r>
  <r>
    <x v="0"/>
    <m/>
    <m/>
    <m/>
    <m/>
    <m/>
    <m/>
    <m/>
    <m/>
    <m/>
    <m/>
    <m/>
    <m/>
    <m/>
    <x v="21"/>
    <x v="9"/>
    <s v="1 (0)"/>
    <s v="1 "/>
    <n v="1"/>
  </r>
  <r>
    <x v="0"/>
    <m/>
    <m/>
    <m/>
    <m/>
    <m/>
    <m/>
    <m/>
    <m/>
    <m/>
    <m/>
    <m/>
    <m/>
    <m/>
    <x v="22"/>
    <x v="10"/>
    <s v="1 (0)"/>
    <s v="1 "/>
    <n v="1"/>
  </r>
  <r>
    <x v="0"/>
    <m/>
    <m/>
    <m/>
    <m/>
    <m/>
    <m/>
    <m/>
    <m/>
    <m/>
    <m/>
    <m/>
    <m/>
    <m/>
    <x v="23"/>
    <x v="1"/>
    <s v="1 (0)"/>
    <s v="1 "/>
    <n v="1"/>
  </r>
  <r>
    <x v="0"/>
    <m/>
    <m/>
    <m/>
    <m/>
    <m/>
    <m/>
    <m/>
    <m/>
    <m/>
    <m/>
    <m/>
    <m/>
    <m/>
    <x v="24"/>
    <x v="3"/>
    <s v="1 (0)"/>
    <s v="1 "/>
    <n v="1"/>
  </r>
  <r>
    <x v="0"/>
    <m/>
    <m/>
    <m/>
    <m/>
    <m/>
    <m/>
    <m/>
    <m/>
    <m/>
    <m/>
    <m/>
    <m/>
    <m/>
    <x v="25"/>
    <x v="7"/>
    <s v="1 (0)"/>
    <s v="1 "/>
    <n v="1"/>
  </r>
  <r>
    <x v="0"/>
    <m/>
    <m/>
    <m/>
    <m/>
    <m/>
    <m/>
    <m/>
    <m/>
    <m/>
    <m/>
    <m/>
    <m/>
    <m/>
    <x v="26"/>
    <x v="10"/>
    <s v="1 (0)"/>
    <s v="1 "/>
    <n v="1"/>
  </r>
  <r>
    <x v="0"/>
    <m/>
    <m/>
    <m/>
    <m/>
    <m/>
    <m/>
    <m/>
    <m/>
    <m/>
    <m/>
    <m/>
    <m/>
    <m/>
    <x v="27"/>
    <x v="6"/>
    <s v="1 (0)"/>
    <s v="1 "/>
    <n v="1"/>
  </r>
  <r>
    <x v="0"/>
    <m/>
    <m/>
    <m/>
    <m/>
    <m/>
    <m/>
    <m/>
    <m/>
    <m/>
    <m/>
    <m/>
    <m/>
    <m/>
    <x v="28"/>
    <x v="6"/>
    <s v="1 (0)"/>
    <s v="1 "/>
    <n v="1"/>
  </r>
  <r>
    <x v="0"/>
    <m/>
    <m/>
    <m/>
    <m/>
    <m/>
    <m/>
    <m/>
    <m/>
    <m/>
    <m/>
    <m/>
    <m/>
    <m/>
    <x v="29"/>
    <x v="4"/>
    <s v="1 (0)"/>
    <s v="1 "/>
    <n v="1"/>
  </r>
  <r>
    <x v="0"/>
    <m/>
    <m/>
    <m/>
    <m/>
    <m/>
    <m/>
    <m/>
    <m/>
    <m/>
    <m/>
    <m/>
    <m/>
    <m/>
    <x v="30"/>
    <x v="3"/>
    <s v="1 (0)"/>
    <s v="1 "/>
    <n v="1"/>
  </r>
  <r>
    <x v="0"/>
    <m/>
    <m/>
    <m/>
    <m/>
    <m/>
    <m/>
    <m/>
    <m/>
    <m/>
    <m/>
    <m/>
    <m/>
    <m/>
    <x v="31"/>
    <x v="2"/>
    <s v="1 (0)"/>
    <s v="1 "/>
    <n v="1"/>
  </r>
  <r>
    <x v="0"/>
    <m/>
    <m/>
    <m/>
    <m/>
    <m/>
    <m/>
    <m/>
    <m/>
    <m/>
    <m/>
    <m/>
    <m/>
    <m/>
    <x v="32"/>
    <x v="1"/>
    <s v="1 (0)"/>
    <s v="1 "/>
    <n v="1"/>
  </r>
  <r>
    <x v="0"/>
    <m/>
    <m/>
    <m/>
    <m/>
    <m/>
    <m/>
    <m/>
    <m/>
    <m/>
    <m/>
    <m/>
    <m/>
    <m/>
    <x v="33"/>
    <x v="10"/>
    <s v="1 (0)"/>
    <s v="1 "/>
    <n v="1"/>
  </r>
  <r>
    <x v="0"/>
    <m/>
    <m/>
    <m/>
    <m/>
    <m/>
    <m/>
    <m/>
    <m/>
    <m/>
    <m/>
    <m/>
    <m/>
    <m/>
    <x v="34"/>
    <x v="4"/>
    <s v="1 (0)"/>
    <s v="1 "/>
    <n v="1"/>
  </r>
  <r>
    <x v="0"/>
    <m/>
    <m/>
    <m/>
    <m/>
    <m/>
    <m/>
    <m/>
    <m/>
    <m/>
    <m/>
    <m/>
    <m/>
    <m/>
    <x v="35"/>
    <x v="1"/>
    <s v="1 (0)"/>
    <s v="1 "/>
    <n v="1"/>
  </r>
  <r>
    <x v="0"/>
    <m/>
    <m/>
    <m/>
    <m/>
    <m/>
    <m/>
    <m/>
    <m/>
    <m/>
    <m/>
    <m/>
    <m/>
    <m/>
    <x v="36"/>
    <x v="11"/>
    <s v="1 (0)"/>
    <s v="1 "/>
    <n v="1"/>
  </r>
  <r>
    <x v="1"/>
    <m/>
    <m/>
    <m/>
    <m/>
    <m/>
    <m/>
    <m/>
    <m/>
    <m/>
    <m/>
    <m/>
    <m/>
    <m/>
    <x v="37"/>
    <x v="12"/>
    <s v="5 (0)"/>
    <s v="5 "/>
    <n v="5"/>
  </r>
  <r>
    <x v="1"/>
    <m/>
    <m/>
    <m/>
    <m/>
    <m/>
    <m/>
    <m/>
    <m/>
    <m/>
    <m/>
    <m/>
    <m/>
    <m/>
    <x v="38"/>
    <x v="13"/>
    <s v="4 (0)"/>
    <s v="4 "/>
    <n v="4"/>
  </r>
  <r>
    <x v="1"/>
    <m/>
    <m/>
    <m/>
    <m/>
    <m/>
    <m/>
    <m/>
    <m/>
    <m/>
    <m/>
    <m/>
    <m/>
    <m/>
    <x v="39"/>
    <x v="14"/>
    <s v="4 (0)"/>
    <s v="4 "/>
    <n v="4"/>
  </r>
  <r>
    <x v="1"/>
    <m/>
    <m/>
    <m/>
    <m/>
    <m/>
    <m/>
    <m/>
    <m/>
    <m/>
    <m/>
    <m/>
    <m/>
    <m/>
    <x v="40"/>
    <x v="15"/>
    <s v="3 (0)"/>
    <s v="3 "/>
    <n v="3"/>
  </r>
  <r>
    <x v="1"/>
    <m/>
    <m/>
    <m/>
    <m/>
    <m/>
    <m/>
    <m/>
    <m/>
    <m/>
    <m/>
    <m/>
    <m/>
    <m/>
    <x v="41"/>
    <x v="14"/>
    <s v="3 (0)"/>
    <s v="3 "/>
    <n v="3"/>
  </r>
  <r>
    <x v="1"/>
    <m/>
    <m/>
    <m/>
    <m/>
    <m/>
    <m/>
    <m/>
    <m/>
    <m/>
    <m/>
    <m/>
    <m/>
    <m/>
    <x v="42"/>
    <x v="16"/>
    <s v="2 (0)"/>
    <s v="2 "/>
    <n v="2"/>
  </r>
  <r>
    <x v="1"/>
    <m/>
    <m/>
    <m/>
    <m/>
    <m/>
    <m/>
    <m/>
    <m/>
    <m/>
    <m/>
    <m/>
    <m/>
    <m/>
    <x v="43"/>
    <x v="14"/>
    <s v="2 (0)"/>
    <s v="2 "/>
    <n v="2"/>
  </r>
  <r>
    <x v="1"/>
    <m/>
    <m/>
    <m/>
    <m/>
    <m/>
    <m/>
    <m/>
    <m/>
    <m/>
    <m/>
    <m/>
    <m/>
    <m/>
    <x v="44"/>
    <x v="13"/>
    <s v="2 (0)"/>
    <s v="2 "/>
    <n v="2"/>
  </r>
  <r>
    <x v="1"/>
    <m/>
    <m/>
    <m/>
    <m/>
    <m/>
    <m/>
    <m/>
    <m/>
    <m/>
    <m/>
    <m/>
    <m/>
    <m/>
    <x v="45"/>
    <x v="17"/>
    <s v="2 (0)"/>
    <s v="2 "/>
    <n v="2"/>
  </r>
  <r>
    <x v="1"/>
    <m/>
    <m/>
    <m/>
    <m/>
    <m/>
    <m/>
    <m/>
    <m/>
    <m/>
    <m/>
    <m/>
    <m/>
    <m/>
    <x v="46"/>
    <x v="18"/>
    <s v="2 (1)"/>
    <s v="2 "/>
    <n v="2"/>
  </r>
  <r>
    <x v="1"/>
    <m/>
    <m/>
    <m/>
    <m/>
    <m/>
    <m/>
    <m/>
    <m/>
    <m/>
    <m/>
    <m/>
    <m/>
    <m/>
    <x v="47"/>
    <x v="19"/>
    <s v="2 (0)"/>
    <s v="2 "/>
    <n v="2"/>
  </r>
  <r>
    <x v="1"/>
    <m/>
    <m/>
    <m/>
    <m/>
    <m/>
    <m/>
    <m/>
    <m/>
    <m/>
    <m/>
    <m/>
    <m/>
    <m/>
    <x v="48"/>
    <x v="13"/>
    <s v="2 (0)"/>
    <s v="2 "/>
    <n v="2"/>
  </r>
  <r>
    <x v="1"/>
    <m/>
    <m/>
    <m/>
    <m/>
    <m/>
    <m/>
    <m/>
    <m/>
    <m/>
    <m/>
    <m/>
    <m/>
    <m/>
    <x v="49"/>
    <x v="14"/>
    <s v="2 (0)"/>
    <s v="2 "/>
    <n v="2"/>
  </r>
  <r>
    <x v="1"/>
    <m/>
    <m/>
    <m/>
    <m/>
    <m/>
    <m/>
    <m/>
    <m/>
    <m/>
    <m/>
    <m/>
    <m/>
    <m/>
    <x v="50"/>
    <x v="12"/>
    <s v="2 (0)"/>
    <s v="2 "/>
    <n v="2"/>
  </r>
  <r>
    <x v="1"/>
    <m/>
    <m/>
    <m/>
    <m/>
    <m/>
    <m/>
    <m/>
    <m/>
    <m/>
    <m/>
    <m/>
    <m/>
    <m/>
    <x v="51"/>
    <x v="12"/>
    <s v="2 (0)"/>
    <s v="2 "/>
    <n v="2"/>
  </r>
  <r>
    <x v="1"/>
    <m/>
    <m/>
    <m/>
    <m/>
    <m/>
    <m/>
    <m/>
    <m/>
    <m/>
    <m/>
    <m/>
    <m/>
    <m/>
    <x v="52"/>
    <x v="20"/>
    <s v="2 (0)"/>
    <s v="2 "/>
    <n v="2"/>
  </r>
  <r>
    <x v="1"/>
    <m/>
    <m/>
    <m/>
    <m/>
    <m/>
    <m/>
    <m/>
    <m/>
    <m/>
    <m/>
    <m/>
    <m/>
    <m/>
    <x v="53"/>
    <x v="21"/>
    <s v="2 (0)"/>
    <s v="2 "/>
    <n v="2"/>
  </r>
  <r>
    <x v="1"/>
    <m/>
    <m/>
    <m/>
    <m/>
    <m/>
    <m/>
    <m/>
    <m/>
    <m/>
    <m/>
    <m/>
    <m/>
    <m/>
    <x v="54"/>
    <x v="15"/>
    <s v="1 (0)"/>
    <s v="1 "/>
    <n v="1"/>
  </r>
  <r>
    <x v="1"/>
    <m/>
    <m/>
    <m/>
    <m/>
    <m/>
    <m/>
    <m/>
    <m/>
    <m/>
    <m/>
    <m/>
    <m/>
    <m/>
    <x v="55"/>
    <x v="1"/>
    <s v="1 (0)"/>
    <s v="1 "/>
    <n v="1"/>
  </r>
  <r>
    <x v="1"/>
    <m/>
    <m/>
    <m/>
    <m/>
    <m/>
    <m/>
    <m/>
    <m/>
    <m/>
    <m/>
    <m/>
    <m/>
    <m/>
    <x v="56"/>
    <x v="17"/>
    <s v="1 (0)"/>
    <s v="1 "/>
    <n v="1"/>
  </r>
  <r>
    <x v="1"/>
    <m/>
    <m/>
    <m/>
    <m/>
    <m/>
    <m/>
    <m/>
    <m/>
    <m/>
    <m/>
    <m/>
    <m/>
    <m/>
    <x v="57"/>
    <x v="10"/>
    <s v="1 (0)"/>
    <s v="1 "/>
    <n v="1"/>
  </r>
  <r>
    <x v="1"/>
    <m/>
    <m/>
    <m/>
    <m/>
    <m/>
    <m/>
    <m/>
    <m/>
    <m/>
    <m/>
    <m/>
    <m/>
    <m/>
    <x v="58"/>
    <x v="3"/>
    <s v="1 (0)"/>
    <s v="1 "/>
    <n v="1"/>
  </r>
  <r>
    <x v="1"/>
    <m/>
    <m/>
    <m/>
    <m/>
    <m/>
    <m/>
    <m/>
    <m/>
    <m/>
    <m/>
    <m/>
    <m/>
    <m/>
    <x v="59"/>
    <x v="19"/>
    <s v="1 (0)"/>
    <s v="1 "/>
    <n v="1"/>
  </r>
  <r>
    <x v="1"/>
    <m/>
    <m/>
    <m/>
    <m/>
    <m/>
    <m/>
    <m/>
    <m/>
    <m/>
    <m/>
    <m/>
    <m/>
    <m/>
    <x v="60"/>
    <x v="1"/>
    <s v="1 (0)"/>
    <s v="1 "/>
    <n v="1"/>
  </r>
  <r>
    <x v="1"/>
    <m/>
    <m/>
    <m/>
    <m/>
    <m/>
    <m/>
    <m/>
    <m/>
    <m/>
    <m/>
    <m/>
    <m/>
    <m/>
    <x v="61"/>
    <x v="14"/>
    <s v="1 (0)"/>
    <s v="1 "/>
    <n v="1"/>
  </r>
  <r>
    <x v="1"/>
    <m/>
    <m/>
    <m/>
    <m/>
    <m/>
    <m/>
    <m/>
    <m/>
    <m/>
    <m/>
    <m/>
    <m/>
    <m/>
    <x v="62"/>
    <x v="15"/>
    <s v="1 (0)"/>
    <s v="1 "/>
    <n v="1"/>
  </r>
  <r>
    <x v="1"/>
    <m/>
    <m/>
    <m/>
    <m/>
    <m/>
    <m/>
    <m/>
    <m/>
    <m/>
    <m/>
    <m/>
    <m/>
    <m/>
    <x v="63"/>
    <x v="13"/>
    <s v="1 (0)"/>
    <s v="1 "/>
    <n v="1"/>
  </r>
  <r>
    <x v="1"/>
    <m/>
    <m/>
    <m/>
    <m/>
    <m/>
    <m/>
    <m/>
    <m/>
    <m/>
    <m/>
    <m/>
    <m/>
    <m/>
    <x v="64"/>
    <x v="19"/>
    <s v="1 (0)"/>
    <s v="1 "/>
    <n v="1"/>
  </r>
  <r>
    <x v="1"/>
    <m/>
    <m/>
    <m/>
    <m/>
    <m/>
    <m/>
    <m/>
    <m/>
    <m/>
    <m/>
    <m/>
    <m/>
    <m/>
    <x v="65"/>
    <x v="18"/>
    <s v="1 (0)"/>
    <s v="1 "/>
    <n v="1"/>
  </r>
  <r>
    <x v="1"/>
    <m/>
    <m/>
    <m/>
    <m/>
    <m/>
    <m/>
    <m/>
    <m/>
    <m/>
    <m/>
    <m/>
    <m/>
    <m/>
    <x v="66"/>
    <x v="5"/>
    <s v="1 (0)"/>
    <s v="1 "/>
    <n v="1"/>
  </r>
  <r>
    <x v="1"/>
    <m/>
    <m/>
    <m/>
    <m/>
    <m/>
    <m/>
    <m/>
    <m/>
    <m/>
    <m/>
    <m/>
    <m/>
    <m/>
    <x v="67"/>
    <x v="18"/>
    <s v="1 (0)"/>
    <s v="1 "/>
    <n v="1"/>
  </r>
  <r>
    <x v="1"/>
    <m/>
    <m/>
    <m/>
    <m/>
    <m/>
    <m/>
    <m/>
    <m/>
    <m/>
    <m/>
    <m/>
    <m/>
    <m/>
    <x v="68"/>
    <x v="6"/>
    <s v="1 (0)"/>
    <s v="1 "/>
    <n v="1"/>
  </r>
  <r>
    <x v="1"/>
    <m/>
    <m/>
    <m/>
    <m/>
    <m/>
    <m/>
    <m/>
    <m/>
    <m/>
    <m/>
    <m/>
    <m/>
    <m/>
    <x v="69"/>
    <x v="13"/>
    <s v="1 (0)"/>
    <s v="1 "/>
    <n v="1"/>
  </r>
  <r>
    <x v="1"/>
    <m/>
    <m/>
    <m/>
    <m/>
    <m/>
    <m/>
    <m/>
    <m/>
    <m/>
    <m/>
    <m/>
    <m/>
    <m/>
    <x v="70"/>
    <x v="20"/>
    <s v="1 (1)"/>
    <s v="1 "/>
    <n v="1"/>
  </r>
  <r>
    <x v="1"/>
    <m/>
    <m/>
    <m/>
    <m/>
    <m/>
    <m/>
    <m/>
    <m/>
    <m/>
    <m/>
    <m/>
    <m/>
    <m/>
    <x v="71"/>
    <x v="17"/>
    <s v="1 (0)"/>
    <s v="1 "/>
    <n v="1"/>
  </r>
  <r>
    <x v="1"/>
    <m/>
    <m/>
    <m/>
    <m/>
    <m/>
    <m/>
    <m/>
    <m/>
    <m/>
    <m/>
    <m/>
    <m/>
    <m/>
    <x v="72"/>
    <x v="17"/>
    <s v="1 (0)"/>
    <s v="1 "/>
    <n v="1"/>
  </r>
  <r>
    <x v="1"/>
    <m/>
    <m/>
    <m/>
    <m/>
    <m/>
    <m/>
    <m/>
    <m/>
    <m/>
    <m/>
    <m/>
    <m/>
    <m/>
    <x v="73"/>
    <x v="13"/>
    <s v="1 (0)"/>
    <s v="1 "/>
    <n v="1"/>
  </r>
  <r>
    <x v="1"/>
    <m/>
    <m/>
    <m/>
    <m/>
    <m/>
    <m/>
    <m/>
    <m/>
    <m/>
    <m/>
    <m/>
    <m/>
    <m/>
    <x v="74"/>
    <x v="17"/>
    <s v="1 (0)"/>
    <s v="1 "/>
    <n v="1"/>
  </r>
  <r>
    <x v="1"/>
    <m/>
    <m/>
    <m/>
    <m/>
    <m/>
    <m/>
    <m/>
    <m/>
    <m/>
    <m/>
    <m/>
    <m/>
    <m/>
    <x v="75"/>
    <x v="22"/>
    <s v="1 (0)"/>
    <s v="1 "/>
    <n v="1"/>
  </r>
  <r>
    <x v="1"/>
    <m/>
    <m/>
    <m/>
    <m/>
    <m/>
    <m/>
    <m/>
    <m/>
    <m/>
    <m/>
    <m/>
    <m/>
    <m/>
    <x v="76"/>
    <x v="20"/>
    <s v="1 (0)"/>
    <s v="1 "/>
    <n v="1"/>
  </r>
  <r>
    <x v="1"/>
    <m/>
    <m/>
    <m/>
    <m/>
    <m/>
    <m/>
    <m/>
    <m/>
    <m/>
    <m/>
    <m/>
    <m/>
    <m/>
    <x v="77"/>
    <x v="22"/>
    <s v="1 (0)"/>
    <s v="1 "/>
    <n v="1"/>
  </r>
  <r>
    <x v="1"/>
    <m/>
    <m/>
    <m/>
    <m/>
    <m/>
    <m/>
    <m/>
    <m/>
    <m/>
    <m/>
    <m/>
    <m/>
    <m/>
    <x v="78"/>
    <x v="6"/>
    <s v="1 (1)"/>
    <s v="1 "/>
    <n v="1"/>
  </r>
  <r>
    <x v="1"/>
    <m/>
    <m/>
    <m/>
    <m/>
    <m/>
    <m/>
    <m/>
    <m/>
    <m/>
    <m/>
    <m/>
    <m/>
    <m/>
    <x v="79"/>
    <x v="20"/>
    <s v="1 (0)"/>
    <s v="1 "/>
    <n v="1"/>
  </r>
  <r>
    <x v="1"/>
    <m/>
    <m/>
    <m/>
    <m/>
    <m/>
    <m/>
    <m/>
    <m/>
    <m/>
    <m/>
    <m/>
    <m/>
    <m/>
    <x v="80"/>
    <x v="17"/>
    <s v="1 (0)"/>
    <s v="1 "/>
    <n v="1"/>
  </r>
  <r>
    <x v="2"/>
    <m/>
    <m/>
    <m/>
    <m/>
    <m/>
    <m/>
    <m/>
    <m/>
    <m/>
    <m/>
    <m/>
    <m/>
    <m/>
    <x v="66"/>
    <x v="5"/>
    <s v="7 (0)"/>
    <s v="7 "/>
    <n v="7"/>
  </r>
  <r>
    <x v="2"/>
    <m/>
    <m/>
    <m/>
    <m/>
    <m/>
    <m/>
    <m/>
    <m/>
    <m/>
    <m/>
    <m/>
    <m/>
    <m/>
    <x v="81"/>
    <x v="14"/>
    <s v="5 (0)"/>
    <s v="5 "/>
    <n v="5"/>
  </r>
  <r>
    <x v="2"/>
    <m/>
    <m/>
    <m/>
    <m/>
    <m/>
    <m/>
    <m/>
    <m/>
    <m/>
    <m/>
    <m/>
    <m/>
    <m/>
    <x v="70"/>
    <x v="20"/>
    <s v="5 (0)"/>
    <s v="5 "/>
    <n v="5"/>
  </r>
  <r>
    <x v="2"/>
    <m/>
    <m/>
    <m/>
    <m/>
    <m/>
    <m/>
    <m/>
    <m/>
    <m/>
    <m/>
    <m/>
    <m/>
    <m/>
    <x v="82"/>
    <x v="20"/>
    <s v="5 (0)"/>
    <s v="5 "/>
    <n v="5"/>
  </r>
  <r>
    <x v="2"/>
    <m/>
    <m/>
    <m/>
    <m/>
    <m/>
    <m/>
    <m/>
    <m/>
    <m/>
    <m/>
    <m/>
    <m/>
    <m/>
    <x v="83"/>
    <x v="14"/>
    <s v="4 (0)"/>
    <s v="4 "/>
    <n v="4"/>
  </r>
  <r>
    <x v="2"/>
    <m/>
    <m/>
    <m/>
    <m/>
    <m/>
    <m/>
    <m/>
    <m/>
    <m/>
    <m/>
    <m/>
    <m/>
    <m/>
    <x v="84"/>
    <x v="23"/>
    <s v="4 (0)"/>
    <s v="4 "/>
    <n v="4"/>
  </r>
  <r>
    <x v="2"/>
    <m/>
    <m/>
    <m/>
    <m/>
    <m/>
    <m/>
    <m/>
    <m/>
    <m/>
    <m/>
    <m/>
    <m/>
    <m/>
    <x v="54"/>
    <x v="15"/>
    <s v="3 (0)"/>
    <s v="3 "/>
    <n v="3"/>
  </r>
  <r>
    <x v="2"/>
    <m/>
    <m/>
    <m/>
    <m/>
    <m/>
    <m/>
    <m/>
    <m/>
    <m/>
    <m/>
    <m/>
    <m/>
    <m/>
    <x v="85"/>
    <x v="19"/>
    <s v="3 (0)"/>
    <s v="3 "/>
    <n v="3"/>
  </r>
  <r>
    <x v="2"/>
    <m/>
    <m/>
    <m/>
    <m/>
    <m/>
    <m/>
    <m/>
    <m/>
    <m/>
    <m/>
    <m/>
    <m/>
    <m/>
    <x v="86"/>
    <x v="5"/>
    <s v="3 (0)"/>
    <s v="3 "/>
    <n v="3"/>
  </r>
  <r>
    <x v="2"/>
    <m/>
    <m/>
    <m/>
    <m/>
    <m/>
    <m/>
    <m/>
    <m/>
    <m/>
    <m/>
    <m/>
    <m/>
    <m/>
    <x v="87"/>
    <x v="19"/>
    <s v="3 (0)"/>
    <s v="3 "/>
    <n v="3"/>
  </r>
  <r>
    <x v="2"/>
    <m/>
    <m/>
    <m/>
    <m/>
    <m/>
    <m/>
    <m/>
    <m/>
    <m/>
    <m/>
    <m/>
    <m/>
    <m/>
    <x v="88"/>
    <x v="5"/>
    <s v="3 (0)"/>
    <s v="3 "/>
    <n v="3"/>
  </r>
  <r>
    <x v="2"/>
    <m/>
    <m/>
    <m/>
    <m/>
    <m/>
    <m/>
    <m/>
    <m/>
    <m/>
    <m/>
    <m/>
    <m/>
    <m/>
    <x v="89"/>
    <x v="24"/>
    <s v="3 (0)"/>
    <s v="3 "/>
    <n v="3"/>
  </r>
  <r>
    <x v="2"/>
    <m/>
    <m/>
    <m/>
    <m/>
    <m/>
    <m/>
    <m/>
    <m/>
    <m/>
    <m/>
    <m/>
    <m/>
    <m/>
    <x v="90"/>
    <x v="19"/>
    <s v="3 (0)"/>
    <s v="3 "/>
    <n v="3"/>
  </r>
  <r>
    <x v="2"/>
    <m/>
    <m/>
    <m/>
    <m/>
    <m/>
    <m/>
    <m/>
    <m/>
    <m/>
    <m/>
    <m/>
    <m/>
    <m/>
    <x v="57"/>
    <x v="10"/>
    <s v="2 (0)"/>
    <s v="2 "/>
    <n v="2"/>
  </r>
  <r>
    <x v="2"/>
    <m/>
    <m/>
    <m/>
    <m/>
    <m/>
    <m/>
    <m/>
    <m/>
    <m/>
    <m/>
    <m/>
    <m/>
    <m/>
    <x v="37"/>
    <x v="12"/>
    <s v="2 (1)"/>
    <s v="2 "/>
    <n v="2"/>
  </r>
  <r>
    <x v="2"/>
    <m/>
    <m/>
    <m/>
    <m/>
    <m/>
    <m/>
    <m/>
    <m/>
    <m/>
    <m/>
    <m/>
    <m/>
    <m/>
    <x v="68"/>
    <x v="6"/>
    <s v="2 (0)"/>
    <s v="2 "/>
    <n v="2"/>
  </r>
  <r>
    <x v="2"/>
    <m/>
    <m/>
    <m/>
    <m/>
    <m/>
    <m/>
    <m/>
    <m/>
    <m/>
    <m/>
    <m/>
    <m/>
    <m/>
    <x v="91"/>
    <x v="20"/>
    <s v="2 (0)"/>
    <s v="2 "/>
    <n v="2"/>
  </r>
  <r>
    <x v="2"/>
    <m/>
    <m/>
    <m/>
    <m/>
    <m/>
    <m/>
    <m/>
    <m/>
    <m/>
    <m/>
    <m/>
    <m/>
    <m/>
    <x v="92"/>
    <x v="10"/>
    <s v="1 (0)"/>
    <s v="1 "/>
    <n v="1"/>
  </r>
  <r>
    <x v="2"/>
    <m/>
    <m/>
    <m/>
    <m/>
    <m/>
    <m/>
    <m/>
    <m/>
    <m/>
    <m/>
    <m/>
    <m/>
    <m/>
    <x v="93"/>
    <x v="15"/>
    <s v="1 (0)"/>
    <s v="1 "/>
    <n v="1"/>
  </r>
  <r>
    <x v="2"/>
    <m/>
    <m/>
    <m/>
    <m/>
    <m/>
    <m/>
    <m/>
    <m/>
    <m/>
    <m/>
    <m/>
    <m/>
    <m/>
    <x v="94"/>
    <x v="10"/>
    <s v="1 (0)"/>
    <s v="1 "/>
    <n v="1"/>
  </r>
  <r>
    <x v="2"/>
    <m/>
    <m/>
    <m/>
    <m/>
    <m/>
    <m/>
    <m/>
    <m/>
    <m/>
    <m/>
    <m/>
    <m/>
    <m/>
    <x v="95"/>
    <x v="25"/>
    <s v="1 (0)"/>
    <s v="1 "/>
    <n v="1"/>
  </r>
  <r>
    <x v="2"/>
    <m/>
    <m/>
    <m/>
    <m/>
    <m/>
    <m/>
    <m/>
    <m/>
    <m/>
    <m/>
    <m/>
    <m/>
    <m/>
    <x v="96"/>
    <x v="14"/>
    <s v="1 (0)"/>
    <s v="1 "/>
    <n v="1"/>
  </r>
  <r>
    <x v="2"/>
    <m/>
    <m/>
    <m/>
    <m/>
    <m/>
    <m/>
    <m/>
    <m/>
    <m/>
    <m/>
    <m/>
    <m/>
    <m/>
    <x v="97"/>
    <x v="13"/>
    <s v="1 (0)"/>
    <s v="1 "/>
    <n v="1"/>
  </r>
  <r>
    <x v="2"/>
    <m/>
    <m/>
    <m/>
    <m/>
    <m/>
    <m/>
    <m/>
    <m/>
    <m/>
    <m/>
    <m/>
    <m/>
    <m/>
    <x v="98"/>
    <x v="13"/>
    <s v="1 (0)"/>
    <s v="1 "/>
    <n v="1"/>
  </r>
  <r>
    <x v="2"/>
    <m/>
    <m/>
    <m/>
    <m/>
    <m/>
    <m/>
    <m/>
    <m/>
    <m/>
    <m/>
    <m/>
    <m/>
    <m/>
    <x v="99"/>
    <x v="6"/>
    <s v="1 (0)"/>
    <s v="1 "/>
    <n v="1"/>
  </r>
  <r>
    <x v="2"/>
    <m/>
    <m/>
    <m/>
    <m/>
    <m/>
    <m/>
    <m/>
    <m/>
    <m/>
    <m/>
    <m/>
    <m/>
    <m/>
    <x v="100"/>
    <x v="21"/>
    <s v="1 (0)"/>
    <s v="1 "/>
    <n v="1"/>
  </r>
  <r>
    <x v="2"/>
    <m/>
    <m/>
    <m/>
    <m/>
    <m/>
    <m/>
    <m/>
    <m/>
    <m/>
    <m/>
    <m/>
    <m/>
    <m/>
    <x v="47"/>
    <x v="19"/>
    <s v="1 (0)"/>
    <s v="1 "/>
    <n v="1"/>
  </r>
  <r>
    <x v="2"/>
    <m/>
    <m/>
    <m/>
    <m/>
    <m/>
    <m/>
    <m/>
    <m/>
    <m/>
    <m/>
    <m/>
    <m/>
    <m/>
    <x v="101"/>
    <x v="19"/>
    <s v="1 (0)"/>
    <s v="1 "/>
    <n v="1"/>
  </r>
  <r>
    <x v="2"/>
    <m/>
    <m/>
    <m/>
    <m/>
    <m/>
    <m/>
    <m/>
    <m/>
    <m/>
    <m/>
    <m/>
    <m/>
    <m/>
    <x v="102"/>
    <x v="20"/>
    <s v="1 (0)"/>
    <s v="1 "/>
    <n v="1"/>
  </r>
  <r>
    <x v="2"/>
    <m/>
    <m/>
    <m/>
    <m/>
    <m/>
    <m/>
    <m/>
    <m/>
    <m/>
    <m/>
    <m/>
    <m/>
    <m/>
    <x v="103"/>
    <x v="12"/>
    <s v="1 (0)"/>
    <s v="1 "/>
    <n v="1"/>
  </r>
  <r>
    <x v="2"/>
    <m/>
    <m/>
    <m/>
    <m/>
    <m/>
    <m/>
    <m/>
    <m/>
    <m/>
    <m/>
    <m/>
    <m/>
    <m/>
    <x v="104"/>
    <x v="12"/>
    <s v="1 (0)"/>
    <s v="1 "/>
    <n v="1"/>
  </r>
  <r>
    <x v="2"/>
    <m/>
    <m/>
    <m/>
    <m/>
    <m/>
    <m/>
    <m/>
    <m/>
    <m/>
    <m/>
    <m/>
    <m/>
    <m/>
    <x v="105"/>
    <x v="24"/>
    <s v="1 (0)"/>
    <s v="1 "/>
    <n v="1"/>
  </r>
  <r>
    <x v="2"/>
    <m/>
    <m/>
    <m/>
    <m/>
    <m/>
    <m/>
    <m/>
    <m/>
    <m/>
    <m/>
    <m/>
    <m/>
    <m/>
    <x v="49"/>
    <x v="14"/>
    <s v="1 (1)"/>
    <s v="1 "/>
    <n v="1"/>
  </r>
  <r>
    <x v="2"/>
    <m/>
    <m/>
    <m/>
    <m/>
    <m/>
    <m/>
    <m/>
    <m/>
    <m/>
    <m/>
    <m/>
    <m/>
    <m/>
    <x v="106"/>
    <x v="24"/>
    <s v="1 (0)"/>
    <s v="1 "/>
    <n v="1"/>
  </r>
  <r>
    <x v="2"/>
    <m/>
    <m/>
    <m/>
    <m/>
    <m/>
    <m/>
    <m/>
    <m/>
    <m/>
    <m/>
    <m/>
    <m/>
    <m/>
    <x v="107"/>
    <x v="5"/>
    <s v="1 (0)"/>
    <s v="1 "/>
    <n v="1"/>
  </r>
  <r>
    <x v="2"/>
    <m/>
    <m/>
    <m/>
    <m/>
    <m/>
    <m/>
    <m/>
    <m/>
    <m/>
    <m/>
    <m/>
    <m/>
    <m/>
    <x v="108"/>
    <x v="23"/>
    <s v="1 (1)"/>
    <s v="1 "/>
    <n v="1"/>
  </r>
  <r>
    <x v="2"/>
    <m/>
    <m/>
    <m/>
    <m/>
    <m/>
    <m/>
    <m/>
    <m/>
    <m/>
    <m/>
    <m/>
    <m/>
    <m/>
    <x v="52"/>
    <x v="20"/>
    <s v="1 (0)"/>
    <s v="1 "/>
    <n v="1"/>
  </r>
  <r>
    <x v="2"/>
    <m/>
    <m/>
    <m/>
    <m/>
    <m/>
    <m/>
    <m/>
    <m/>
    <m/>
    <m/>
    <m/>
    <m/>
    <m/>
    <x v="109"/>
    <x v="6"/>
    <s v="1 (0)"/>
    <s v="1 "/>
    <n v="1"/>
  </r>
  <r>
    <x v="2"/>
    <m/>
    <m/>
    <m/>
    <m/>
    <m/>
    <m/>
    <m/>
    <m/>
    <m/>
    <m/>
    <m/>
    <m/>
    <m/>
    <x v="110"/>
    <x v="15"/>
    <s v="1 (0)"/>
    <s v="1 "/>
    <n v="1"/>
  </r>
  <r>
    <x v="2"/>
    <m/>
    <m/>
    <m/>
    <m/>
    <m/>
    <m/>
    <m/>
    <m/>
    <m/>
    <m/>
    <m/>
    <m/>
    <m/>
    <x v="111"/>
    <x v="12"/>
    <s v="1 (0)"/>
    <s v="1 "/>
    <n v="1"/>
  </r>
  <r>
    <x v="3"/>
    <m/>
    <m/>
    <m/>
    <m/>
    <m/>
    <m/>
    <m/>
    <m/>
    <m/>
    <m/>
    <m/>
    <m/>
    <m/>
    <x v="112"/>
    <x v="5"/>
    <s v="9 (0)"/>
    <s v="9 "/>
    <n v="9"/>
  </r>
  <r>
    <x v="3"/>
    <m/>
    <m/>
    <m/>
    <m/>
    <m/>
    <m/>
    <m/>
    <m/>
    <m/>
    <m/>
    <m/>
    <m/>
    <m/>
    <x v="113"/>
    <x v="2"/>
    <s v="5 (0)"/>
    <s v="5 "/>
    <n v="5"/>
  </r>
  <r>
    <x v="3"/>
    <m/>
    <m/>
    <m/>
    <m/>
    <m/>
    <m/>
    <m/>
    <m/>
    <m/>
    <m/>
    <m/>
    <m/>
    <m/>
    <x v="114"/>
    <x v="18"/>
    <s v="4 (0)"/>
    <s v="4 "/>
    <n v="4"/>
  </r>
  <r>
    <x v="3"/>
    <m/>
    <m/>
    <m/>
    <m/>
    <m/>
    <m/>
    <m/>
    <m/>
    <m/>
    <m/>
    <m/>
    <m/>
    <m/>
    <x v="115"/>
    <x v="5"/>
    <s v="4 (0)"/>
    <s v="4 "/>
    <n v="4"/>
  </r>
  <r>
    <x v="3"/>
    <m/>
    <m/>
    <m/>
    <m/>
    <m/>
    <m/>
    <m/>
    <m/>
    <m/>
    <m/>
    <m/>
    <m/>
    <m/>
    <x v="116"/>
    <x v="2"/>
    <s v="4 (0)"/>
    <s v="4 "/>
    <n v="4"/>
  </r>
  <r>
    <x v="3"/>
    <m/>
    <m/>
    <m/>
    <m/>
    <m/>
    <m/>
    <m/>
    <m/>
    <m/>
    <m/>
    <m/>
    <m/>
    <m/>
    <x v="117"/>
    <x v="18"/>
    <s v="4 (0)"/>
    <s v="4 "/>
    <n v="4"/>
  </r>
  <r>
    <x v="3"/>
    <m/>
    <m/>
    <m/>
    <m/>
    <m/>
    <m/>
    <m/>
    <m/>
    <m/>
    <m/>
    <m/>
    <m/>
    <m/>
    <x v="118"/>
    <x v="19"/>
    <s v="3 (0)"/>
    <s v="3 "/>
    <n v="3"/>
  </r>
  <r>
    <x v="3"/>
    <m/>
    <m/>
    <m/>
    <m/>
    <m/>
    <m/>
    <m/>
    <m/>
    <m/>
    <m/>
    <m/>
    <m/>
    <m/>
    <x v="119"/>
    <x v="2"/>
    <s v="3 (0)"/>
    <s v="3 "/>
    <n v="3"/>
  </r>
  <r>
    <x v="3"/>
    <m/>
    <m/>
    <m/>
    <m/>
    <m/>
    <m/>
    <m/>
    <m/>
    <m/>
    <m/>
    <m/>
    <m/>
    <m/>
    <x v="120"/>
    <x v="19"/>
    <s v="3 (0)"/>
    <s v="3 "/>
    <n v="3"/>
  </r>
  <r>
    <x v="3"/>
    <m/>
    <m/>
    <m/>
    <m/>
    <m/>
    <m/>
    <m/>
    <m/>
    <m/>
    <m/>
    <m/>
    <m/>
    <m/>
    <x v="121"/>
    <x v="4"/>
    <s v="3 (0)"/>
    <s v="3 "/>
    <n v="3"/>
  </r>
  <r>
    <x v="3"/>
    <m/>
    <m/>
    <m/>
    <m/>
    <m/>
    <m/>
    <m/>
    <m/>
    <m/>
    <m/>
    <m/>
    <m/>
    <m/>
    <x v="122"/>
    <x v="19"/>
    <s v="2 (1)"/>
    <s v="2 "/>
    <n v="2"/>
  </r>
  <r>
    <x v="3"/>
    <m/>
    <m/>
    <m/>
    <m/>
    <m/>
    <m/>
    <m/>
    <m/>
    <m/>
    <m/>
    <m/>
    <m/>
    <m/>
    <x v="123"/>
    <x v="5"/>
    <s v="2 (0)"/>
    <s v="2 "/>
    <n v="2"/>
  </r>
  <r>
    <x v="3"/>
    <m/>
    <m/>
    <m/>
    <m/>
    <m/>
    <m/>
    <m/>
    <m/>
    <m/>
    <m/>
    <m/>
    <m/>
    <m/>
    <x v="124"/>
    <x v="4"/>
    <s v="2 (0)"/>
    <s v="2 "/>
    <n v="2"/>
  </r>
  <r>
    <x v="3"/>
    <m/>
    <m/>
    <m/>
    <m/>
    <m/>
    <m/>
    <m/>
    <m/>
    <m/>
    <m/>
    <m/>
    <m/>
    <m/>
    <x v="125"/>
    <x v="14"/>
    <s v="2 (0)"/>
    <s v="2 "/>
    <n v="2"/>
  </r>
  <r>
    <x v="3"/>
    <m/>
    <m/>
    <m/>
    <m/>
    <m/>
    <m/>
    <m/>
    <m/>
    <m/>
    <m/>
    <m/>
    <m/>
    <m/>
    <x v="126"/>
    <x v="8"/>
    <s v="2 (0)"/>
    <s v="2 "/>
    <n v="2"/>
  </r>
  <r>
    <x v="3"/>
    <m/>
    <m/>
    <m/>
    <m/>
    <m/>
    <m/>
    <m/>
    <m/>
    <m/>
    <m/>
    <m/>
    <m/>
    <m/>
    <x v="127"/>
    <x v="15"/>
    <s v="2 (0)"/>
    <s v="2 "/>
    <n v="2"/>
  </r>
  <r>
    <x v="3"/>
    <m/>
    <m/>
    <m/>
    <m/>
    <m/>
    <m/>
    <m/>
    <m/>
    <m/>
    <m/>
    <m/>
    <m/>
    <m/>
    <x v="128"/>
    <x v="18"/>
    <s v="2 (0)"/>
    <s v="2 "/>
    <n v="2"/>
  </r>
  <r>
    <x v="3"/>
    <m/>
    <m/>
    <m/>
    <m/>
    <m/>
    <m/>
    <m/>
    <m/>
    <m/>
    <m/>
    <m/>
    <m/>
    <m/>
    <x v="129"/>
    <x v="5"/>
    <s v="2 (0)"/>
    <s v="2 "/>
    <n v="2"/>
  </r>
  <r>
    <x v="3"/>
    <m/>
    <m/>
    <m/>
    <m/>
    <m/>
    <m/>
    <m/>
    <m/>
    <m/>
    <m/>
    <m/>
    <m/>
    <m/>
    <x v="130"/>
    <x v="19"/>
    <s v="2 (0)"/>
    <s v="2 "/>
    <n v="2"/>
  </r>
  <r>
    <x v="3"/>
    <m/>
    <m/>
    <m/>
    <m/>
    <m/>
    <m/>
    <m/>
    <m/>
    <m/>
    <m/>
    <m/>
    <m/>
    <m/>
    <x v="131"/>
    <x v="5"/>
    <s v="2 (0)"/>
    <s v="2 "/>
    <n v="2"/>
  </r>
  <r>
    <x v="3"/>
    <m/>
    <m/>
    <m/>
    <m/>
    <m/>
    <m/>
    <m/>
    <m/>
    <m/>
    <m/>
    <m/>
    <m/>
    <m/>
    <x v="132"/>
    <x v="5"/>
    <s v="1 (0)"/>
    <s v="1 "/>
    <n v="1"/>
  </r>
  <r>
    <x v="3"/>
    <m/>
    <m/>
    <m/>
    <m/>
    <m/>
    <m/>
    <m/>
    <m/>
    <m/>
    <m/>
    <m/>
    <m/>
    <m/>
    <x v="133"/>
    <x v="15"/>
    <s v="1 (0)"/>
    <s v="1 "/>
    <n v="1"/>
  </r>
  <r>
    <x v="3"/>
    <m/>
    <m/>
    <m/>
    <m/>
    <m/>
    <m/>
    <m/>
    <m/>
    <m/>
    <m/>
    <m/>
    <m/>
    <m/>
    <x v="134"/>
    <x v="15"/>
    <s v="1 (0)"/>
    <s v="1 "/>
    <n v="1"/>
  </r>
  <r>
    <x v="3"/>
    <m/>
    <m/>
    <m/>
    <m/>
    <m/>
    <m/>
    <m/>
    <m/>
    <m/>
    <m/>
    <m/>
    <m/>
    <m/>
    <x v="135"/>
    <x v="4"/>
    <s v="1 (0)"/>
    <s v="1 "/>
    <n v="1"/>
  </r>
  <r>
    <x v="3"/>
    <m/>
    <m/>
    <m/>
    <m/>
    <m/>
    <m/>
    <m/>
    <m/>
    <m/>
    <m/>
    <m/>
    <m/>
    <m/>
    <x v="136"/>
    <x v="7"/>
    <s v="1 (0)"/>
    <s v="1 "/>
    <n v="1"/>
  </r>
  <r>
    <x v="3"/>
    <m/>
    <m/>
    <m/>
    <m/>
    <m/>
    <m/>
    <m/>
    <m/>
    <m/>
    <m/>
    <m/>
    <m/>
    <m/>
    <x v="137"/>
    <x v="5"/>
    <s v="1 (0)"/>
    <s v="1 "/>
    <n v="1"/>
  </r>
  <r>
    <x v="3"/>
    <m/>
    <m/>
    <m/>
    <m/>
    <m/>
    <m/>
    <m/>
    <m/>
    <m/>
    <m/>
    <m/>
    <m/>
    <m/>
    <x v="138"/>
    <x v="3"/>
    <s v="1 (0)"/>
    <s v="1 "/>
    <n v="1"/>
  </r>
  <r>
    <x v="3"/>
    <m/>
    <m/>
    <m/>
    <m/>
    <m/>
    <m/>
    <m/>
    <m/>
    <m/>
    <m/>
    <m/>
    <m/>
    <m/>
    <x v="139"/>
    <x v="11"/>
    <s v="1 (0)"/>
    <s v="1 "/>
    <n v="1"/>
  </r>
  <r>
    <x v="3"/>
    <m/>
    <m/>
    <m/>
    <m/>
    <m/>
    <m/>
    <m/>
    <m/>
    <m/>
    <m/>
    <m/>
    <m/>
    <m/>
    <x v="140"/>
    <x v="11"/>
    <s v="1 (0)"/>
    <s v="1 "/>
    <n v="1"/>
  </r>
  <r>
    <x v="3"/>
    <m/>
    <m/>
    <m/>
    <m/>
    <m/>
    <m/>
    <m/>
    <m/>
    <m/>
    <m/>
    <m/>
    <m/>
    <m/>
    <x v="141"/>
    <x v="3"/>
    <s v="1 (1)"/>
    <s v="1 "/>
    <n v="1"/>
  </r>
  <r>
    <x v="3"/>
    <m/>
    <m/>
    <m/>
    <m/>
    <m/>
    <m/>
    <m/>
    <m/>
    <m/>
    <m/>
    <m/>
    <m/>
    <m/>
    <x v="142"/>
    <x v="5"/>
    <s v="1 (0)"/>
    <s v="1 "/>
    <n v="1"/>
  </r>
  <r>
    <x v="3"/>
    <m/>
    <m/>
    <m/>
    <m/>
    <m/>
    <m/>
    <m/>
    <m/>
    <m/>
    <m/>
    <m/>
    <m/>
    <m/>
    <x v="143"/>
    <x v="26"/>
    <s v="1 (0)"/>
    <s v="1 "/>
    <n v="1"/>
  </r>
  <r>
    <x v="3"/>
    <m/>
    <m/>
    <m/>
    <m/>
    <m/>
    <m/>
    <m/>
    <m/>
    <m/>
    <m/>
    <m/>
    <m/>
    <m/>
    <x v="144"/>
    <x v="19"/>
    <s v="1 (0)"/>
    <s v="1 "/>
    <n v="1"/>
  </r>
  <r>
    <x v="3"/>
    <m/>
    <m/>
    <m/>
    <m/>
    <m/>
    <m/>
    <m/>
    <m/>
    <m/>
    <m/>
    <m/>
    <m/>
    <m/>
    <x v="145"/>
    <x v="26"/>
    <s v="1 (0)"/>
    <s v="1 "/>
    <n v="1"/>
  </r>
  <r>
    <x v="3"/>
    <m/>
    <m/>
    <m/>
    <m/>
    <m/>
    <m/>
    <m/>
    <m/>
    <m/>
    <m/>
    <m/>
    <m/>
    <m/>
    <x v="146"/>
    <x v="14"/>
    <s v="1 (0)"/>
    <s v="1 "/>
    <n v="1"/>
  </r>
  <r>
    <x v="3"/>
    <m/>
    <m/>
    <m/>
    <m/>
    <m/>
    <m/>
    <m/>
    <m/>
    <m/>
    <m/>
    <m/>
    <m/>
    <m/>
    <x v="147"/>
    <x v="4"/>
    <s v="1 (0)"/>
    <s v="1 "/>
    <n v="1"/>
  </r>
  <r>
    <x v="3"/>
    <m/>
    <m/>
    <m/>
    <m/>
    <m/>
    <m/>
    <m/>
    <m/>
    <m/>
    <m/>
    <m/>
    <m/>
    <m/>
    <x v="148"/>
    <x v="7"/>
    <s v="1 (1)"/>
    <s v="1 "/>
    <n v="1"/>
  </r>
  <r>
    <x v="3"/>
    <m/>
    <m/>
    <m/>
    <m/>
    <m/>
    <m/>
    <m/>
    <m/>
    <m/>
    <m/>
    <m/>
    <m/>
    <m/>
    <x v="149"/>
    <x v="14"/>
    <s v="1 (0)"/>
    <s v="1 "/>
    <n v="1"/>
  </r>
  <r>
    <x v="3"/>
    <m/>
    <m/>
    <m/>
    <m/>
    <m/>
    <m/>
    <m/>
    <m/>
    <m/>
    <m/>
    <m/>
    <m/>
    <m/>
    <x v="150"/>
    <x v="3"/>
    <s v="1 (0)"/>
    <s v="1 "/>
    <n v="1"/>
  </r>
  <r>
    <x v="3"/>
    <m/>
    <m/>
    <m/>
    <m/>
    <m/>
    <m/>
    <m/>
    <m/>
    <m/>
    <m/>
    <m/>
    <m/>
    <m/>
    <x v="151"/>
    <x v="2"/>
    <s v="1 (0)"/>
    <s v="1 "/>
    <n v="1"/>
  </r>
  <r>
    <x v="3"/>
    <m/>
    <m/>
    <m/>
    <m/>
    <m/>
    <m/>
    <m/>
    <m/>
    <m/>
    <m/>
    <m/>
    <m/>
    <m/>
    <x v="152"/>
    <x v="8"/>
    <s v="1 (0)"/>
    <s v="1 "/>
    <n v="1"/>
  </r>
  <r>
    <x v="3"/>
    <m/>
    <m/>
    <m/>
    <m/>
    <m/>
    <m/>
    <m/>
    <m/>
    <m/>
    <m/>
    <m/>
    <m/>
    <m/>
    <x v="153"/>
    <x v="8"/>
    <s v="1 (0)"/>
    <s v="1 "/>
    <n v="1"/>
  </r>
  <r>
    <x v="3"/>
    <m/>
    <m/>
    <m/>
    <m/>
    <m/>
    <m/>
    <m/>
    <m/>
    <m/>
    <m/>
    <m/>
    <m/>
    <m/>
    <x v="154"/>
    <x v="8"/>
    <s v="1 (0)"/>
    <s v="1 "/>
    <n v="1"/>
  </r>
  <r>
    <x v="3"/>
    <m/>
    <m/>
    <m/>
    <m/>
    <m/>
    <m/>
    <m/>
    <m/>
    <m/>
    <m/>
    <m/>
    <m/>
    <m/>
    <x v="155"/>
    <x v="2"/>
    <s v="1 (0)"/>
    <s v="1 "/>
    <n v="1"/>
  </r>
  <r>
    <x v="3"/>
    <m/>
    <m/>
    <m/>
    <m/>
    <m/>
    <m/>
    <m/>
    <m/>
    <m/>
    <m/>
    <m/>
    <m/>
    <m/>
    <x v="156"/>
    <x v="2"/>
    <s v="1 (0)"/>
    <s v="1 "/>
    <n v="1"/>
  </r>
  <r>
    <x v="3"/>
    <m/>
    <m/>
    <m/>
    <m/>
    <m/>
    <m/>
    <m/>
    <m/>
    <m/>
    <m/>
    <m/>
    <m/>
    <m/>
    <x v="157"/>
    <x v="3"/>
    <s v="1 (0)"/>
    <s v="1 "/>
    <n v="1"/>
  </r>
  <r>
    <x v="4"/>
    <m/>
    <m/>
    <m/>
    <m/>
    <m/>
    <m/>
    <m/>
    <m/>
    <m/>
    <m/>
    <m/>
    <m/>
    <m/>
    <x v="158"/>
    <x v="20"/>
    <s v="11 (0)"/>
    <s v="11"/>
    <n v="11"/>
  </r>
  <r>
    <x v="4"/>
    <m/>
    <m/>
    <m/>
    <m/>
    <m/>
    <m/>
    <m/>
    <m/>
    <m/>
    <m/>
    <m/>
    <m/>
    <m/>
    <x v="159"/>
    <x v="15"/>
    <s v="6 (0)"/>
    <s v="6 "/>
    <n v="6"/>
  </r>
  <r>
    <x v="4"/>
    <m/>
    <m/>
    <m/>
    <m/>
    <m/>
    <m/>
    <m/>
    <m/>
    <m/>
    <m/>
    <m/>
    <m/>
    <m/>
    <x v="160"/>
    <x v="13"/>
    <s v="6 (0)"/>
    <s v="6 "/>
    <n v="6"/>
  </r>
  <r>
    <x v="4"/>
    <m/>
    <m/>
    <m/>
    <m/>
    <m/>
    <m/>
    <m/>
    <m/>
    <m/>
    <m/>
    <m/>
    <m/>
    <m/>
    <x v="161"/>
    <x v="17"/>
    <s v="6 (0)"/>
    <s v="6 "/>
    <n v="6"/>
  </r>
  <r>
    <x v="4"/>
    <m/>
    <m/>
    <m/>
    <m/>
    <m/>
    <m/>
    <m/>
    <m/>
    <m/>
    <m/>
    <m/>
    <m/>
    <m/>
    <x v="162"/>
    <x v="15"/>
    <s v="4 (0)"/>
    <s v="4 "/>
    <n v="4"/>
  </r>
  <r>
    <x v="4"/>
    <m/>
    <m/>
    <m/>
    <m/>
    <m/>
    <m/>
    <m/>
    <m/>
    <m/>
    <m/>
    <m/>
    <m/>
    <m/>
    <x v="163"/>
    <x v="2"/>
    <s v="4 (0)"/>
    <s v="4 "/>
    <n v="4"/>
  </r>
  <r>
    <x v="4"/>
    <m/>
    <m/>
    <m/>
    <m/>
    <m/>
    <m/>
    <m/>
    <m/>
    <m/>
    <m/>
    <m/>
    <m/>
    <m/>
    <x v="164"/>
    <x v="20"/>
    <s v="4 (0)"/>
    <s v="4 "/>
    <n v="4"/>
  </r>
  <r>
    <x v="4"/>
    <m/>
    <m/>
    <m/>
    <m/>
    <m/>
    <m/>
    <m/>
    <m/>
    <m/>
    <m/>
    <m/>
    <m/>
    <m/>
    <x v="165"/>
    <x v="20"/>
    <s v="4 (0)"/>
    <s v="4 "/>
    <n v="4"/>
  </r>
  <r>
    <x v="4"/>
    <m/>
    <m/>
    <m/>
    <m/>
    <m/>
    <m/>
    <m/>
    <m/>
    <m/>
    <m/>
    <m/>
    <m/>
    <m/>
    <x v="166"/>
    <x v="13"/>
    <s v="4 (0)"/>
    <s v="4 "/>
    <n v="4"/>
  </r>
  <r>
    <x v="4"/>
    <m/>
    <m/>
    <m/>
    <m/>
    <m/>
    <m/>
    <m/>
    <m/>
    <m/>
    <m/>
    <m/>
    <m/>
    <m/>
    <x v="167"/>
    <x v="13"/>
    <s v="4 (0)"/>
    <s v="4 "/>
    <n v="4"/>
  </r>
  <r>
    <x v="4"/>
    <m/>
    <m/>
    <m/>
    <m/>
    <m/>
    <m/>
    <m/>
    <m/>
    <m/>
    <m/>
    <m/>
    <m/>
    <m/>
    <x v="168"/>
    <x v="13"/>
    <s v="4 (0)"/>
    <s v="4 "/>
    <n v="4"/>
  </r>
  <r>
    <x v="4"/>
    <m/>
    <m/>
    <m/>
    <m/>
    <m/>
    <m/>
    <m/>
    <m/>
    <m/>
    <m/>
    <m/>
    <m/>
    <m/>
    <x v="169"/>
    <x v="21"/>
    <s v="3 (0)"/>
    <s v="3 "/>
    <n v="3"/>
  </r>
  <r>
    <x v="4"/>
    <m/>
    <m/>
    <m/>
    <m/>
    <m/>
    <m/>
    <m/>
    <m/>
    <m/>
    <m/>
    <m/>
    <m/>
    <m/>
    <x v="170"/>
    <x v="27"/>
    <s v="3 (0)"/>
    <s v="3 "/>
    <n v="3"/>
  </r>
  <r>
    <x v="4"/>
    <m/>
    <m/>
    <m/>
    <m/>
    <m/>
    <m/>
    <m/>
    <m/>
    <m/>
    <m/>
    <m/>
    <m/>
    <m/>
    <x v="171"/>
    <x v="20"/>
    <s v="3 (0)"/>
    <s v="3 "/>
    <n v="3"/>
  </r>
  <r>
    <x v="4"/>
    <m/>
    <m/>
    <m/>
    <m/>
    <m/>
    <m/>
    <m/>
    <m/>
    <m/>
    <m/>
    <m/>
    <m/>
    <m/>
    <x v="172"/>
    <x v="2"/>
    <s v="3 (0)"/>
    <s v="3 "/>
    <n v="3"/>
  </r>
  <r>
    <x v="4"/>
    <m/>
    <m/>
    <m/>
    <m/>
    <m/>
    <m/>
    <m/>
    <m/>
    <m/>
    <m/>
    <m/>
    <m/>
    <m/>
    <x v="173"/>
    <x v="26"/>
    <s v="3 (0)"/>
    <s v="3 "/>
    <n v="3"/>
  </r>
  <r>
    <x v="4"/>
    <m/>
    <m/>
    <m/>
    <m/>
    <m/>
    <m/>
    <m/>
    <m/>
    <m/>
    <m/>
    <m/>
    <m/>
    <m/>
    <x v="174"/>
    <x v="27"/>
    <s v="3 (0)"/>
    <s v="3 "/>
    <n v="3"/>
  </r>
  <r>
    <x v="4"/>
    <m/>
    <m/>
    <m/>
    <m/>
    <m/>
    <m/>
    <m/>
    <m/>
    <m/>
    <m/>
    <m/>
    <m/>
    <m/>
    <x v="113"/>
    <x v="2"/>
    <s v="3 (0)"/>
    <s v="3 "/>
    <n v="3"/>
  </r>
  <r>
    <x v="4"/>
    <m/>
    <m/>
    <m/>
    <m/>
    <m/>
    <m/>
    <m/>
    <m/>
    <m/>
    <m/>
    <m/>
    <m/>
    <m/>
    <x v="175"/>
    <x v="17"/>
    <s v="3 (1)"/>
    <s v="3 "/>
    <n v="3"/>
  </r>
  <r>
    <x v="4"/>
    <m/>
    <m/>
    <m/>
    <m/>
    <m/>
    <m/>
    <m/>
    <m/>
    <m/>
    <m/>
    <m/>
    <m/>
    <m/>
    <x v="176"/>
    <x v="17"/>
    <s v="3 (0)"/>
    <s v="3 "/>
    <n v="3"/>
  </r>
  <r>
    <x v="4"/>
    <m/>
    <m/>
    <m/>
    <m/>
    <m/>
    <m/>
    <m/>
    <m/>
    <m/>
    <m/>
    <m/>
    <m/>
    <m/>
    <x v="177"/>
    <x v="13"/>
    <s v="3 (2)"/>
    <s v="3 "/>
    <n v="3"/>
  </r>
  <r>
    <x v="4"/>
    <m/>
    <m/>
    <m/>
    <m/>
    <m/>
    <m/>
    <m/>
    <m/>
    <m/>
    <m/>
    <m/>
    <m/>
    <m/>
    <x v="178"/>
    <x v="2"/>
    <s v="2 (0)"/>
    <s v="2 "/>
    <n v="2"/>
  </r>
  <r>
    <x v="4"/>
    <m/>
    <m/>
    <m/>
    <m/>
    <m/>
    <m/>
    <m/>
    <m/>
    <m/>
    <m/>
    <m/>
    <m/>
    <m/>
    <x v="179"/>
    <x v="26"/>
    <s v="2 (0)"/>
    <s v="2 "/>
    <n v="2"/>
  </r>
  <r>
    <x v="4"/>
    <m/>
    <m/>
    <m/>
    <m/>
    <m/>
    <m/>
    <m/>
    <m/>
    <m/>
    <m/>
    <m/>
    <m/>
    <m/>
    <x v="180"/>
    <x v="5"/>
    <s v="2 (0)"/>
    <s v="2 "/>
    <n v="2"/>
  </r>
  <r>
    <x v="4"/>
    <m/>
    <m/>
    <m/>
    <m/>
    <m/>
    <m/>
    <m/>
    <m/>
    <m/>
    <m/>
    <m/>
    <m/>
    <m/>
    <x v="181"/>
    <x v="5"/>
    <s v="2 (0)"/>
    <s v="2 "/>
    <n v="2"/>
  </r>
  <r>
    <x v="4"/>
    <m/>
    <m/>
    <m/>
    <m/>
    <m/>
    <m/>
    <m/>
    <m/>
    <m/>
    <m/>
    <m/>
    <m/>
    <m/>
    <x v="182"/>
    <x v="17"/>
    <s v="2 (0)"/>
    <s v="2 "/>
    <n v="2"/>
  </r>
  <r>
    <x v="4"/>
    <m/>
    <m/>
    <m/>
    <m/>
    <m/>
    <m/>
    <m/>
    <m/>
    <m/>
    <m/>
    <m/>
    <m/>
    <m/>
    <x v="183"/>
    <x v="27"/>
    <s v="2 (0)"/>
    <s v="2 "/>
    <n v="2"/>
  </r>
  <r>
    <x v="4"/>
    <m/>
    <m/>
    <m/>
    <m/>
    <m/>
    <m/>
    <m/>
    <m/>
    <m/>
    <m/>
    <m/>
    <m/>
    <m/>
    <x v="184"/>
    <x v="20"/>
    <s v="2 (1)"/>
    <s v="2 "/>
    <n v="2"/>
  </r>
  <r>
    <x v="4"/>
    <m/>
    <m/>
    <m/>
    <m/>
    <m/>
    <m/>
    <m/>
    <m/>
    <m/>
    <m/>
    <m/>
    <m/>
    <m/>
    <x v="185"/>
    <x v="17"/>
    <s v="2 (0)"/>
    <s v="2 "/>
    <n v="2"/>
  </r>
  <r>
    <x v="4"/>
    <m/>
    <m/>
    <m/>
    <m/>
    <m/>
    <m/>
    <m/>
    <m/>
    <m/>
    <m/>
    <m/>
    <m/>
    <m/>
    <x v="186"/>
    <x v="20"/>
    <s v="2 (0)"/>
    <s v="2 "/>
    <n v="2"/>
  </r>
  <r>
    <x v="4"/>
    <m/>
    <m/>
    <m/>
    <m/>
    <m/>
    <m/>
    <m/>
    <m/>
    <m/>
    <m/>
    <m/>
    <m/>
    <m/>
    <x v="187"/>
    <x v="5"/>
    <s v="2 (0)"/>
    <s v="2 "/>
    <n v="2"/>
  </r>
  <r>
    <x v="4"/>
    <m/>
    <m/>
    <m/>
    <m/>
    <m/>
    <m/>
    <m/>
    <m/>
    <m/>
    <m/>
    <m/>
    <m/>
    <m/>
    <x v="119"/>
    <x v="2"/>
    <s v="2 (0)"/>
    <s v="2 "/>
    <n v="2"/>
  </r>
  <r>
    <x v="4"/>
    <m/>
    <m/>
    <m/>
    <m/>
    <m/>
    <m/>
    <m/>
    <m/>
    <m/>
    <m/>
    <m/>
    <m/>
    <m/>
    <x v="188"/>
    <x v="2"/>
    <s v="1 (0)"/>
    <s v="1 "/>
    <n v="1"/>
  </r>
  <r>
    <x v="4"/>
    <m/>
    <m/>
    <m/>
    <m/>
    <m/>
    <m/>
    <m/>
    <m/>
    <m/>
    <m/>
    <m/>
    <m/>
    <m/>
    <x v="189"/>
    <x v="7"/>
    <s v="1 (0)"/>
    <s v="1 "/>
    <n v="1"/>
  </r>
  <r>
    <x v="4"/>
    <m/>
    <m/>
    <m/>
    <m/>
    <m/>
    <m/>
    <m/>
    <m/>
    <m/>
    <m/>
    <m/>
    <m/>
    <m/>
    <x v="123"/>
    <x v="5"/>
    <s v="1 (0)"/>
    <s v="1 "/>
    <n v="1"/>
  </r>
  <r>
    <x v="4"/>
    <m/>
    <m/>
    <m/>
    <m/>
    <m/>
    <m/>
    <m/>
    <m/>
    <m/>
    <m/>
    <m/>
    <m/>
    <m/>
    <x v="190"/>
    <x v="14"/>
    <s v="1 (0)"/>
    <s v="1 "/>
    <n v="1"/>
  </r>
  <r>
    <x v="4"/>
    <m/>
    <m/>
    <m/>
    <m/>
    <m/>
    <m/>
    <m/>
    <m/>
    <m/>
    <m/>
    <m/>
    <m/>
    <m/>
    <x v="191"/>
    <x v="21"/>
    <s v="1 (0)"/>
    <s v="1 "/>
    <n v="1"/>
  </r>
  <r>
    <x v="4"/>
    <m/>
    <m/>
    <m/>
    <m/>
    <m/>
    <m/>
    <m/>
    <m/>
    <m/>
    <m/>
    <m/>
    <m/>
    <m/>
    <x v="192"/>
    <x v="5"/>
    <s v="1 (1)"/>
    <s v="1 "/>
    <n v="1"/>
  </r>
  <r>
    <x v="4"/>
    <m/>
    <m/>
    <m/>
    <m/>
    <m/>
    <m/>
    <m/>
    <m/>
    <m/>
    <m/>
    <m/>
    <m/>
    <m/>
    <x v="193"/>
    <x v="27"/>
    <s v="1 (0)"/>
    <s v="1 "/>
    <n v="1"/>
  </r>
  <r>
    <x v="4"/>
    <m/>
    <m/>
    <m/>
    <m/>
    <m/>
    <m/>
    <m/>
    <m/>
    <m/>
    <m/>
    <m/>
    <m/>
    <m/>
    <x v="127"/>
    <x v="15"/>
    <s v="1 (0)"/>
    <s v="1 "/>
    <n v="1"/>
  </r>
  <r>
    <x v="4"/>
    <m/>
    <m/>
    <m/>
    <m/>
    <m/>
    <m/>
    <m/>
    <m/>
    <m/>
    <m/>
    <m/>
    <m/>
    <m/>
    <x v="194"/>
    <x v="26"/>
    <s v="1 (0)"/>
    <s v="1 "/>
    <n v="1"/>
  </r>
  <r>
    <x v="4"/>
    <m/>
    <m/>
    <m/>
    <m/>
    <m/>
    <m/>
    <m/>
    <m/>
    <m/>
    <m/>
    <m/>
    <m/>
    <m/>
    <x v="195"/>
    <x v="14"/>
    <s v="1 (0)"/>
    <s v="1 "/>
    <n v="1"/>
  </r>
  <r>
    <x v="4"/>
    <m/>
    <m/>
    <m/>
    <m/>
    <m/>
    <m/>
    <m/>
    <m/>
    <m/>
    <m/>
    <m/>
    <m/>
    <m/>
    <x v="196"/>
    <x v="14"/>
    <s v="1 (0)"/>
    <s v="1 "/>
    <n v="1"/>
  </r>
  <r>
    <x v="4"/>
    <m/>
    <m/>
    <m/>
    <m/>
    <m/>
    <m/>
    <m/>
    <m/>
    <m/>
    <m/>
    <m/>
    <m/>
    <m/>
    <x v="197"/>
    <x v="13"/>
    <s v="1 (0)"/>
    <s v="1 "/>
    <n v="1"/>
  </r>
  <r>
    <x v="4"/>
    <m/>
    <m/>
    <m/>
    <m/>
    <m/>
    <m/>
    <m/>
    <m/>
    <m/>
    <m/>
    <m/>
    <m/>
    <m/>
    <x v="198"/>
    <x v="27"/>
    <s v="1 (0)"/>
    <s v="1 "/>
    <n v="1"/>
  </r>
  <r>
    <x v="4"/>
    <m/>
    <m/>
    <m/>
    <m/>
    <m/>
    <m/>
    <m/>
    <m/>
    <m/>
    <m/>
    <m/>
    <m/>
    <m/>
    <x v="199"/>
    <x v="13"/>
    <s v="1 (0)"/>
    <s v="1 "/>
    <n v="1"/>
  </r>
  <r>
    <x v="4"/>
    <m/>
    <m/>
    <m/>
    <m/>
    <m/>
    <m/>
    <m/>
    <m/>
    <m/>
    <m/>
    <m/>
    <m/>
    <m/>
    <x v="200"/>
    <x v="6"/>
    <s v="1 (1)"/>
    <s v="1 "/>
    <n v="1"/>
  </r>
  <r>
    <x v="4"/>
    <m/>
    <m/>
    <m/>
    <m/>
    <m/>
    <m/>
    <m/>
    <m/>
    <m/>
    <m/>
    <m/>
    <m/>
    <m/>
    <x v="201"/>
    <x v="7"/>
    <s v="1 (0)"/>
    <s v="1 "/>
    <n v="1"/>
  </r>
  <r>
    <x v="4"/>
    <m/>
    <m/>
    <m/>
    <m/>
    <m/>
    <m/>
    <m/>
    <m/>
    <m/>
    <m/>
    <m/>
    <m/>
    <m/>
    <x v="202"/>
    <x v="14"/>
    <s v="1 (0)"/>
    <s v="1 "/>
    <n v="1"/>
  </r>
  <r>
    <x v="4"/>
    <m/>
    <m/>
    <m/>
    <m/>
    <m/>
    <m/>
    <m/>
    <m/>
    <m/>
    <m/>
    <m/>
    <m/>
    <m/>
    <x v="203"/>
    <x v="4"/>
    <s v="1 (0)"/>
    <s v="1 "/>
    <n v="1"/>
  </r>
  <r>
    <x v="4"/>
    <m/>
    <m/>
    <m/>
    <m/>
    <m/>
    <m/>
    <m/>
    <m/>
    <m/>
    <m/>
    <m/>
    <m/>
    <m/>
    <x v="204"/>
    <x v="26"/>
    <s v="1 (0)"/>
    <s v="1 "/>
    <n v="1"/>
  </r>
  <r>
    <x v="4"/>
    <m/>
    <m/>
    <m/>
    <m/>
    <m/>
    <m/>
    <m/>
    <m/>
    <m/>
    <m/>
    <m/>
    <m/>
    <m/>
    <x v="205"/>
    <x v="14"/>
    <s v="1 (0)"/>
    <s v="1 "/>
    <n v="1"/>
  </r>
  <r>
    <x v="4"/>
    <m/>
    <m/>
    <m/>
    <m/>
    <m/>
    <m/>
    <m/>
    <m/>
    <m/>
    <m/>
    <m/>
    <m/>
    <m/>
    <x v="149"/>
    <x v="14"/>
    <s v="1 (1)"/>
    <s v="1 "/>
    <n v="1"/>
  </r>
  <r>
    <x v="4"/>
    <m/>
    <m/>
    <m/>
    <m/>
    <m/>
    <m/>
    <m/>
    <m/>
    <m/>
    <m/>
    <m/>
    <m/>
    <m/>
    <x v="206"/>
    <x v="13"/>
    <s v="1 (0)"/>
    <s v="1 "/>
    <n v="1"/>
  </r>
  <r>
    <x v="4"/>
    <m/>
    <m/>
    <m/>
    <m/>
    <m/>
    <m/>
    <m/>
    <m/>
    <m/>
    <m/>
    <m/>
    <m/>
    <m/>
    <x v="207"/>
    <x v="20"/>
    <s v="1 (0)"/>
    <s v="1 "/>
    <n v="1"/>
  </r>
  <r>
    <x v="4"/>
    <m/>
    <m/>
    <m/>
    <m/>
    <m/>
    <m/>
    <m/>
    <m/>
    <m/>
    <m/>
    <m/>
    <m/>
    <m/>
    <x v="155"/>
    <x v="2"/>
    <s v="1 (0)"/>
    <s v="1 "/>
    <n v="1"/>
  </r>
  <r>
    <x v="4"/>
    <m/>
    <m/>
    <m/>
    <m/>
    <m/>
    <m/>
    <m/>
    <m/>
    <m/>
    <m/>
    <m/>
    <m/>
    <m/>
    <x v="208"/>
    <x v="6"/>
    <s v="1 (0)"/>
    <s v="1 "/>
    <n v="1"/>
  </r>
  <r>
    <x v="4"/>
    <m/>
    <m/>
    <m/>
    <m/>
    <m/>
    <m/>
    <m/>
    <m/>
    <m/>
    <m/>
    <m/>
    <m/>
    <m/>
    <x v="209"/>
    <x v="26"/>
    <s v="1 (0)"/>
    <s v="1 "/>
    <n v="1"/>
  </r>
  <r>
    <x v="4"/>
    <m/>
    <m/>
    <m/>
    <m/>
    <m/>
    <m/>
    <m/>
    <m/>
    <m/>
    <m/>
    <m/>
    <m/>
    <m/>
    <x v="210"/>
    <x v="4"/>
    <s v="1 (0)"/>
    <s v="1 "/>
    <n v="1"/>
  </r>
  <r>
    <x v="5"/>
    <m/>
    <m/>
    <m/>
    <m/>
    <m/>
    <m/>
    <m/>
    <m/>
    <m/>
    <m/>
    <m/>
    <m/>
    <m/>
    <x v="211"/>
    <x v="6"/>
    <s v="13 (0)"/>
    <s v="13"/>
    <n v="13"/>
  </r>
  <r>
    <x v="5"/>
    <m/>
    <m/>
    <m/>
    <m/>
    <m/>
    <m/>
    <m/>
    <m/>
    <m/>
    <m/>
    <m/>
    <m/>
    <m/>
    <x v="212"/>
    <x v="5"/>
    <s v="6 (0)"/>
    <s v="6 "/>
    <n v="6"/>
  </r>
  <r>
    <x v="5"/>
    <m/>
    <m/>
    <m/>
    <m/>
    <m/>
    <m/>
    <m/>
    <m/>
    <m/>
    <m/>
    <m/>
    <m/>
    <m/>
    <x v="166"/>
    <x v="13"/>
    <s v="6 (0)"/>
    <s v="6 "/>
    <n v="6"/>
  </r>
  <r>
    <x v="5"/>
    <m/>
    <m/>
    <m/>
    <m/>
    <m/>
    <m/>
    <m/>
    <m/>
    <m/>
    <m/>
    <m/>
    <m/>
    <m/>
    <x v="213"/>
    <x v="28"/>
    <s v="5 (0)"/>
    <s v="5 "/>
    <n v="5"/>
  </r>
  <r>
    <x v="5"/>
    <m/>
    <m/>
    <m/>
    <m/>
    <m/>
    <m/>
    <m/>
    <m/>
    <m/>
    <m/>
    <m/>
    <m/>
    <m/>
    <x v="214"/>
    <x v="5"/>
    <s v="5 (0)"/>
    <s v="5 "/>
    <n v="5"/>
  </r>
  <r>
    <x v="5"/>
    <m/>
    <m/>
    <m/>
    <m/>
    <m/>
    <m/>
    <m/>
    <m/>
    <m/>
    <m/>
    <m/>
    <m/>
    <m/>
    <x v="215"/>
    <x v="19"/>
    <s v="4 (0)"/>
    <s v="4 "/>
    <n v="4"/>
  </r>
  <r>
    <x v="5"/>
    <m/>
    <m/>
    <m/>
    <m/>
    <m/>
    <m/>
    <m/>
    <m/>
    <m/>
    <m/>
    <m/>
    <m/>
    <m/>
    <x v="216"/>
    <x v="6"/>
    <s v="4 (0)"/>
    <s v="4 "/>
    <n v="4"/>
  </r>
  <r>
    <x v="5"/>
    <m/>
    <m/>
    <m/>
    <m/>
    <m/>
    <m/>
    <m/>
    <m/>
    <m/>
    <m/>
    <m/>
    <m/>
    <m/>
    <x v="217"/>
    <x v="19"/>
    <s v="4 (0)"/>
    <s v="4 "/>
    <n v="4"/>
  </r>
  <r>
    <x v="5"/>
    <m/>
    <m/>
    <m/>
    <m/>
    <m/>
    <m/>
    <m/>
    <m/>
    <m/>
    <m/>
    <m/>
    <m/>
    <m/>
    <x v="218"/>
    <x v="20"/>
    <s v="4 (0)"/>
    <s v="4 "/>
    <n v="4"/>
  </r>
  <r>
    <x v="5"/>
    <m/>
    <m/>
    <m/>
    <m/>
    <m/>
    <m/>
    <m/>
    <m/>
    <m/>
    <m/>
    <m/>
    <m/>
    <m/>
    <x v="219"/>
    <x v="12"/>
    <s v="4 (0)"/>
    <s v="4 "/>
    <n v="4"/>
  </r>
  <r>
    <x v="5"/>
    <m/>
    <m/>
    <m/>
    <m/>
    <m/>
    <m/>
    <m/>
    <m/>
    <m/>
    <m/>
    <m/>
    <m/>
    <m/>
    <x v="220"/>
    <x v="1"/>
    <s v="3 (2)"/>
    <s v="3 "/>
    <n v="3"/>
  </r>
  <r>
    <x v="5"/>
    <m/>
    <m/>
    <m/>
    <m/>
    <m/>
    <m/>
    <m/>
    <m/>
    <m/>
    <m/>
    <m/>
    <m/>
    <m/>
    <x v="167"/>
    <x v="13"/>
    <s v="3 (0)"/>
    <s v="3 "/>
    <n v="3"/>
  </r>
  <r>
    <x v="5"/>
    <m/>
    <m/>
    <m/>
    <m/>
    <m/>
    <m/>
    <m/>
    <m/>
    <m/>
    <m/>
    <m/>
    <m/>
    <m/>
    <x v="221"/>
    <x v="4"/>
    <s v="3 (0)"/>
    <s v="3 "/>
    <n v="3"/>
  </r>
  <r>
    <x v="5"/>
    <m/>
    <m/>
    <m/>
    <m/>
    <m/>
    <m/>
    <m/>
    <m/>
    <m/>
    <m/>
    <m/>
    <m/>
    <m/>
    <x v="222"/>
    <x v="11"/>
    <s v="2 (0)"/>
    <s v="2 "/>
    <n v="2"/>
  </r>
  <r>
    <x v="5"/>
    <m/>
    <m/>
    <m/>
    <m/>
    <m/>
    <m/>
    <m/>
    <m/>
    <m/>
    <m/>
    <m/>
    <m/>
    <m/>
    <x v="223"/>
    <x v="29"/>
    <s v="2 (0)"/>
    <s v="2 "/>
    <n v="2"/>
  </r>
  <r>
    <x v="5"/>
    <m/>
    <m/>
    <m/>
    <m/>
    <m/>
    <m/>
    <m/>
    <m/>
    <m/>
    <m/>
    <m/>
    <m/>
    <m/>
    <x v="224"/>
    <x v="5"/>
    <s v="2 (0)"/>
    <s v="2 "/>
    <n v="2"/>
  </r>
  <r>
    <x v="5"/>
    <m/>
    <m/>
    <m/>
    <m/>
    <m/>
    <m/>
    <m/>
    <m/>
    <m/>
    <m/>
    <m/>
    <m/>
    <m/>
    <x v="225"/>
    <x v="11"/>
    <s v="2 (1)"/>
    <s v="2 "/>
    <n v="2"/>
  </r>
  <r>
    <x v="5"/>
    <m/>
    <m/>
    <m/>
    <m/>
    <m/>
    <m/>
    <m/>
    <m/>
    <m/>
    <m/>
    <m/>
    <m/>
    <m/>
    <x v="226"/>
    <x v="12"/>
    <s v="2 (1)"/>
    <s v="2 "/>
    <n v="2"/>
  </r>
  <r>
    <x v="5"/>
    <m/>
    <m/>
    <m/>
    <m/>
    <m/>
    <m/>
    <m/>
    <m/>
    <m/>
    <m/>
    <m/>
    <m/>
    <m/>
    <x v="227"/>
    <x v="12"/>
    <s v="2 (0)"/>
    <s v="2 "/>
    <n v="2"/>
  </r>
  <r>
    <x v="5"/>
    <m/>
    <m/>
    <m/>
    <m/>
    <m/>
    <m/>
    <m/>
    <m/>
    <m/>
    <m/>
    <m/>
    <m/>
    <m/>
    <x v="228"/>
    <x v="30"/>
    <s v="2 (0)"/>
    <s v="2 "/>
    <n v="2"/>
  </r>
  <r>
    <x v="5"/>
    <m/>
    <m/>
    <m/>
    <m/>
    <m/>
    <m/>
    <m/>
    <m/>
    <m/>
    <m/>
    <m/>
    <m/>
    <m/>
    <x v="229"/>
    <x v="26"/>
    <s v="2 (0)"/>
    <s v="2 "/>
    <n v="2"/>
  </r>
  <r>
    <x v="5"/>
    <m/>
    <m/>
    <m/>
    <m/>
    <m/>
    <m/>
    <m/>
    <m/>
    <m/>
    <m/>
    <m/>
    <m/>
    <m/>
    <x v="200"/>
    <x v="6"/>
    <s v="2 (1)"/>
    <s v="2 "/>
    <n v="2"/>
  </r>
  <r>
    <x v="5"/>
    <m/>
    <m/>
    <m/>
    <m/>
    <m/>
    <m/>
    <m/>
    <m/>
    <m/>
    <m/>
    <m/>
    <m/>
    <m/>
    <x v="230"/>
    <x v="19"/>
    <s v="2 (1)"/>
    <s v="2 "/>
    <n v="2"/>
  </r>
  <r>
    <x v="5"/>
    <m/>
    <m/>
    <m/>
    <m/>
    <m/>
    <m/>
    <m/>
    <m/>
    <m/>
    <m/>
    <m/>
    <m/>
    <m/>
    <x v="231"/>
    <x v="11"/>
    <s v="2 (0)"/>
    <s v="2 "/>
    <n v="2"/>
  </r>
  <r>
    <x v="5"/>
    <m/>
    <m/>
    <m/>
    <m/>
    <m/>
    <m/>
    <m/>
    <m/>
    <m/>
    <m/>
    <m/>
    <m/>
    <m/>
    <x v="232"/>
    <x v="4"/>
    <s v="2 (0)"/>
    <s v="2 "/>
    <n v="2"/>
  </r>
  <r>
    <x v="5"/>
    <m/>
    <m/>
    <m/>
    <m/>
    <m/>
    <m/>
    <m/>
    <m/>
    <m/>
    <m/>
    <m/>
    <m/>
    <m/>
    <x v="233"/>
    <x v="11"/>
    <s v="2 (0)"/>
    <s v="2 "/>
    <n v="2"/>
  </r>
  <r>
    <x v="5"/>
    <m/>
    <m/>
    <m/>
    <m/>
    <m/>
    <m/>
    <m/>
    <m/>
    <m/>
    <m/>
    <m/>
    <m/>
    <m/>
    <x v="234"/>
    <x v="13"/>
    <s v="2 (0)"/>
    <s v="2 "/>
    <n v="2"/>
  </r>
  <r>
    <x v="5"/>
    <m/>
    <m/>
    <m/>
    <m/>
    <m/>
    <m/>
    <m/>
    <m/>
    <m/>
    <m/>
    <m/>
    <m/>
    <m/>
    <x v="235"/>
    <x v="6"/>
    <s v="2 (0)"/>
    <s v="2 "/>
    <n v="2"/>
  </r>
  <r>
    <x v="5"/>
    <m/>
    <m/>
    <m/>
    <m/>
    <m/>
    <m/>
    <m/>
    <m/>
    <m/>
    <m/>
    <m/>
    <m/>
    <m/>
    <x v="236"/>
    <x v="1"/>
    <s v="1 (0)"/>
    <s v="1 "/>
    <n v="1"/>
  </r>
  <r>
    <x v="5"/>
    <m/>
    <m/>
    <m/>
    <m/>
    <m/>
    <m/>
    <m/>
    <m/>
    <m/>
    <m/>
    <m/>
    <m/>
    <m/>
    <x v="237"/>
    <x v="31"/>
    <s v="1 (0)"/>
    <s v="1 "/>
    <n v="1"/>
  </r>
  <r>
    <x v="5"/>
    <m/>
    <m/>
    <m/>
    <m/>
    <m/>
    <m/>
    <m/>
    <m/>
    <m/>
    <m/>
    <m/>
    <m/>
    <m/>
    <x v="238"/>
    <x v="7"/>
    <s v="1 (0)"/>
    <s v="1 "/>
    <n v="1"/>
  </r>
  <r>
    <x v="5"/>
    <m/>
    <m/>
    <m/>
    <m/>
    <m/>
    <m/>
    <m/>
    <m/>
    <m/>
    <m/>
    <m/>
    <m/>
    <m/>
    <x v="239"/>
    <x v="20"/>
    <s v="1 (0)"/>
    <s v="1 "/>
    <n v="1"/>
  </r>
  <r>
    <x v="5"/>
    <m/>
    <m/>
    <m/>
    <m/>
    <m/>
    <m/>
    <m/>
    <m/>
    <m/>
    <m/>
    <m/>
    <m/>
    <m/>
    <x v="240"/>
    <x v="20"/>
    <s v="1 (0)"/>
    <s v="1 "/>
    <n v="1"/>
  </r>
  <r>
    <x v="5"/>
    <m/>
    <m/>
    <m/>
    <m/>
    <m/>
    <m/>
    <m/>
    <m/>
    <m/>
    <m/>
    <m/>
    <m/>
    <m/>
    <x v="241"/>
    <x v="29"/>
    <s v="1 (0)"/>
    <s v="1 "/>
    <n v="1"/>
  </r>
  <r>
    <x v="5"/>
    <m/>
    <m/>
    <m/>
    <m/>
    <m/>
    <m/>
    <m/>
    <m/>
    <m/>
    <m/>
    <m/>
    <m/>
    <m/>
    <x v="242"/>
    <x v="13"/>
    <s v="1 (0)"/>
    <s v="1 "/>
    <n v="1"/>
  </r>
  <r>
    <x v="5"/>
    <m/>
    <m/>
    <m/>
    <m/>
    <m/>
    <m/>
    <m/>
    <m/>
    <m/>
    <m/>
    <m/>
    <m/>
    <m/>
    <x v="243"/>
    <x v="31"/>
    <s v="1 (0)"/>
    <s v="1 "/>
    <n v="1"/>
  </r>
  <r>
    <x v="5"/>
    <m/>
    <m/>
    <m/>
    <m/>
    <m/>
    <m/>
    <m/>
    <m/>
    <m/>
    <m/>
    <m/>
    <m/>
    <m/>
    <x v="244"/>
    <x v="28"/>
    <s v="1 (0)"/>
    <s v="1 "/>
    <n v="1"/>
  </r>
  <r>
    <x v="5"/>
    <m/>
    <m/>
    <m/>
    <m/>
    <m/>
    <m/>
    <m/>
    <m/>
    <m/>
    <m/>
    <m/>
    <m/>
    <m/>
    <x v="180"/>
    <x v="5"/>
    <s v="1 (0)"/>
    <s v="1 "/>
    <n v="1"/>
  </r>
  <r>
    <x v="5"/>
    <m/>
    <m/>
    <m/>
    <m/>
    <m/>
    <m/>
    <m/>
    <m/>
    <m/>
    <m/>
    <m/>
    <m/>
    <m/>
    <x v="245"/>
    <x v="6"/>
    <s v="1 (0)"/>
    <s v="1 "/>
    <n v="1"/>
  </r>
  <r>
    <x v="5"/>
    <m/>
    <m/>
    <m/>
    <m/>
    <m/>
    <m/>
    <m/>
    <m/>
    <m/>
    <m/>
    <m/>
    <m/>
    <m/>
    <x v="246"/>
    <x v="12"/>
    <s v="1 (0)"/>
    <s v="1 "/>
    <n v="1"/>
  </r>
  <r>
    <x v="5"/>
    <m/>
    <m/>
    <m/>
    <m/>
    <m/>
    <m/>
    <m/>
    <m/>
    <m/>
    <m/>
    <m/>
    <m/>
    <m/>
    <x v="194"/>
    <x v="26"/>
    <s v="1 (1)"/>
    <s v="1 "/>
    <n v="1"/>
  </r>
  <r>
    <x v="5"/>
    <m/>
    <m/>
    <m/>
    <m/>
    <m/>
    <m/>
    <m/>
    <m/>
    <m/>
    <m/>
    <m/>
    <m/>
    <m/>
    <x v="247"/>
    <x v="19"/>
    <s v="1 (0)"/>
    <s v="1 "/>
    <n v="1"/>
  </r>
  <r>
    <x v="5"/>
    <m/>
    <m/>
    <m/>
    <m/>
    <m/>
    <m/>
    <m/>
    <m/>
    <m/>
    <m/>
    <m/>
    <m/>
    <m/>
    <x v="248"/>
    <x v="26"/>
    <s v="1 (0)"/>
    <s v="1 "/>
    <n v="1"/>
  </r>
  <r>
    <x v="5"/>
    <m/>
    <m/>
    <m/>
    <m/>
    <m/>
    <m/>
    <m/>
    <m/>
    <m/>
    <m/>
    <m/>
    <m/>
    <m/>
    <x v="249"/>
    <x v="30"/>
    <s v="1 (0)"/>
    <s v="1 "/>
    <n v="1"/>
  </r>
  <r>
    <x v="5"/>
    <m/>
    <m/>
    <m/>
    <m/>
    <m/>
    <m/>
    <m/>
    <m/>
    <m/>
    <m/>
    <m/>
    <m/>
    <m/>
    <x v="250"/>
    <x v="30"/>
    <s v="1 (0)"/>
    <s v="1 "/>
    <n v="1"/>
  </r>
  <r>
    <x v="5"/>
    <m/>
    <m/>
    <m/>
    <m/>
    <m/>
    <m/>
    <m/>
    <m/>
    <m/>
    <m/>
    <m/>
    <m/>
    <m/>
    <x v="251"/>
    <x v="17"/>
    <s v="1 (0)"/>
    <s v="1 "/>
    <n v="1"/>
  </r>
  <r>
    <x v="5"/>
    <m/>
    <m/>
    <m/>
    <m/>
    <m/>
    <m/>
    <m/>
    <m/>
    <m/>
    <m/>
    <m/>
    <m/>
    <m/>
    <x v="182"/>
    <x v="17"/>
    <s v="1 (0)"/>
    <s v="1 "/>
    <n v="1"/>
  </r>
  <r>
    <x v="5"/>
    <m/>
    <m/>
    <m/>
    <m/>
    <m/>
    <m/>
    <m/>
    <m/>
    <m/>
    <m/>
    <m/>
    <m/>
    <m/>
    <x v="252"/>
    <x v="5"/>
    <s v="1 (0)"/>
    <s v="1 "/>
    <n v="1"/>
  </r>
  <r>
    <x v="5"/>
    <m/>
    <m/>
    <m/>
    <m/>
    <m/>
    <m/>
    <m/>
    <m/>
    <m/>
    <m/>
    <m/>
    <m/>
    <m/>
    <x v="253"/>
    <x v="29"/>
    <s v="1 (0)"/>
    <s v="1 "/>
    <n v="1"/>
  </r>
  <r>
    <x v="5"/>
    <m/>
    <m/>
    <m/>
    <m/>
    <m/>
    <m/>
    <m/>
    <m/>
    <m/>
    <m/>
    <m/>
    <m/>
    <m/>
    <x v="254"/>
    <x v="1"/>
    <s v="1 (0)"/>
    <s v="1 "/>
    <n v="1"/>
  </r>
  <r>
    <x v="5"/>
    <m/>
    <m/>
    <m/>
    <m/>
    <m/>
    <m/>
    <m/>
    <m/>
    <m/>
    <m/>
    <m/>
    <m/>
    <m/>
    <x v="255"/>
    <x v="31"/>
    <s v="1 (0)"/>
    <s v="1 "/>
    <n v="1"/>
  </r>
  <r>
    <x v="5"/>
    <m/>
    <m/>
    <m/>
    <m/>
    <m/>
    <m/>
    <m/>
    <m/>
    <m/>
    <m/>
    <m/>
    <m/>
    <m/>
    <x v="256"/>
    <x v="31"/>
    <s v="1 (0)"/>
    <s v="1 "/>
    <n v="1"/>
  </r>
  <r>
    <x v="5"/>
    <m/>
    <m/>
    <m/>
    <m/>
    <m/>
    <m/>
    <m/>
    <m/>
    <m/>
    <m/>
    <m/>
    <m/>
    <m/>
    <x v="257"/>
    <x v="5"/>
    <s v="1 (0)"/>
    <s v="1 "/>
    <n v="1"/>
  </r>
  <r>
    <x v="5"/>
    <m/>
    <m/>
    <m/>
    <m/>
    <m/>
    <m/>
    <m/>
    <m/>
    <m/>
    <m/>
    <m/>
    <m/>
    <m/>
    <x v="258"/>
    <x v="4"/>
    <s v="1 (0)"/>
    <s v="1 "/>
    <n v="1"/>
  </r>
  <r>
    <x v="5"/>
    <m/>
    <m/>
    <m/>
    <m/>
    <m/>
    <m/>
    <m/>
    <m/>
    <m/>
    <m/>
    <m/>
    <m/>
    <m/>
    <x v="259"/>
    <x v="4"/>
    <s v="1 (0)"/>
    <s v="1 "/>
    <n v="1"/>
  </r>
  <r>
    <x v="5"/>
    <m/>
    <m/>
    <m/>
    <m/>
    <m/>
    <m/>
    <m/>
    <m/>
    <m/>
    <m/>
    <m/>
    <m/>
    <m/>
    <x v="260"/>
    <x v="11"/>
    <s v="1 (0)"/>
    <s v="1 "/>
    <n v="1"/>
  </r>
  <r>
    <x v="5"/>
    <m/>
    <m/>
    <m/>
    <m/>
    <m/>
    <m/>
    <m/>
    <m/>
    <m/>
    <m/>
    <m/>
    <m/>
    <m/>
    <x v="261"/>
    <x v="20"/>
    <s v="1 (0)"/>
    <s v="1 "/>
    <n v="1"/>
  </r>
  <r>
    <x v="5"/>
    <m/>
    <m/>
    <m/>
    <m/>
    <m/>
    <m/>
    <m/>
    <m/>
    <m/>
    <m/>
    <m/>
    <m/>
    <m/>
    <x v="262"/>
    <x v="30"/>
    <s v="1 (0)"/>
    <s v="1 "/>
    <n v="1"/>
  </r>
  <r>
    <x v="5"/>
    <m/>
    <m/>
    <m/>
    <m/>
    <m/>
    <m/>
    <m/>
    <m/>
    <m/>
    <m/>
    <m/>
    <m/>
    <m/>
    <x v="263"/>
    <x v="19"/>
    <s v="1 (0)"/>
    <s v="1 "/>
    <n v="1"/>
  </r>
  <r>
    <x v="5"/>
    <m/>
    <m/>
    <m/>
    <m/>
    <m/>
    <m/>
    <m/>
    <m/>
    <m/>
    <m/>
    <m/>
    <m/>
    <m/>
    <x v="208"/>
    <x v="6"/>
    <s v="1 (0)"/>
    <s v="1 "/>
    <n v="1"/>
  </r>
  <r>
    <x v="6"/>
    <m/>
    <m/>
    <m/>
    <m/>
    <m/>
    <m/>
    <m/>
    <m/>
    <m/>
    <m/>
    <m/>
    <m/>
    <m/>
    <x v="264"/>
    <x v="20"/>
    <s v="4 (0)"/>
    <s v="4 "/>
    <n v="4"/>
  </r>
  <r>
    <x v="6"/>
    <m/>
    <m/>
    <m/>
    <m/>
    <m/>
    <m/>
    <m/>
    <m/>
    <m/>
    <m/>
    <m/>
    <m/>
    <m/>
    <x v="265"/>
    <x v="5"/>
    <s v="4 (0)"/>
    <s v="4 "/>
    <n v="4"/>
  </r>
  <r>
    <x v="6"/>
    <m/>
    <m/>
    <m/>
    <m/>
    <m/>
    <m/>
    <m/>
    <m/>
    <m/>
    <m/>
    <m/>
    <m/>
    <m/>
    <x v="250"/>
    <x v="30"/>
    <s v="4 (0)"/>
    <s v="4 "/>
    <n v="4"/>
  </r>
  <r>
    <x v="6"/>
    <m/>
    <m/>
    <m/>
    <m/>
    <m/>
    <m/>
    <m/>
    <m/>
    <m/>
    <m/>
    <m/>
    <m/>
    <m/>
    <x v="266"/>
    <x v="4"/>
    <s v="4 (0)"/>
    <s v="4 "/>
    <n v="4"/>
  </r>
  <r>
    <x v="6"/>
    <m/>
    <m/>
    <m/>
    <m/>
    <m/>
    <m/>
    <m/>
    <m/>
    <m/>
    <m/>
    <m/>
    <m/>
    <m/>
    <x v="267"/>
    <x v="8"/>
    <s v="4 (1)"/>
    <s v="4 "/>
    <n v="4"/>
  </r>
  <r>
    <x v="6"/>
    <m/>
    <m/>
    <m/>
    <m/>
    <m/>
    <m/>
    <m/>
    <m/>
    <m/>
    <m/>
    <m/>
    <m/>
    <m/>
    <x v="214"/>
    <x v="5"/>
    <s v="4 (0)"/>
    <s v="4 "/>
    <n v="4"/>
  </r>
  <r>
    <x v="6"/>
    <m/>
    <m/>
    <m/>
    <m/>
    <m/>
    <m/>
    <m/>
    <m/>
    <m/>
    <m/>
    <m/>
    <m/>
    <m/>
    <x v="268"/>
    <x v="5"/>
    <s v="3 (0)"/>
    <s v="3 "/>
    <n v="3"/>
  </r>
  <r>
    <x v="6"/>
    <m/>
    <m/>
    <m/>
    <m/>
    <m/>
    <m/>
    <m/>
    <m/>
    <m/>
    <m/>
    <m/>
    <m/>
    <m/>
    <x v="269"/>
    <x v="4"/>
    <s v="3 (0)"/>
    <s v="3 "/>
    <n v="3"/>
  </r>
  <r>
    <x v="6"/>
    <m/>
    <m/>
    <m/>
    <m/>
    <m/>
    <m/>
    <m/>
    <m/>
    <m/>
    <m/>
    <m/>
    <m/>
    <m/>
    <x v="270"/>
    <x v="12"/>
    <s v="3 (1)"/>
    <s v="3 "/>
    <n v="3"/>
  </r>
  <r>
    <x v="6"/>
    <m/>
    <m/>
    <m/>
    <m/>
    <m/>
    <m/>
    <m/>
    <m/>
    <m/>
    <m/>
    <m/>
    <m/>
    <m/>
    <x v="218"/>
    <x v="20"/>
    <s v="3 (0)"/>
    <s v="3 "/>
    <n v="3"/>
  </r>
  <r>
    <x v="6"/>
    <m/>
    <m/>
    <m/>
    <m/>
    <m/>
    <m/>
    <m/>
    <m/>
    <m/>
    <m/>
    <m/>
    <m/>
    <m/>
    <x v="271"/>
    <x v="14"/>
    <s v="2 (0)"/>
    <s v="2 "/>
    <n v="2"/>
  </r>
  <r>
    <x v="6"/>
    <m/>
    <m/>
    <m/>
    <m/>
    <m/>
    <m/>
    <m/>
    <m/>
    <m/>
    <m/>
    <m/>
    <m/>
    <m/>
    <x v="272"/>
    <x v="30"/>
    <s v="2 (0)"/>
    <s v="2 "/>
    <n v="2"/>
  </r>
  <r>
    <x v="6"/>
    <m/>
    <m/>
    <m/>
    <m/>
    <m/>
    <m/>
    <m/>
    <m/>
    <m/>
    <m/>
    <m/>
    <m/>
    <m/>
    <x v="273"/>
    <x v="26"/>
    <s v="2 (2)"/>
    <s v="2 "/>
    <n v="2"/>
  </r>
  <r>
    <x v="6"/>
    <m/>
    <m/>
    <m/>
    <m/>
    <m/>
    <m/>
    <m/>
    <m/>
    <m/>
    <m/>
    <m/>
    <m/>
    <m/>
    <x v="274"/>
    <x v="30"/>
    <s v="2 (0)"/>
    <s v="2 "/>
    <n v="2"/>
  </r>
  <r>
    <x v="6"/>
    <m/>
    <m/>
    <m/>
    <m/>
    <m/>
    <m/>
    <m/>
    <m/>
    <m/>
    <m/>
    <m/>
    <m/>
    <m/>
    <x v="275"/>
    <x v="8"/>
    <s v="2 (0)"/>
    <s v="2 "/>
    <n v="2"/>
  </r>
  <r>
    <x v="6"/>
    <m/>
    <m/>
    <m/>
    <m/>
    <m/>
    <m/>
    <m/>
    <m/>
    <m/>
    <m/>
    <m/>
    <m/>
    <m/>
    <x v="276"/>
    <x v="8"/>
    <s v="2 (0)"/>
    <s v="2 "/>
    <n v="2"/>
  </r>
  <r>
    <x v="6"/>
    <m/>
    <m/>
    <m/>
    <m/>
    <m/>
    <m/>
    <m/>
    <m/>
    <m/>
    <m/>
    <m/>
    <m/>
    <m/>
    <x v="277"/>
    <x v="2"/>
    <s v="2 (0)"/>
    <s v="2 "/>
    <n v="2"/>
  </r>
  <r>
    <x v="6"/>
    <m/>
    <m/>
    <m/>
    <m/>
    <m/>
    <m/>
    <m/>
    <m/>
    <m/>
    <m/>
    <m/>
    <m/>
    <m/>
    <x v="234"/>
    <x v="13"/>
    <s v="2 (0)"/>
    <s v="2 "/>
    <n v="2"/>
  </r>
  <r>
    <x v="6"/>
    <m/>
    <m/>
    <m/>
    <m/>
    <m/>
    <m/>
    <m/>
    <m/>
    <m/>
    <m/>
    <m/>
    <m/>
    <m/>
    <x v="278"/>
    <x v="8"/>
    <s v="2 (0)"/>
    <s v="2 "/>
    <n v="2"/>
  </r>
  <r>
    <x v="6"/>
    <m/>
    <m/>
    <m/>
    <m/>
    <m/>
    <m/>
    <m/>
    <m/>
    <m/>
    <m/>
    <m/>
    <m/>
    <m/>
    <x v="279"/>
    <x v="32"/>
    <s v="1 (0)"/>
    <s v="1 "/>
    <n v="1"/>
  </r>
  <r>
    <x v="6"/>
    <m/>
    <m/>
    <m/>
    <m/>
    <m/>
    <m/>
    <m/>
    <m/>
    <m/>
    <m/>
    <m/>
    <m/>
    <m/>
    <x v="280"/>
    <x v="18"/>
    <s v="1 (0)"/>
    <s v="1 "/>
    <n v="1"/>
  </r>
  <r>
    <x v="6"/>
    <m/>
    <m/>
    <m/>
    <m/>
    <m/>
    <m/>
    <m/>
    <m/>
    <m/>
    <m/>
    <m/>
    <m/>
    <m/>
    <x v="281"/>
    <x v="13"/>
    <s v="1 (0)"/>
    <s v="1 "/>
    <n v="1"/>
  </r>
  <r>
    <x v="6"/>
    <m/>
    <m/>
    <m/>
    <m/>
    <m/>
    <m/>
    <m/>
    <m/>
    <m/>
    <m/>
    <m/>
    <m/>
    <m/>
    <x v="282"/>
    <x v="2"/>
    <s v="1 (0)"/>
    <s v="1 "/>
    <n v="1"/>
  </r>
  <r>
    <x v="6"/>
    <m/>
    <m/>
    <m/>
    <m/>
    <m/>
    <m/>
    <m/>
    <m/>
    <m/>
    <m/>
    <m/>
    <m/>
    <m/>
    <x v="283"/>
    <x v="26"/>
    <s v="1 (0)"/>
    <s v="1 "/>
    <n v="1"/>
  </r>
  <r>
    <x v="6"/>
    <m/>
    <m/>
    <m/>
    <m/>
    <m/>
    <m/>
    <m/>
    <m/>
    <m/>
    <m/>
    <m/>
    <m/>
    <m/>
    <x v="284"/>
    <x v="32"/>
    <s v="1 (0)"/>
    <s v="1 "/>
    <n v="1"/>
  </r>
  <r>
    <x v="6"/>
    <m/>
    <m/>
    <m/>
    <m/>
    <m/>
    <m/>
    <m/>
    <m/>
    <m/>
    <m/>
    <m/>
    <m/>
    <m/>
    <x v="285"/>
    <x v="2"/>
    <s v="1 (0)"/>
    <s v="1 "/>
    <n v="1"/>
  </r>
  <r>
    <x v="6"/>
    <m/>
    <m/>
    <m/>
    <m/>
    <m/>
    <m/>
    <m/>
    <m/>
    <m/>
    <m/>
    <m/>
    <m/>
    <m/>
    <x v="286"/>
    <x v="7"/>
    <s v="1 (0)"/>
    <s v="1 "/>
    <n v="1"/>
  </r>
  <r>
    <x v="6"/>
    <m/>
    <m/>
    <m/>
    <m/>
    <m/>
    <m/>
    <m/>
    <m/>
    <m/>
    <m/>
    <m/>
    <m/>
    <m/>
    <x v="287"/>
    <x v="7"/>
    <s v="1 (0)"/>
    <s v="1 "/>
    <n v="1"/>
  </r>
  <r>
    <x v="6"/>
    <m/>
    <m/>
    <m/>
    <m/>
    <m/>
    <m/>
    <m/>
    <m/>
    <m/>
    <m/>
    <m/>
    <m/>
    <m/>
    <x v="288"/>
    <x v="1"/>
    <s v="1 (0)"/>
    <s v="1 "/>
    <n v="1"/>
  </r>
  <r>
    <x v="6"/>
    <m/>
    <m/>
    <m/>
    <m/>
    <m/>
    <m/>
    <m/>
    <m/>
    <m/>
    <m/>
    <m/>
    <m/>
    <m/>
    <x v="289"/>
    <x v="26"/>
    <s v="1 (0)"/>
    <s v="1 "/>
    <n v="1"/>
  </r>
  <r>
    <x v="6"/>
    <m/>
    <m/>
    <m/>
    <m/>
    <m/>
    <m/>
    <m/>
    <m/>
    <m/>
    <m/>
    <m/>
    <m/>
    <m/>
    <x v="290"/>
    <x v="7"/>
    <s v="1 (1)"/>
    <s v="1 "/>
    <n v="1"/>
  </r>
  <r>
    <x v="6"/>
    <m/>
    <m/>
    <m/>
    <m/>
    <m/>
    <m/>
    <m/>
    <m/>
    <m/>
    <m/>
    <m/>
    <m/>
    <m/>
    <x v="291"/>
    <x v="26"/>
    <s v="1 (0)"/>
    <s v="1 "/>
    <n v="1"/>
  </r>
  <r>
    <x v="6"/>
    <m/>
    <m/>
    <m/>
    <m/>
    <m/>
    <m/>
    <m/>
    <m/>
    <m/>
    <m/>
    <m/>
    <m/>
    <m/>
    <x v="292"/>
    <x v="12"/>
    <s v="1 (0)"/>
    <s v="1 "/>
    <n v="1"/>
  </r>
  <r>
    <x v="6"/>
    <m/>
    <m/>
    <m/>
    <m/>
    <m/>
    <m/>
    <m/>
    <m/>
    <m/>
    <m/>
    <m/>
    <m/>
    <m/>
    <x v="293"/>
    <x v="32"/>
    <s v="1 (0)"/>
    <s v="1 "/>
    <n v="1"/>
  </r>
  <r>
    <x v="6"/>
    <m/>
    <m/>
    <m/>
    <m/>
    <m/>
    <m/>
    <m/>
    <m/>
    <m/>
    <m/>
    <m/>
    <m/>
    <m/>
    <x v="294"/>
    <x v="30"/>
    <s v="1 (0)"/>
    <s v="1 "/>
    <n v="1"/>
  </r>
  <r>
    <x v="6"/>
    <m/>
    <m/>
    <m/>
    <m/>
    <m/>
    <m/>
    <m/>
    <m/>
    <m/>
    <m/>
    <m/>
    <m/>
    <m/>
    <x v="252"/>
    <x v="5"/>
    <s v="1 (0)"/>
    <s v="1 "/>
    <n v="1"/>
  </r>
  <r>
    <x v="6"/>
    <m/>
    <m/>
    <m/>
    <m/>
    <m/>
    <m/>
    <m/>
    <m/>
    <m/>
    <m/>
    <m/>
    <m/>
    <m/>
    <x v="295"/>
    <x v="12"/>
    <s v="1 (0)"/>
    <s v="1 "/>
    <n v="1"/>
  </r>
  <r>
    <x v="6"/>
    <m/>
    <m/>
    <m/>
    <m/>
    <m/>
    <m/>
    <m/>
    <m/>
    <m/>
    <m/>
    <m/>
    <m/>
    <m/>
    <x v="296"/>
    <x v="12"/>
    <s v="1 (0)"/>
    <s v="1 "/>
    <n v="1"/>
  </r>
  <r>
    <x v="6"/>
    <m/>
    <m/>
    <m/>
    <m/>
    <m/>
    <m/>
    <m/>
    <m/>
    <m/>
    <m/>
    <m/>
    <m/>
    <m/>
    <x v="297"/>
    <x v="4"/>
    <s v="1 (0)"/>
    <s v="1 "/>
    <n v="1"/>
  </r>
  <r>
    <x v="6"/>
    <m/>
    <m/>
    <m/>
    <m/>
    <m/>
    <m/>
    <m/>
    <m/>
    <m/>
    <m/>
    <m/>
    <m/>
    <m/>
    <x v="298"/>
    <x v="14"/>
    <s v="1 (0)"/>
    <s v="1 "/>
    <n v="1"/>
  </r>
  <r>
    <x v="6"/>
    <m/>
    <m/>
    <m/>
    <m/>
    <m/>
    <m/>
    <m/>
    <m/>
    <m/>
    <m/>
    <m/>
    <m/>
    <m/>
    <x v="299"/>
    <x v="18"/>
    <s v="1 (0)"/>
    <s v="1 "/>
    <n v="1"/>
  </r>
  <r>
    <x v="6"/>
    <m/>
    <m/>
    <m/>
    <m/>
    <m/>
    <m/>
    <m/>
    <m/>
    <m/>
    <m/>
    <m/>
    <m/>
    <m/>
    <x v="212"/>
    <x v="5"/>
    <s v="1 (0)"/>
    <s v="1 "/>
    <n v="1"/>
  </r>
  <r>
    <x v="6"/>
    <m/>
    <m/>
    <m/>
    <m/>
    <m/>
    <m/>
    <m/>
    <m/>
    <m/>
    <m/>
    <m/>
    <m/>
    <m/>
    <x v="300"/>
    <x v="32"/>
    <s v="1 (0)"/>
    <s v="1 "/>
    <n v="1"/>
  </r>
  <r>
    <x v="6"/>
    <m/>
    <m/>
    <m/>
    <m/>
    <m/>
    <m/>
    <m/>
    <m/>
    <m/>
    <m/>
    <m/>
    <m/>
    <m/>
    <x v="301"/>
    <x v="4"/>
    <s v="1 (0)"/>
    <s v="1 "/>
    <n v="1"/>
  </r>
  <r>
    <x v="6"/>
    <m/>
    <m/>
    <m/>
    <m/>
    <m/>
    <m/>
    <m/>
    <m/>
    <m/>
    <m/>
    <m/>
    <m/>
    <m/>
    <x v="302"/>
    <x v="1"/>
    <s v="1 (0)"/>
    <s v="1 "/>
    <n v="1"/>
  </r>
  <r>
    <x v="6"/>
    <m/>
    <m/>
    <m/>
    <m/>
    <m/>
    <m/>
    <m/>
    <m/>
    <m/>
    <m/>
    <m/>
    <m/>
    <m/>
    <x v="303"/>
    <x v="15"/>
    <s v="1 (0)"/>
    <s v="1 "/>
    <n v="1"/>
  </r>
  <r>
    <x v="6"/>
    <m/>
    <m/>
    <m/>
    <m/>
    <m/>
    <m/>
    <m/>
    <m/>
    <m/>
    <m/>
    <m/>
    <m/>
    <m/>
    <x v="304"/>
    <x v="4"/>
    <s v="1 (1)"/>
    <s v="1 "/>
    <n v="1"/>
  </r>
  <r>
    <x v="6"/>
    <m/>
    <m/>
    <m/>
    <m/>
    <m/>
    <m/>
    <m/>
    <m/>
    <m/>
    <m/>
    <m/>
    <m/>
    <m/>
    <x v="305"/>
    <x v="33"/>
    <s v="1 (0)"/>
    <s v="1 "/>
    <n v="1"/>
  </r>
  <r>
    <x v="6"/>
    <m/>
    <m/>
    <m/>
    <m/>
    <m/>
    <m/>
    <m/>
    <m/>
    <m/>
    <m/>
    <m/>
    <m/>
    <m/>
    <x v="306"/>
    <x v="20"/>
    <s v="1 (0)"/>
    <s v="1 "/>
    <n v="1"/>
  </r>
  <r>
    <x v="6"/>
    <m/>
    <m/>
    <m/>
    <m/>
    <m/>
    <m/>
    <m/>
    <m/>
    <m/>
    <m/>
    <m/>
    <m/>
    <m/>
    <x v="307"/>
    <x v="12"/>
    <s v="1 (0)"/>
    <s v="1 "/>
    <n v="1"/>
  </r>
  <r>
    <x v="6"/>
    <m/>
    <m/>
    <m/>
    <m/>
    <m/>
    <m/>
    <m/>
    <m/>
    <m/>
    <m/>
    <m/>
    <m/>
    <m/>
    <x v="308"/>
    <x v="13"/>
    <s v="1 (1)"/>
    <s v="1 "/>
    <n v="1"/>
  </r>
  <r>
    <x v="6"/>
    <m/>
    <m/>
    <m/>
    <m/>
    <m/>
    <m/>
    <m/>
    <m/>
    <m/>
    <m/>
    <m/>
    <m/>
    <m/>
    <x v="309"/>
    <x v="15"/>
    <s v="1 (0)"/>
    <s v="1 "/>
    <n v="1"/>
  </r>
  <r>
    <x v="6"/>
    <m/>
    <m/>
    <m/>
    <m/>
    <m/>
    <m/>
    <m/>
    <m/>
    <m/>
    <m/>
    <m/>
    <m/>
    <m/>
    <x v="310"/>
    <x v="5"/>
    <s v="1 (0)"/>
    <s v="1 "/>
    <n v="1"/>
  </r>
  <r>
    <x v="6"/>
    <m/>
    <m/>
    <m/>
    <m/>
    <m/>
    <m/>
    <m/>
    <m/>
    <m/>
    <m/>
    <m/>
    <m/>
    <m/>
    <x v="311"/>
    <x v="32"/>
    <s v="1 (1)"/>
    <s v="1 "/>
    <n v="1"/>
  </r>
  <r>
    <x v="7"/>
    <m/>
    <m/>
    <m/>
    <m/>
    <m/>
    <m/>
    <m/>
    <m/>
    <m/>
    <m/>
    <m/>
    <m/>
    <m/>
    <x v="312"/>
    <x v="34"/>
    <s v="9 (4)"/>
    <s v="9 "/>
    <n v="9"/>
  </r>
  <r>
    <x v="7"/>
    <m/>
    <m/>
    <m/>
    <m/>
    <m/>
    <m/>
    <m/>
    <m/>
    <m/>
    <m/>
    <m/>
    <m/>
    <m/>
    <x v="313"/>
    <x v="13"/>
    <s v="6 (1)"/>
    <s v="6 "/>
    <n v="6"/>
  </r>
  <r>
    <x v="7"/>
    <m/>
    <m/>
    <m/>
    <m/>
    <m/>
    <m/>
    <m/>
    <m/>
    <m/>
    <m/>
    <m/>
    <m/>
    <m/>
    <x v="314"/>
    <x v="13"/>
    <s v="4 (0)"/>
    <s v="4 "/>
    <n v="4"/>
  </r>
  <r>
    <x v="7"/>
    <m/>
    <m/>
    <m/>
    <m/>
    <m/>
    <m/>
    <m/>
    <m/>
    <m/>
    <m/>
    <m/>
    <m/>
    <m/>
    <x v="315"/>
    <x v="20"/>
    <s v="4 (0)"/>
    <s v="4 "/>
    <n v="4"/>
  </r>
  <r>
    <x v="7"/>
    <m/>
    <m/>
    <m/>
    <m/>
    <m/>
    <m/>
    <m/>
    <m/>
    <m/>
    <m/>
    <m/>
    <m/>
    <m/>
    <x v="316"/>
    <x v="26"/>
    <s v="4 (0)"/>
    <s v="4 "/>
    <n v="4"/>
  </r>
  <r>
    <x v="7"/>
    <m/>
    <m/>
    <m/>
    <m/>
    <m/>
    <m/>
    <m/>
    <m/>
    <m/>
    <m/>
    <m/>
    <m/>
    <m/>
    <x v="317"/>
    <x v="30"/>
    <s v="4 (0)"/>
    <s v="4 "/>
    <n v="4"/>
  </r>
  <r>
    <x v="7"/>
    <m/>
    <m/>
    <m/>
    <m/>
    <m/>
    <m/>
    <m/>
    <m/>
    <m/>
    <m/>
    <m/>
    <m/>
    <m/>
    <x v="318"/>
    <x v="1"/>
    <s v="3 (0)"/>
    <s v="3 "/>
    <n v="3"/>
  </r>
  <r>
    <x v="7"/>
    <m/>
    <m/>
    <m/>
    <m/>
    <m/>
    <m/>
    <m/>
    <m/>
    <m/>
    <m/>
    <m/>
    <m/>
    <m/>
    <x v="283"/>
    <x v="26"/>
    <s v="3 (0)"/>
    <s v="3 "/>
    <n v="3"/>
  </r>
  <r>
    <x v="7"/>
    <m/>
    <m/>
    <m/>
    <m/>
    <m/>
    <m/>
    <m/>
    <m/>
    <m/>
    <m/>
    <m/>
    <m/>
    <m/>
    <x v="319"/>
    <x v="26"/>
    <s v="3 (0)"/>
    <s v="3 "/>
    <n v="3"/>
  </r>
  <r>
    <x v="7"/>
    <m/>
    <m/>
    <m/>
    <m/>
    <m/>
    <m/>
    <m/>
    <m/>
    <m/>
    <m/>
    <m/>
    <m/>
    <m/>
    <x v="320"/>
    <x v="34"/>
    <s v="3 (0)"/>
    <s v="3 "/>
    <n v="3"/>
  </r>
  <r>
    <x v="7"/>
    <m/>
    <m/>
    <m/>
    <m/>
    <m/>
    <m/>
    <m/>
    <m/>
    <m/>
    <m/>
    <m/>
    <m/>
    <m/>
    <x v="321"/>
    <x v="34"/>
    <s v="3 (0)"/>
    <s v="3 "/>
    <n v="3"/>
  </r>
  <r>
    <x v="7"/>
    <m/>
    <m/>
    <m/>
    <m/>
    <m/>
    <m/>
    <m/>
    <m/>
    <m/>
    <m/>
    <m/>
    <m/>
    <m/>
    <x v="322"/>
    <x v="30"/>
    <s v="3 (0)"/>
    <s v="3 "/>
    <n v="3"/>
  </r>
  <r>
    <x v="7"/>
    <m/>
    <m/>
    <m/>
    <m/>
    <m/>
    <m/>
    <m/>
    <m/>
    <m/>
    <m/>
    <m/>
    <m/>
    <m/>
    <x v="272"/>
    <x v="30"/>
    <s v="2 (0)"/>
    <s v="2 "/>
    <n v="2"/>
  </r>
  <r>
    <x v="7"/>
    <m/>
    <m/>
    <m/>
    <m/>
    <m/>
    <m/>
    <m/>
    <m/>
    <m/>
    <m/>
    <m/>
    <m/>
    <m/>
    <x v="323"/>
    <x v="8"/>
    <s v="2 (1)"/>
    <s v="2 "/>
    <n v="2"/>
  </r>
  <r>
    <x v="7"/>
    <m/>
    <m/>
    <m/>
    <m/>
    <m/>
    <m/>
    <m/>
    <m/>
    <m/>
    <m/>
    <m/>
    <m/>
    <m/>
    <x v="324"/>
    <x v="20"/>
    <s v="2 (1)"/>
    <s v="2 "/>
    <n v="2"/>
  </r>
  <r>
    <x v="7"/>
    <m/>
    <m/>
    <m/>
    <m/>
    <m/>
    <m/>
    <m/>
    <m/>
    <m/>
    <m/>
    <m/>
    <m/>
    <m/>
    <x v="325"/>
    <x v="35"/>
    <s v="2 (0)"/>
    <s v="2 "/>
    <n v="2"/>
  </r>
  <r>
    <x v="7"/>
    <m/>
    <m/>
    <m/>
    <m/>
    <m/>
    <m/>
    <m/>
    <m/>
    <m/>
    <m/>
    <m/>
    <m/>
    <m/>
    <x v="234"/>
    <x v="13"/>
    <s v="2 (0)"/>
    <s v="2 "/>
    <n v="2"/>
  </r>
  <r>
    <x v="7"/>
    <m/>
    <m/>
    <m/>
    <m/>
    <m/>
    <m/>
    <m/>
    <m/>
    <m/>
    <m/>
    <m/>
    <m/>
    <m/>
    <x v="326"/>
    <x v="18"/>
    <s v="1 (0)"/>
    <s v="1 "/>
    <n v="1"/>
  </r>
  <r>
    <x v="7"/>
    <m/>
    <m/>
    <m/>
    <m/>
    <m/>
    <m/>
    <m/>
    <m/>
    <m/>
    <m/>
    <m/>
    <m/>
    <m/>
    <x v="327"/>
    <x v="34"/>
    <s v="1 (0)"/>
    <s v="1 "/>
    <n v="1"/>
  </r>
  <r>
    <x v="7"/>
    <m/>
    <m/>
    <m/>
    <m/>
    <m/>
    <m/>
    <m/>
    <m/>
    <m/>
    <m/>
    <m/>
    <m/>
    <m/>
    <x v="328"/>
    <x v="33"/>
    <s v="1 (0)"/>
    <s v="1 "/>
    <n v="1"/>
  </r>
  <r>
    <x v="7"/>
    <m/>
    <m/>
    <m/>
    <m/>
    <m/>
    <m/>
    <m/>
    <m/>
    <m/>
    <m/>
    <m/>
    <m/>
    <m/>
    <x v="329"/>
    <x v="30"/>
    <s v="1 (0)"/>
    <s v="1 "/>
    <n v="1"/>
  </r>
  <r>
    <x v="7"/>
    <m/>
    <m/>
    <m/>
    <m/>
    <m/>
    <m/>
    <m/>
    <m/>
    <m/>
    <m/>
    <m/>
    <m/>
    <m/>
    <x v="330"/>
    <x v="14"/>
    <s v="1 (0)"/>
    <s v="1 "/>
    <n v="1"/>
  </r>
  <r>
    <x v="7"/>
    <m/>
    <m/>
    <m/>
    <m/>
    <m/>
    <m/>
    <m/>
    <m/>
    <m/>
    <m/>
    <m/>
    <m/>
    <m/>
    <x v="331"/>
    <x v="7"/>
    <s v="1 (0)"/>
    <s v="1 "/>
    <n v="1"/>
  </r>
  <r>
    <x v="7"/>
    <m/>
    <m/>
    <m/>
    <m/>
    <m/>
    <m/>
    <m/>
    <m/>
    <m/>
    <m/>
    <m/>
    <m/>
    <m/>
    <x v="332"/>
    <x v="2"/>
    <s v="1 (0)"/>
    <s v="1 "/>
    <n v="1"/>
  </r>
  <r>
    <x v="7"/>
    <m/>
    <m/>
    <m/>
    <m/>
    <m/>
    <m/>
    <m/>
    <m/>
    <m/>
    <m/>
    <m/>
    <m/>
    <m/>
    <x v="333"/>
    <x v="6"/>
    <s v="1 (1)"/>
    <s v="1 "/>
    <n v="1"/>
  </r>
  <r>
    <x v="7"/>
    <m/>
    <m/>
    <m/>
    <m/>
    <m/>
    <m/>
    <m/>
    <m/>
    <m/>
    <m/>
    <m/>
    <m/>
    <m/>
    <x v="334"/>
    <x v="13"/>
    <s v="1 (0)"/>
    <s v="1 "/>
    <n v="1"/>
  </r>
  <r>
    <x v="7"/>
    <m/>
    <m/>
    <m/>
    <m/>
    <m/>
    <m/>
    <m/>
    <m/>
    <m/>
    <m/>
    <m/>
    <m/>
    <m/>
    <x v="335"/>
    <x v="20"/>
    <s v="1 (0)"/>
    <s v="1 "/>
    <n v="1"/>
  </r>
  <r>
    <x v="7"/>
    <m/>
    <m/>
    <m/>
    <m/>
    <m/>
    <m/>
    <m/>
    <m/>
    <m/>
    <m/>
    <m/>
    <m/>
    <m/>
    <x v="336"/>
    <x v="18"/>
    <s v="1 (0)"/>
    <s v="1 "/>
    <n v="1"/>
  </r>
  <r>
    <x v="7"/>
    <m/>
    <m/>
    <m/>
    <m/>
    <m/>
    <m/>
    <m/>
    <m/>
    <m/>
    <m/>
    <m/>
    <m/>
    <m/>
    <x v="265"/>
    <x v="5"/>
    <s v="1 (0)"/>
    <s v="1 "/>
    <n v="1"/>
  </r>
  <r>
    <x v="7"/>
    <m/>
    <m/>
    <m/>
    <m/>
    <m/>
    <m/>
    <m/>
    <m/>
    <m/>
    <m/>
    <m/>
    <m/>
    <m/>
    <x v="337"/>
    <x v="6"/>
    <s v="1 (0)"/>
    <s v="1 "/>
    <n v="1"/>
  </r>
  <r>
    <x v="7"/>
    <m/>
    <m/>
    <m/>
    <m/>
    <m/>
    <m/>
    <m/>
    <m/>
    <m/>
    <m/>
    <m/>
    <m/>
    <m/>
    <x v="338"/>
    <x v="13"/>
    <s v="1 (0)"/>
    <s v="1 "/>
    <n v="1"/>
  </r>
  <r>
    <x v="7"/>
    <m/>
    <m/>
    <m/>
    <m/>
    <m/>
    <m/>
    <m/>
    <m/>
    <m/>
    <m/>
    <m/>
    <m/>
    <m/>
    <x v="339"/>
    <x v="35"/>
    <s v="1 (0)"/>
    <s v="1 "/>
    <n v="1"/>
  </r>
  <r>
    <x v="7"/>
    <m/>
    <m/>
    <m/>
    <m/>
    <m/>
    <m/>
    <m/>
    <m/>
    <m/>
    <m/>
    <m/>
    <m/>
    <m/>
    <x v="340"/>
    <x v="14"/>
    <s v="1 (0)"/>
    <s v="1 "/>
    <n v="1"/>
  </r>
  <r>
    <x v="7"/>
    <m/>
    <m/>
    <m/>
    <m/>
    <m/>
    <m/>
    <m/>
    <m/>
    <m/>
    <m/>
    <m/>
    <m/>
    <m/>
    <x v="341"/>
    <x v="1"/>
    <s v="1 (0)"/>
    <s v="1 "/>
    <n v="1"/>
  </r>
  <r>
    <x v="7"/>
    <m/>
    <m/>
    <m/>
    <m/>
    <m/>
    <m/>
    <m/>
    <m/>
    <m/>
    <m/>
    <m/>
    <m/>
    <m/>
    <x v="342"/>
    <x v="35"/>
    <s v="1 (0)"/>
    <s v="1 "/>
    <n v="1"/>
  </r>
  <r>
    <x v="7"/>
    <m/>
    <m/>
    <m/>
    <m/>
    <m/>
    <m/>
    <m/>
    <m/>
    <m/>
    <m/>
    <m/>
    <m/>
    <m/>
    <x v="212"/>
    <x v="5"/>
    <s v="1 (0)"/>
    <s v="1 "/>
    <n v="1"/>
  </r>
  <r>
    <x v="7"/>
    <m/>
    <m/>
    <m/>
    <m/>
    <m/>
    <m/>
    <m/>
    <m/>
    <m/>
    <m/>
    <m/>
    <m/>
    <m/>
    <x v="343"/>
    <x v="26"/>
    <s v="1 (0)"/>
    <s v="1 "/>
    <n v="1"/>
  </r>
  <r>
    <x v="7"/>
    <m/>
    <m/>
    <m/>
    <m/>
    <m/>
    <m/>
    <m/>
    <m/>
    <m/>
    <m/>
    <m/>
    <m/>
    <m/>
    <x v="344"/>
    <x v="18"/>
    <s v="1 (0)"/>
    <s v="1 "/>
    <n v="1"/>
  </r>
  <r>
    <x v="7"/>
    <m/>
    <m/>
    <m/>
    <m/>
    <m/>
    <m/>
    <m/>
    <m/>
    <m/>
    <m/>
    <m/>
    <m/>
    <m/>
    <x v="345"/>
    <x v="15"/>
    <s v="1 (0)"/>
    <s v="1 "/>
    <n v="1"/>
  </r>
  <r>
    <x v="7"/>
    <m/>
    <m/>
    <m/>
    <m/>
    <m/>
    <m/>
    <m/>
    <m/>
    <m/>
    <m/>
    <m/>
    <m/>
    <m/>
    <x v="346"/>
    <x v="5"/>
    <s v="1 (0)"/>
    <s v="1 "/>
    <n v="1"/>
  </r>
  <r>
    <x v="7"/>
    <m/>
    <m/>
    <m/>
    <m/>
    <m/>
    <m/>
    <m/>
    <m/>
    <m/>
    <m/>
    <m/>
    <m/>
    <m/>
    <x v="347"/>
    <x v="2"/>
    <s v="1 (0)"/>
    <s v="1 "/>
    <n v="1"/>
  </r>
  <r>
    <x v="7"/>
    <m/>
    <m/>
    <m/>
    <m/>
    <m/>
    <m/>
    <m/>
    <m/>
    <m/>
    <m/>
    <m/>
    <m/>
    <m/>
    <x v="348"/>
    <x v="18"/>
    <s v="1 (0)"/>
    <s v="1 "/>
    <n v="1"/>
  </r>
  <r>
    <x v="7"/>
    <m/>
    <m/>
    <m/>
    <m/>
    <m/>
    <m/>
    <m/>
    <m/>
    <m/>
    <m/>
    <m/>
    <m/>
    <m/>
    <x v="349"/>
    <x v="5"/>
    <s v="1 (0)"/>
    <s v="1 "/>
    <n v="1"/>
  </r>
  <r>
    <x v="7"/>
    <m/>
    <m/>
    <m/>
    <m/>
    <m/>
    <m/>
    <m/>
    <m/>
    <m/>
    <m/>
    <m/>
    <m/>
    <m/>
    <x v="350"/>
    <x v="13"/>
    <s v="1 (0)"/>
    <s v="1 "/>
    <n v="1"/>
  </r>
  <r>
    <x v="7"/>
    <m/>
    <m/>
    <m/>
    <m/>
    <m/>
    <m/>
    <m/>
    <m/>
    <m/>
    <m/>
    <m/>
    <m/>
    <m/>
    <x v="351"/>
    <x v="35"/>
    <s v="1 (0)"/>
    <s v="1 "/>
    <n v="1"/>
  </r>
  <r>
    <x v="8"/>
    <m/>
    <m/>
    <m/>
    <m/>
    <m/>
    <m/>
    <m/>
    <m/>
    <m/>
    <m/>
    <m/>
    <m/>
    <m/>
    <x v="352"/>
    <x v="13"/>
    <s v="10 (1)"/>
    <s v="10"/>
    <n v="10"/>
  </r>
  <r>
    <x v="8"/>
    <m/>
    <m/>
    <m/>
    <m/>
    <m/>
    <m/>
    <m/>
    <m/>
    <m/>
    <m/>
    <m/>
    <m/>
    <m/>
    <x v="353"/>
    <x v="5"/>
    <s v="7 (0)"/>
    <s v="7 "/>
    <n v="7"/>
  </r>
  <r>
    <x v="8"/>
    <m/>
    <m/>
    <m/>
    <m/>
    <m/>
    <m/>
    <m/>
    <m/>
    <m/>
    <m/>
    <m/>
    <m/>
    <m/>
    <x v="354"/>
    <x v="9"/>
    <s v="5 (0)"/>
    <s v="5 "/>
    <n v="5"/>
  </r>
  <r>
    <x v="8"/>
    <m/>
    <m/>
    <m/>
    <m/>
    <m/>
    <m/>
    <m/>
    <m/>
    <m/>
    <m/>
    <m/>
    <m/>
    <m/>
    <x v="355"/>
    <x v="30"/>
    <s v="4 (0)"/>
    <s v="4 "/>
    <n v="4"/>
  </r>
  <r>
    <x v="8"/>
    <m/>
    <m/>
    <m/>
    <m/>
    <m/>
    <m/>
    <m/>
    <m/>
    <m/>
    <m/>
    <m/>
    <m/>
    <m/>
    <x v="212"/>
    <x v="5"/>
    <s v="4 (0)"/>
    <s v="4 "/>
    <n v="4"/>
  </r>
  <r>
    <x v="8"/>
    <m/>
    <m/>
    <m/>
    <m/>
    <m/>
    <m/>
    <m/>
    <m/>
    <m/>
    <m/>
    <m/>
    <m/>
    <m/>
    <x v="356"/>
    <x v="14"/>
    <s v="3 (0)"/>
    <s v="3 "/>
    <n v="3"/>
  </r>
  <r>
    <x v="8"/>
    <m/>
    <m/>
    <m/>
    <m/>
    <m/>
    <m/>
    <m/>
    <m/>
    <m/>
    <m/>
    <m/>
    <m/>
    <m/>
    <x v="357"/>
    <x v="5"/>
    <s v="3 (0)"/>
    <s v="3 "/>
    <n v="3"/>
  </r>
  <r>
    <x v="8"/>
    <m/>
    <m/>
    <m/>
    <m/>
    <m/>
    <m/>
    <m/>
    <m/>
    <m/>
    <m/>
    <m/>
    <m/>
    <m/>
    <x v="234"/>
    <x v="13"/>
    <s v="3 (0)"/>
    <s v="3 "/>
    <n v="3"/>
  </r>
  <r>
    <x v="8"/>
    <m/>
    <m/>
    <m/>
    <m/>
    <m/>
    <m/>
    <m/>
    <m/>
    <m/>
    <m/>
    <m/>
    <m/>
    <m/>
    <x v="358"/>
    <x v="14"/>
    <s v="2 (0)"/>
    <s v="2 "/>
    <n v="2"/>
  </r>
  <r>
    <x v="8"/>
    <m/>
    <m/>
    <m/>
    <m/>
    <m/>
    <m/>
    <m/>
    <m/>
    <m/>
    <m/>
    <m/>
    <m/>
    <m/>
    <x v="359"/>
    <x v="10"/>
    <s v="2 (1)"/>
    <s v="2 "/>
    <n v="2"/>
  </r>
  <r>
    <x v="8"/>
    <m/>
    <m/>
    <m/>
    <m/>
    <m/>
    <m/>
    <m/>
    <m/>
    <m/>
    <m/>
    <m/>
    <m/>
    <m/>
    <x v="360"/>
    <x v="9"/>
    <s v="2 (0)"/>
    <s v="2 "/>
    <n v="2"/>
  </r>
  <r>
    <x v="8"/>
    <m/>
    <m/>
    <m/>
    <m/>
    <m/>
    <m/>
    <m/>
    <m/>
    <m/>
    <m/>
    <m/>
    <m/>
    <m/>
    <x v="361"/>
    <x v="21"/>
    <s v="2 (1)"/>
    <s v="2 "/>
    <n v="2"/>
  </r>
  <r>
    <x v="8"/>
    <m/>
    <m/>
    <m/>
    <m/>
    <m/>
    <m/>
    <m/>
    <m/>
    <m/>
    <m/>
    <m/>
    <m/>
    <m/>
    <x v="362"/>
    <x v="12"/>
    <s v="2 (0)"/>
    <s v="2 "/>
    <n v="2"/>
  </r>
  <r>
    <x v="8"/>
    <m/>
    <m/>
    <m/>
    <m/>
    <m/>
    <m/>
    <m/>
    <m/>
    <m/>
    <m/>
    <m/>
    <m/>
    <m/>
    <x v="363"/>
    <x v="14"/>
    <s v="2 (0)"/>
    <s v="2 "/>
    <n v="2"/>
  </r>
  <r>
    <x v="8"/>
    <m/>
    <m/>
    <m/>
    <m/>
    <m/>
    <m/>
    <m/>
    <m/>
    <m/>
    <m/>
    <m/>
    <m/>
    <m/>
    <x v="349"/>
    <x v="5"/>
    <s v="2 (0)"/>
    <s v="2 "/>
    <n v="2"/>
  </r>
  <r>
    <x v="8"/>
    <m/>
    <m/>
    <m/>
    <m/>
    <m/>
    <m/>
    <m/>
    <m/>
    <m/>
    <m/>
    <m/>
    <m/>
    <m/>
    <x v="364"/>
    <x v="7"/>
    <s v="2 (0)"/>
    <s v="2 "/>
    <n v="2"/>
  </r>
  <r>
    <x v="8"/>
    <m/>
    <m/>
    <m/>
    <m/>
    <m/>
    <m/>
    <m/>
    <m/>
    <m/>
    <m/>
    <m/>
    <m/>
    <m/>
    <x v="365"/>
    <x v="21"/>
    <s v="2 (0)"/>
    <s v="2 "/>
    <n v="2"/>
  </r>
  <r>
    <x v="8"/>
    <m/>
    <m/>
    <m/>
    <m/>
    <m/>
    <m/>
    <m/>
    <m/>
    <m/>
    <m/>
    <m/>
    <m/>
    <m/>
    <x v="366"/>
    <x v="30"/>
    <s v="1 (0)"/>
    <s v="1 "/>
    <n v="1"/>
  </r>
  <r>
    <x v="8"/>
    <m/>
    <m/>
    <m/>
    <m/>
    <m/>
    <m/>
    <m/>
    <m/>
    <m/>
    <m/>
    <m/>
    <m/>
    <m/>
    <x v="367"/>
    <x v="7"/>
    <s v="1 (0)"/>
    <s v="1 "/>
    <n v="1"/>
  </r>
  <r>
    <x v="8"/>
    <m/>
    <m/>
    <m/>
    <m/>
    <m/>
    <m/>
    <m/>
    <m/>
    <m/>
    <m/>
    <m/>
    <m/>
    <m/>
    <x v="314"/>
    <x v="13"/>
    <s v="1 (0)"/>
    <s v="1 "/>
    <n v="1"/>
  </r>
  <r>
    <x v="8"/>
    <m/>
    <m/>
    <m/>
    <m/>
    <m/>
    <m/>
    <m/>
    <m/>
    <m/>
    <m/>
    <m/>
    <m/>
    <m/>
    <x v="368"/>
    <x v="33"/>
    <s v="1 (0)"/>
    <s v="1 "/>
    <n v="1"/>
  </r>
  <r>
    <x v="8"/>
    <m/>
    <m/>
    <m/>
    <m/>
    <m/>
    <m/>
    <m/>
    <m/>
    <m/>
    <m/>
    <m/>
    <m/>
    <m/>
    <x v="369"/>
    <x v="14"/>
    <s v="1 (0)"/>
    <s v="1 "/>
    <n v="1"/>
  </r>
  <r>
    <x v="8"/>
    <m/>
    <m/>
    <m/>
    <m/>
    <m/>
    <m/>
    <m/>
    <m/>
    <m/>
    <m/>
    <m/>
    <m/>
    <m/>
    <x v="370"/>
    <x v="5"/>
    <s v="1 (0)"/>
    <s v="1 "/>
    <n v="1"/>
  </r>
  <r>
    <x v="8"/>
    <m/>
    <m/>
    <m/>
    <m/>
    <m/>
    <m/>
    <m/>
    <m/>
    <m/>
    <m/>
    <m/>
    <m/>
    <m/>
    <x v="371"/>
    <x v="9"/>
    <s v="1 (0)"/>
    <s v="1 "/>
    <n v="1"/>
  </r>
  <r>
    <x v="8"/>
    <m/>
    <m/>
    <m/>
    <m/>
    <m/>
    <m/>
    <m/>
    <m/>
    <m/>
    <m/>
    <m/>
    <m/>
    <m/>
    <x v="372"/>
    <x v="9"/>
    <s v="1 (0)"/>
    <s v="1 "/>
    <n v="1"/>
  </r>
  <r>
    <x v="8"/>
    <m/>
    <m/>
    <m/>
    <m/>
    <m/>
    <m/>
    <m/>
    <m/>
    <m/>
    <m/>
    <m/>
    <m/>
    <m/>
    <x v="373"/>
    <x v="26"/>
    <s v="1 (1)"/>
    <s v="1 "/>
    <n v="1"/>
  </r>
  <r>
    <x v="8"/>
    <m/>
    <m/>
    <m/>
    <m/>
    <m/>
    <m/>
    <m/>
    <m/>
    <m/>
    <m/>
    <m/>
    <m/>
    <m/>
    <x v="374"/>
    <x v="5"/>
    <s v="1 (0)"/>
    <s v="1 "/>
    <n v="1"/>
  </r>
  <r>
    <x v="8"/>
    <m/>
    <m/>
    <m/>
    <m/>
    <m/>
    <m/>
    <m/>
    <m/>
    <m/>
    <m/>
    <m/>
    <m/>
    <m/>
    <x v="285"/>
    <x v="2"/>
    <s v="1 (0)"/>
    <s v="1 "/>
    <n v="1"/>
  </r>
  <r>
    <x v="8"/>
    <m/>
    <m/>
    <m/>
    <m/>
    <m/>
    <m/>
    <m/>
    <m/>
    <m/>
    <m/>
    <m/>
    <m/>
    <m/>
    <x v="375"/>
    <x v="10"/>
    <s v="1 (0)"/>
    <s v="1 "/>
    <n v="1"/>
  </r>
  <r>
    <x v="8"/>
    <m/>
    <m/>
    <m/>
    <m/>
    <m/>
    <m/>
    <m/>
    <m/>
    <m/>
    <m/>
    <m/>
    <m/>
    <m/>
    <x v="376"/>
    <x v="33"/>
    <s v="1 (0)"/>
    <s v="1 "/>
    <n v="1"/>
  </r>
  <r>
    <x v="8"/>
    <m/>
    <m/>
    <m/>
    <m/>
    <m/>
    <m/>
    <m/>
    <m/>
    <m/>
    <m/>
    <m/>
    <m/>
    <m/>
    <x v="377"/>
    <x v="14"/>
    <s v="1 (0)"/>
    <s v="1 "/>
    <n v="1"/>
  </r>
  <r>
    <x v="8"/>
    <m/>
    <m/>
    <m/>
    <m/>
    <m/>
    <m/>
    <m/>
    <m/>
    <m/>
    <m/>
    <m/>
    <m/>
    <m/>
    <x v="378"/>
    <x v="2"/>
    <s v="1 (0)"/>
    <s v="1 "/>
    <n v="1"/>
  </r>
  <r>
    <x v="8"/>
    <m/>
    <m/>
    <m/>
    <m/>
    <m/>
    <m/>
    <m/>
    <m/>
    <m/>
    <m/>
    <m/>
    <m/>
    <m/>
    <x v="379"/>
    <x v="7"/>
    <s v="1 (0)"/>
    <s v="1 "/>
    <n v="1"/>
  </r>
  <r>
    <x v="8"/>
    <m/>
    <m/>
    <m/>
    <m/>
    <m/>
    <m/>
    <m/>
    <m/>
    <m/>
    <m/>
    <m/>
    <m/>
    <m/>
    <x v="380"/>
    <x v="5"/>
    <s v="1 (0)"/>
    <s v="1 "/>
    <n v="1"/>
  </r>
  <r>
    <x v="8"/>
    <m/>
    <m/>
    <m/>
    <m/>
    <m/>
    <m/>
    <m/>
    <m/>
    <m/>
    <m/>
    <m/>
    <m/>
    <m/>
    <x v="381"/>
    <x v="36"/>
    <s v="1 (0)"/>
    <s v="1 "/>
    <n v="1"/>
  </r>
  <r>
    <x v="8"/>
    <m/>
    <m/>
    <m/>
    <m/>
    <m/>
    <m/>
    <m/>
    <m/>
    <m/>
    <m/>
    <m/>
    <m/>
    <m/>
    <x v="382"/>
    <x v="7"/>
    <s v="1 (0)"/>
    <s v="1 "/>
    <n v="1"/>
  </r>
  <r>
    <x v="8"/>
    <m/>
    <m/>
    <m/>
    <m/>
    <m/>
    <m/>
    <m/>
    <m/>
    <m/>
    <m/>
    <m/>
    <m/>
    <m/>
    <x v="383"/>
    <x v="19"/>
    <s v="1 (0)"/>
    <s v="1 "/>
    <n v="1"/>
  </r>
  <r>
    <x v="8"/>
    <m/>
    <m/>
    <m/>
    <m/>
    <m/>
    <m/>
    <m/>
    <m/>
    <m/>
    <m/>
    <m/>
    <m/>
    <m/>
    <x v="316"/>
    <x v="26"/>
    <s v="1 (0)"/>
    <s v="1 "/>
    <n v="1"/>
  </r>
  <r>
    <x v="8"/>
    <m/>
    <m/>
    <m/>
    <m/>
    <m/>
    <m/>
    <m/>
    <m/>
    <m/>
    <m/>
    <m/>
    <m/>
    <m/>
    <x v="384"/>
    <x v="36"/>
    <s v="1 (0)"/>
    <s v="1 "/>
    <n v="1"/>
  </r>
  <r>
    <x v="8"/>
    <m/>
    <m/>
    <m/>
    <m/>
    <m/>
    <m/>
    <m/>
    <m/>
    <m/>
    <m/>
    <m/>
    <m/>
    <m/>
    <x v="385"/>
    <x v="30"/>
    <s v="1 (0)"/>
    <s v="1 "/>
    <n v="1"/>
  </r>
  <r>
    <x v="8"/>
    <m/>
    <m/>
    <m/>
    <m/>
    <m/>
    <m/>
    <m/>
    <m/>
    <m/>
    <m/>
    <m/>
    <m/>
    <m/>
    <x v="386"/>
    <x v="33"/>
    <s v="1 (0)"/>
    <s v="1 "/>
    <n v="1"/>
  </r>
  <r>
    <x v="8"/>
    <m/>
    <m/>
    <m/>
    <m/>
    <m/>
    <m/>
    <m/>
    <m/>
    <m/>
    <m/>
    <m/>
    <m/>
    <m/>
    <x v="387"/>
    <x v="13"/>
    <s v="1 (0)"/>
    <s v="1 "/>
    <n v="1"/>
  </r>
  <r>
    <x v="8"/>
    <m/>
    <m/>
    <m/>
    <m/>
    <m/>
    <m/>
    <m/>
    <m/>
    <m/>
    <m/>
    <m/>
    <m/>
    <m/>
    <x v="388"/>
    <x v="2"/>
    <s v="1 (0)"/>
    <s v="1 "/>
    <n v="1"/>
  </r>
  <r>
    <x v="8"/>
    <m/>
    <m/>
    <m/>
    <m/>
    <m/>
    <m/>
    <m/>
    <m/>
    <m/>
    <m/>
    <m/>
    <m/>
    <m/>
    <x v="389"/>
    <x v="2"/>
    <s v="1 (0)"/>
    <s v="1 "/>
    <n v="1"/>
  </r>
  <r>
    <x v="8"/>
    <m/>
    <m/>
    <m/>
    <m/>
    <m/>
    <m/>
    <m/>
    <m/>
    <m/>
    <m/>
    <m/>
    <m/>
    <m/>
    <x v="390"/>
    <x v="26"/>
    <s v="1 (0)"/>
    <s v="1 "/>
    <n v="1"/>
  </r>
  <r>
    <x v="8"/>
    <m/>
    <m/>
    <m/>
    <m/>
    <m/>
    <m/>
    <m/>
    <m/>
    <m/>
    <m/>
    <m/>
    <m/>
    <m/>
    <x v="391"/>
    <x v="10"/>
    <s v="1 (0)"/>
    <s v="1 "/>
    <n v="1"/>
  </r>
  <r>
    <x v="8"/>
    <m/>
    <m/>
    <m/>
    <m/>
    <m/>
    <m/>
    <m/>
    <m/>
    <m/>
    <m/>
    <m/>
    <m/>
    <m/>
    <x v="392"/>
    <x v="33"/>
    <s v="1 (0)"/>
    <s v="1 "/>
    <n v="1"/>
  </r>
  <r>
    <x v="8"/>
    <m/>
    <m/>
    <m/>
    <m/>
    <m/>
    <m/>
    <m/>
    <m/>
    <m/>
    <m/>
    <m/>
    <m/>
    <m/>
    <x v="393"/>
    <x v="13"/>
    <s v="1 (0)"/>
    <s v="1 "/>
    <n v="1"/>
  </r>
  <r>
    <x v="8"/>
    <m/>
    <m/>
    <m/>
    <m/>
    <m/>
    <m/>
    <m/>
    <m/>
    <m/>
    <m/>
    <m/>
    <m/>
    <m/>
    <x v="394"/>
    <x v="7"/>
    <s v="1 (1)"/>
    <s v="1 "/>
    <n v="1"/>
  </r>
  <r>
    <x v="8"/>
    <m/>
    <m/>
    <m/>
    <m/>
    <m/>
    <m/>
    <m/>
    <m/>
    <m/>
    <m/>
    <m/>
    <m/>
    <m/>
    <x v="343"/>
    <x v="26"/>
    <s v="1 (0)"/>
    <s v="1 "/>
    <n v="1"/>
  </r>
  <r>
    <x v="8"/>
    <m/>
    <m/>
    <m/>
    <m/>
    <m/>
    <m/>
    <m/>
    <m/>
    <m/>
    <m/>
    <m/>
    <m/>
    <m/>
    <x v="395"/>
    <x v="13"/>
    <s v="1 (0)"/>
    <s v="1 "/>
    <n v="1"/>
  </r>
  <r>
    <x v="8"/>
    <m/>
    <m/>
    <m/>
    <m/>
    <m/>
    <m/>
    <m/>
    <m/>
    <m/>
    <m/>
    <m/>
    <m/>
    <m/>
    <x v="396"/>
    <x v="37"/>
    <s v="1 (0)"/>
    <s v="1 "/>
    <n v="1"/>
  </r>
  <r>
    <x v="8"/>
    <m/>
    <m/>
    <m/>
    <m/>
    <m/>
    <m/>
    <m/>
    <m/>
    <m/>
    <m/>
    <m/>
    <m/>
    <m/>
    <x v="397"/>
    <x v="19"/>
    <s v="1 (0)"/>
    <s v="1 "/>
    <n v="1"/>
  </r>
  <r>
    <x v="8"/>
    <m/>
    <m/>
    <m/>
    <m/>
    <m/>
    <m/>
    <m/>
    <m/>
    <m/>
    <m/>
    <m/>
    <m/>
    <m/>
    <x v="398"/>
    <x v="33"/>
    <s v="1 (0)"/>
    <s v="1 "/>
    <n v="1"/>
  </r>
  <r>
    <x v="9"/>
    <m/>
    <m/>
    <m/>
    <m/>
    <m/>
    <m/>
    <m/>
    <m/>
    <m/>
    <m/>
    <m/>
    <m/>
    <m/>
    <x v="399"/>
    <x v="23"/>
    <s v="7 (0)"/>
    <s v="7 "/>
    <n v="7"/>
  </r>
  <r>
    <x v="9"/>
    <m/>
    <m/>
    <m/>
    <m/>
    <m/>
    <m/>
    <m/>
    <m/>
    <m/>
    <m/>
    <m/>
    <m/>
    <m/>
    <x v="400"/>
    <x v="22"/>
    <s v="5 (3)"/>
    <s v="5 "/>
    <n v="5"/>
  </r>
  <r>
    <x v="9"/>
    <m/>
    <m/>
    <m/>
    <m/>
    <m/>
    <m/>
    <m/>
    <m/>
    <m/>
    <m/>
    <m/>
    <m/>
    <m/>
    <x v="401"/>
    <x v="23"/>
    <s v="5 (0)"/>
    <s v="5 "/>
    <n v="5"/>
  </r>
  <r>
    <x v="9"/>
    <m/>
    <m/>
    <m/>
    <m/>
    <m/>
    <m/>
    <m/>
    <m/>
    <m/>
    <m/>
    <m/>
    <m/>
    <m/>
    <x v="402"/>
    <x v="19"/>
    <s v="4 (0)"/>
    <s v="4 "/>
    <n v="4"/>
  </r>
  <r>
    <x v="9"/>
    <m/>
    <m/>
    <m/>
    <m/>
    <m/>
    <m/>
    <m/>
    <m/>
    <m/>
    <m/>
    <m/>
    <m/>
    <m/>
    <x v="352"/>
    <x v="13"/>
    <s v="4 (0)"/>
    <s v="4 "/>
    <n v="4"/>
  </r>
  <r>
    <x v="9"/>
    <m/>
    <m/>
    <m/>
    <m/>
    <m/>
    <m/>
    <m/>
    <m/>
    <m/>
    <m/>
    <m/>
    <m/>
    <m/>
    <x v="403"/>
    <x v="22"/>
    <s v="4 (0)"/>
    <s v="4 "/>
    <n v="4"/>
  </r>
  <r>
    <x v="9"/>
    <m/>
    <m/>
    <m/>
    <m/>
    <m/>
    <m/>
    <m/>
    <m/>
    <m/>
    <m/>
    <m/>
    <m/>
    <m/>
    <x v="404"/>
    <x v="4"/>
    <s v="3 (0)"/>
    <s v="3 "/>
    <n v="3"/>
  </r>
  <r>
    <x v="9"/>
    <m/>
    <m/>
    <m/>
    <m/>
    <m/>
    <m/>
    <m/>
    <m/>
    <m/>
    <m/>
    <m/>
    <m/>
    <m/>
    <x v="405"/>
    <x v="13"/>
    <s v="3 (1)"/>
    <s v="3 "/>
    <n v="3"/>
  </r>
  <r>
    <x v="9"/>
    <m/>
    <m/>
    <m/>
    <m/>
    <m/>
    <m/>
    <m/>
    <m/>
    <m/>
    <m/>
    <m/>
    <m/>
    <m/>
    <x v="406"/>
    <x v="22"/>
    <s v="3 (0)"/>
    <s v="3 "/>
    <n v="3"/>
  </r>
  <r>
    <x v="9"/>
    <m/>
    <m/>
    <m/>
    <m/>
    <m/>
    <m/>
    <m/>
    <m/>
    <m/>
    <m/>
    <m/>
    <m/>
    <m/>
    <x v="407"/>
    <x v="23"/>
    <s v="3 (1)"/>
    <s v="3 "/>
    <n v="3"/>
  </r>
  <r>
    <x v="9"/>
    <m/>
    <m/>
    <m/>
    <m/>
    <m/>
    <m/>
    <m/>
    <m/>
    <m/>
    <m/>
    <m/>
    <m/>
    <m/>
    <x v="408"/>
    <x v="1"/>
    <s v="3 (0)"/>
    <s v="3 "/>
    <n v="3"/>
  </r>
  <r>
    <x v="9"/>
    <m/>
    <m/>
    <m/>
    <m/>
    <m/>
    <m/>
    <m/>
    <m/>
    <m/>
    <m/>
    <m/>
    <m/>
    <m/>
    <x v="357"/>
    <x v="5"/>
    <s v="3 (0)"/>
    <s v="3 "/>
    <n v="3"/>
  </r>
  <r>
    <x v="9"/>
    <m/>
    <m/>
    <m/>
    <m/>
    <m/>
    <m/>
    <m/>
    <m/>
    <m/>
    <m/>
    <m/>
    <m/>
    <m/>
    <x v="353"/>
    <x v="5"/>
    <s v="2 (0)"/>
    <s v="2 "/>
    <n v="2"/>
  </r>
  <r>
    <x v="9"/>
    <m/>
    <m/>
    <m/>
    <m/>
    <m/>
    <m/>
    <m/>
    <m/>
    <m/>
    <m/>
    <m/>
    <m/>
    <m/>
    <x v="409"/>
    <x v="31"/>
    <s v="2 (0)"/>
    <s v="2 "/>
    <n v="2"/>
  </r>
  <r>
    <x v="9"/>
    <m/>
    <m/>
    <m/>
    <m/>
    <m/>
    <m/>
    <m/>
    <m/>
    <m/>
    <m/>
    <m/>
    <m/>
    <m/>
    <x v="410"/>
    <x v="4"/>
    <s v="2 (0)"/>
    <s v="2 "/>
    <n v="2"/>
  </r>
  <r>
    <x v="9"/>
    <m/>
    <m/>
    <m/>
    <m/>
    <m/>
    <m/>
    <m/>
    <m/>
    <m/>
    <m/>
    <m/>
    <m/>
    <m/>
    <x v="393"/>
    <x v="13"/>
    <s v="2 (0)"/>
    <s v="2 "/>
    <n v="2"/>
  </r>
  <r>
    <x v="9"/>
    <m/>
    <m/>
    <m/>
    <m/>
    <m/>
    <m/>
    <m/>
    <m/>
    <m/>
    <m/>
    <m/>
    <m/>
    <m/>
    <x v="411"/>
    <x v="19"/>
    <s v="2 (0)"/>
    <s v="2 "/>
    <n v="2"/>
  </r>
  <r>
    <x v="9"/>
    <m/>
    <m/>
    <m/>
    <m/>
    <m/>
    <m/>
    <m/>
    <m/>
    <m/>
    <m/>
    <m/>
    <m/>
    <m/>
    <x v="412"/>
    <x v="38"/>
    <s v="2 (0)"/>
    <s v="2 "/>
    <n v="2"/>
  </r>
  <r>
    <x v="9"/>
    <m/>
    <m/>
    <m/>
    <m/>
    <m/>
    <m/>
    <m/>
    <m/>
    <m/>
    <m/>
    <m/>
    <m/>
    <m/>
    <x v="413"/>
    <x v="39"/>
    <s v="2 (0)"/>
    <s v="2 "/>
    <n v="2"/>
  </r>
  <r>
    <x v="9"/>
    <m/>
    <m/>
    <m/>
    <m/>
    <m/>
    <m/>
    <m/>
    <m/>
    <m/>
    <m/>
    <m/>
    <m/>
    <m/>
    <x v="414"/>
    <x v="4"/>
    <s v="2 (0)"/>
    <s v="2 "/>
    <n v="2"/>
  </r>
  <r>
    <x v="9"/>
    <m/>
    <m/>
    <m/>
    <m/>
    <m/>
    <m/>
    <m/>
    <m/>
    <m/>
    <m/>
    <m/>
    <m/>
    <m/>
    <x v="415"/>
    <x v="1"/>
    <s v="2 (0)"/>
    <s v="2 "/>
    <n v="2"/>
  </r>
  <r>
    <x v="9"/>
    <m/>
    <m/>
    <m/>
    <m/>
    <m/>
    <m/>
    <m/>
    <m/>
    <m/>
    <m/>
    <m/>
    <m/>
    <m/>
    <x v="416"/>
    <x v="8"/>
    <s v="1 (0)"/>
    <s v="1 "/>
    <n v="1"/>
  </r>
  <r>
    <x v="9"/>
    <m/>
    <m/>
    <m/>
    <m/>
    <m/>
    <m/>
    <m/>
    <m/>
    <m/>
    <m/>
    <m/>
    <m/>
    <m/>
    <x v="417"/>
    <x v="14"/>
    <s v="1 (0)"/>
    <s v="1 "/>
    <n v="1"/>
  </r>
  <r>
    <x v="9"/>
    <m/>
    <m/>
    <m/>
    <m/>
    <m/>
    <m/>
    <m/>
    <m/>
    <m/>
    <m/>
    <m/>
    <m/>
    <m/>
    <x v="418"/>
    <x v="1"/>
    <s v="1 (0)"/>
    <s v="1 "/>
    <n v="1"/>
  </r>
  <r>
    <x v="9"/>
    <m/>
    <m/>
    <m/>
    <m/>
    <m/>
    <m/>
    <m/>
    <m/>
    <m/>
    <m/>
    <m/>
    <m/>
    <m/>
    <x v="419"/>
    <x v="1"/>
    <s v="1 (0)"/>
    <s v="1 "/>
    <n v="1"/>
  </r>
  <r>
    <x v="9"/>
    <m/>
    <m/>
    <m/>
    <m/>
    <m/>
    <m/>
    <m/>
    <m/>
    <m/>
    <m/>
    <m/>
    <m/>
    <m/>
    <x v="420"/>
    <x v="14"/>
    <s v="1 (0)"/>
    <s v="1 "/>
    <n v="1"/>
  </r>
  <r>
    <x v="9"/>
    <m/>
    <m/>
    <m/>
    <m/>
    <m/>
    <m/>
    <m/>
    <m/>
    <m/>
    <m/>
    <m/>
    <m/>
    <m/>
    <x v="421"/>
    <x v="4"/>
    <s v="1 (0)"/>
    <s v="1 "/>
    <n v="1"/>
  </r>
  <r>
    <x v="9"/>
    <m/>
    <m/>
    <m/>
    <m/>
    <m/>
    <m/>
    <m/>
    <m/>
    <m/>
    <m/>
    <m/>
    <m/>
    <m/>
    <x v="368"/>
    <x v="33"/>
    <s v="1 (0)"/>
    <s v="1 "/>
    <n v="1"/>
  </r>
  <r>
    <x v="9"/>
    <m/>
    <m/>
    <m/>
    <m/>
    <m/>
    <m/>
    <m/>
    <m/>
    <m/>
    <m/>
    <m/>
    <m/>
    <m/>
    <x v="422"/>
    <x v="13"/>
    <s v="1 (0)"/>
    <s v="1 "/>
    <n v="1"/>
  </r>
  <r>
    <x v="9"/>
    <m/>
    <m/>
    <m/>
    <m/>
    <m/>
    <m/>
    <m/>
    <m/>
    <m/>
    <m/>
    <m/>
    <m/>
    <m/>
    <x v="423"/>
    <x v="1"/>
    <s v="1 (0)"/>
    <s v="1 "/>
    <n v="1"/>
  </r>
  <r>
    <x v="9"/>
    <m/>
    <m/>
    <m/>
    <m/>
    <m/>
    <m/>
    <m/>
    <m/>
    <m/>
    <m/>
    <m/>
    <m/>
    <m/>
    <x v="424"/>
    <x v="14"/>
    <s v="1 (0)"/>
    <s v="1 "/>
    <n v="1"/>
  </r>
  <r>
    <x v="9"/>
    <m/>
    <m/>
    <m/>
    <m/>
    <m/>
    <m/>
    <m/>
    <m/>
    <m/>
    <m/>
    <m/>
    <m/>
    <m/>
    <x v="425"/>
    <x v="13"/>
    <s v="1 (0)"/>
    <s v="1 "/>
    <n v="1"/>
  </r>
  <r>
    <x v="9"/>
    <m/>
    <m/>
    <m/>
    <m/>
    <m/>
    <m/>
    <m/>
    <m/>
    <m/>
    <m/>
    <m/>
    <m/>
    <m/>
    <x v="426"/>
    <x v="22"/>
    <s v="1 (0)"/>
    <s v="1 "/>
    <n v="1"/>
  </r>
  <r>
    <x v="9"/>
    <m/>
    <m/>
    <m/>
    <m/>
    <m/>
    <m/>
    <m/>
    <m/>
    <m/>
    <m/>
    <m/>
    <m/>
    <m/>
    <x v="427"/>
    <x v="4"/>
    <s v="1 (0)"/>
    <s v="1 "/>
    <n v="1"/>
  </r>
  <r>
    <x v="9"/>
    <m/>
    <m/>
    <m/>
    <m/>
    <m/>
    <m/>
    <m/>
    <m/>
    <m/>
    <m/>
    <m/>
    <m/>
    <m/>
    <x v="428"/>
    <x v="23"/>
    <s v="1 (0)"/>
    <s v="1 "/>
    <n v="1"/>
  </r>
  <r>
    <x v="9"/>
    <m/>
    <m/>
    <m/>
    <m/>
    <m/>
    <m/>
    <m/>
    <m/>
    <m/>
    <m/>
    <m/>
    <m/>
    <m/>
    <x v="429"/>
    <x v="13"/>
    <s v="1 (0)"/>
    <s v="1 "/>
    <n v="1"/>
  </r>
  <r>
    <x v="9"/>
    <m/>
    <m/>
    <m/>
    <m/>
    <m/>
    <m/>
    <m/>
    <m/>
    <m/>
    <m/>
    <m/>
    <m/>
    <m/>
    <x v="430"/>
    <x v="1"/>
    <s v="1 (0)"/>
    <s v="1 "/>
    <n v="1"/>
  </r>
  <r>
    <x v="9"/>
    <m/>
    <m/>
    <m/>
    <m/>
    <m/>
    <m/>
    <m/>
    <m/>
    <m/>
    <m/>
    <m/>
    <m/>
    <m/>
    <x v="431"/>
    <x v="13"/>
    <s v="1 (1)"/>
    <s v="1 "/>
    <n v="1"/>
  </r>
  <r>
    <x v="9"/>
    <m/>
    <m/>
    <m/>
    <m/>
    <m/>
    <m/>
    <m/>
    <m/>
    <m/>
    <m/>
    <m/>
    <m/>
    <m/>
    <x v="432"/>
    <x v="39"/>
    <s v="1 (0)"/>
    <s v="1 "/>
    <n v="1"/>
  </r>
  <r>
    <x v="9"/>
    <m/>
    <m/>
    <m/>
    <m/>
    <m/>
    <m/>
    <m/>
    <m/>
    <m/>
    <m/>
    <m/>
    <m/>
    <m/>
    <x v="433"/>
    <x v="4"/>
    <s v="1 (0)"/>
    <s v="1 "/>
    <n v="1"/>
  </r>
  <r>
    <x v="9"/>
    <m/>
    <m/>
    <m/>
    <m/>
    <m/>
    <m/>
    <m/>
    <m/>
    <m/>
    <m/>
    <m/>
    <m/>
    <m/>
    <x v="434"/>
    <x v="22"/>
    <s v="1 (0)"/>
    <s v="1 "/>
    <n v="1"/>
  </r>
  <r>
    <x v="9"/>
    <m/>
    <m/>
    <m/>
    <m/>
    <m/>
    <m/>
    <m/>
    <m/>
    <m/>
    <m/>
    <m/>
    <m/>
    <m/>
    <x v="435"/>
    <x v="31"/>
    <s v="1 (0)"/>
    <s v="1 "/>
    <n v="1"/>
  </r>
  <r>
    <x v="9"/>
    <m/>
    <m/>
    <m/>
    <m/>
    <m/>
    <m/>
    <m/>
    <m/>
    <m/>
    <m/>
    <m/>
    <m/>
    <m/>
    <x v="436"/>
    <x v="4"/>
    <s v="1 (0)"/>
    <s v="1 "/>
    <n v="1"/>
  </r>
  <r>
    <x v="9"/>
    <m/>
    <m/>
    <m/>
    <m/>
    <m/>
    <m/>
    <m/>
    <m/>
    <m/>
    <m/>
    <m/>
    <m/>
    <m/>
    <x v="437"/>
    <x v="2"/>
    <s v="1 (0)"/>
    <s v="1 "/>
    <n v="1"/>
  </r>
  <r>
    <x v="9"/>
    <m/>
    <m/>
    <m/>
    <m/>
    <m/>
    <m/>
    <m/>
    <m/>
    <m/>
    <m/>
    <m/>
    <m/>
    <m/>
    <x v="438"/>
    <x v="4"/>
    <s v="1 (0)"/>
    <s v="1 "/>
    <n v="1"/>
  </r>
  <r>
    <x v="9"/>
    <m/>
    <m/>
    <m/>
    <m/>
    <m/>
    <m/>
    <m/>
    <m/>
    <m/>
    <m/>
    <m/>
    <m/>
    <m/>
    <x v="439"/>
    <x v="22"/>
    <s v="1 (0)"/>
    <s v="1 "/>
    <n v="1"/>
  </r>
  <r>
    <x v="9"/>
    <m/>
    <m/>
    <m/>
    <m/>
    <m/>
    <m/>
    <m/>
    <m/>
    <m/>
    <m/>
    <m/>
    <m/>
    <m/>
    <x v="363"/>
    <x v="14"/>
    <s v="1 (0)"/>
    <s v="1 "/>
    <n v="1"/>
  </r>
  <r>
    <x v="9"/>
    <m/>
    <m/>
    <m/>
    <m/>
    <m/>
    <m/>
    <m/>
    <m/>
    <m/>
    <m/>
    <m/>
    <m/>
    <m/>
    <x v="440"/>
    <x v="39"/>
    <s v="1 (0)"/>
    <s v="1 "/>
    <n v="1"/>
  </r>
  <r>
    <x v="9"/>
    <m/>
    <m/>
    <m/>
    <m/>
    <m/>
    <m/>
    <m/>
    <m/>
    <m/>
    <m/>
    <m/>
    <m/>
    <m/>
    <x v="441"/>
    <x v="19"/>
    <s v="1 (0)"/>
    <s v="1 "/>
    <n v="1"/>
  </r>
  <r>
    <x v="9"/>
    <m/>
    <m/>
    <m/>
    <m/>
    <m/>
    <m/>
    <m/>
    <m/>
    <m/>
    <m/>
    <m/>
    <m/>
    <m/>
    <x v="442"/>
    <x v="5"/>
    <s v="1 (0)"/>
    <s v="1 "/>
    <n v="1"/>
  </r>
  <r>
    <x v="10"/>
    <m/>
    <m/>
    <m/>
    <m/>
    <m/>
    <m/>
    <m/>
    <m/>
    <m/>
    <m/>
    <m/>
    <m/>
    <m/>
    <x v="443"/>
    <x v="1"/>
    <s v="6 (0)"/>
    <s v="6 "/>
    <n v="6"/>
  </r>
  <r>
    <x v="10"/>
    <m/>
    <m/>
    <m/>
    <m/>
    <m/>
    <m/>
    <m/>
    <m/>
    <m/>
    <m/>
    <m/>
    <m/>
    <m/>
    <x v="354"/>
    <x v="9"/>
    <s v="5 (2)"/>
    <s v="5 "/>
    <n v="5"/>
  </r>
  <r>
    <x v="10"/>
    <m/>
    <m/>
    <m/>
    <m/>
    <m/>
    <m/>
    <m/>
    <m/>
    <m/>
    <m/>
    <m/>
    <m/>
    <m/>
    <x v="439"/>
    <x v="22"/>
    <s v="5 (4)"/>
    <s v="5 "/>
    <n v="5"/>
  </r>
  <r>
    <x v="10"/>
    <m/>
    <m/>
    <m/>
    <m/>
    <m/>
    <m/>
    <m/>
    <m/>
    <m/>
    <m/>
    <m/>
    <m/>
    <m/>
    <x v="444"/>
    <x v="17"/>
    <s v="4 (1)"/>
    <s v="4 "/>
    <n v="4"/>
  </r>
  <r>
    <x v="10"/>
    <m/>
    <m/>
    <m/>
    <m/>
    <m/>
    <m/>
    <m/>
    <m/>
    <m/>
    <m/>
    <m/>
    <m/>
    <m/>
    <x v="445"/>
    <x v="1"/>
    <s v="4 (0)"/>
    <s v="4 "/>
    <n v="4"/>
  </r>
  <r>
    <x v="10"/>
    <m/>
    <m/>
    <m/>
    <m/>
    <m/>
    <m/>
    <m/>
    <m/>
    <m/>
    <m/>
    <m/>
    <m/>
    <m/>
    <x v="446"/>
    <x v="5"/>
    <s v="3 (0)"/>
    <s v="3 "/>
    <n v="3"/>
  </r>
  <r>
    <x v="10"/>
    <m/>
    <m/>
    <m/>
    <m/>
    <m/>
    <m/>
    <m/>
    <m/>
    <m/>
    <m/>
    <m/>
    <m/>
    <m/>
    <x v="403"/>
    <x v="22"/>
    <s v="3 (0)"/>
    <s v="3 "/>
    <n v="3"/>
  </r>
  <r>
    <x v="10"/>
    <m/>
    <m/>
    <m/>
    <m/>
    <m/>
    <m/>
    <m/>
    <m/>
    <m/>
    <m/>
    <m/>
    <m/>
    <m/>
    <x v="447"/>
    <x v="5"/>
    <s v="3 (0)"/>
    <s v="3 "/>
    <n v="3"/>
  </r>
  <r>
    <x v="10"/>
    <m/>
    <m/>
    <m/>
    <m/>
    <m/>
    <m/>
    <m/>
    <m/>
    <m/>
    <m/>
    <m/>
    <m/>
    <m/>
    <x v="448"/>
    <x v="14"/>
    <s v="3 (0)"/>
    <s v="3 "/>
    <n v="3"/>
  </r>
  <r>
    <x v="10"/>
    <m/>
    <m/>
    <m/>
    <m/>
    <m/>
    <m/>
    <m/>
    <m/>
    <m/>
    <m/>
    <m/>
    <m/>
    <m/>
    <x v="449"/>
    <x v="13"/>
    <s v="3 (0)"/>
    <s v="3 "/>
    <n v="3"/>
  </r>
  <r>
    <x v="10"/>
    <m/>
    <m/>
    <m/>
    <m/>
    <m/>
    <m/>
    <m/>
    <m/>
    <m/>
    <m/>
    <m/>
    <m/>
    <m/>
    <x v="450"/>
    <x v="1"/>
    <s v="2 (0)"/>
    <s v="2 "/>
    <n v="2"/>
  </r>
  <r>
    <x v="10"/>
    <m/>
    <m/>
    <m/>
    <m/>
    <m/>
    <m/>
    <m/>
    <m/>
    <m/>
    <m/>
    <m/>
    <m/>
    <m/>
    <x v="451"/>
    <x v="14"/>
    <s v="2 (0)"/>
    <s v="2 "/>
    <n v="2"/>
  </r>
  <r>
    <x v="10"/>
    <m/>
    <m/>
    <m/>
    <m/>
    <m/>
    <m/>
    <m/>
    <m/>
    <m/>
    <m/>
    <m/>
    <m/>
    <m/>
    <x v="452"/>
    <x v="23"/>
    <s v="2 (0)"/>
    <s v="2 "/>
    <n v="2"/>
  </r>
  <r>
    <x v="10"/>
    <m/>
    <m/>
    <m/>
    <m/>
    <m/>
    <m/>
    <m/>
    <m/>
    <m/>
    <m/>
    <m/>
    <m/>
    <m/>
    <x v="453"/>
    <x v="22"/>
    <s v="2 (0)"/>
    <s v="2 "/>
    <n v="2"/>
  </r>
  <r>
    <x v="10"/>
    <m/>
    <m/>
    <m/>
    <m/>
    <m/>
    <m/>
    <m/>
    <m/>
    <m/>
    <m/>
    <m/>
    <m/>
    <m/>
    <x v="454"/>
    <x v="13"/>
    <s v="2 (0)"/>
    <s v="2 "/>
    <n v="2"/>
  </r>
  <r>
    <x v="10"/>
    <m/>
    <m/>
    <m/>
    <m/>
    <m/>
    <m/>
    <m/>
    <m/>
    <m/>
    <m/>
    <m/>
    <m/>
    <m/>
    <x v="455"/>
    <x v="31"/>
    <s v="2 (1)"/>
    <s v="2 "/>
    <n v="2"/>
  </r>
  <r>
    <x v="10"/>
    <m/>
    <m/>
    <m/>
    <m/>
    <m/>
    <m/>
    <m/>
    <m/>
    <m/>
    <m/>
    <m/>
    <m/>
    <m/>
    <x v="456"/>
    <x v="22"/>
    <s v="2 (0)"/>
    <s v="2 "/>
    <n v="2"/>
  </r>
  <r>
    <x v="10"/>
    <m/>
    <m/>
    <m/>
    <m/>
    <m/>
    <m/>
    <m/>
    <m/>
    <m/>
    <m/>
    <m/>
    <m/>
    <m/>
    <x v="399"/>
    <x v="23"/>
    <s v="2 (0)"/>
    <s v="2 "/>
    <n v="2"/>
  </r>
  <r>
    <x v="10"/>
    <m/>
    <m/>
    <m/>
    <m/>
    <m/>
    <m/>
    <m/>
    <m/>
    <m/>
    <m/>
    <m/>
    <m/>
    <m/>
    <x v="457"/>
    <x v="13"/>
    <s v="2 (0)"/>
    <s v="2 "/>
    <n v="2"/>
  </r>
  <r>
    <x v="10"/>
    <m/>
    <m/>
    <m/>
    <m/>
    <m/>
    <m/>
    <m/>
    <m/>
    <m/>
    <m/>
    <m/>
    <m/>
    <m/>
    <x v="458"/>
    <x v="5"/>
    <s v="2 (0)"/>
    <s v="2 "/>
    <n v="2"/>
  </r>
  <r>
    <x v="10"/>
    <m/>
    <m/>
    <m/>
    <m/>
    <m/>
    <m/>
    <m/>
    <m/>
    <m/>
    <m/>
    <m/>
    <m/>
    <m/>
    <x v="459"/>
    <x v="13"/>
    <s v="1 (0)"/>
    <s v="1 "/>
    <n v="1"/>
  </r>
  <r>
    <x v="10"/>
    <m/>
    <m/>
    <m/>
    <m/>
    <m/>
    <m/>
    <m/>
    <m/>
    <m/>
    <m/>
    <m/>
    <m/>
    <m/>
    <x v="460"/>
    <x v="18"/>
    <s v="1 (0)"/>
    <s v="1 "/>
    <n v="1"/>
  </r>
  <r>
    <x v="10"/>
    <m/>
    <m/>
    <m/>
    <m/>
    <m/>
    <m/>
    <m/>
    <m/>
    <m/>
    <m/>
    <m/>
    <m/>
    <m/>
    <x v="420"/>
    <x v="14"/>
    <s v="1 (0)"/>
    <s v="1 "/>
    <n v="1"/>
  </r>
  <r>
    <x v="10"/>
    <m/>
    <m/>
    <m/>
    <m/>
    <m/>
    <m/>
    <m/>
    <m/>
    <m/>
    <m/>
    <m/>
    <m/>
    <m/>
    <x v="461"/>
    <x v="6"/>
    <s v="1 (0)"/>
    <s v="1 "/>
    <n v="1"/>
  </r>
  <r>
    <x v="10"/>
    <m/>
    <m/>
    <m/>
    <m/>
    <m/>
    <m/>
    <m/>
    <m/>
    <m/>
    <m/>
    <m/>
    <m/>
    <m/>
    <x v="462"/>
    <x v="14"/>
    <s v="1 (0)"/>
    <s v="1 "/>
    <n v="1"/>
  </r>
  <r>
    <x v="10"/>
    <m/>
    <m/>
    <m/>
    <m/>
    <m/>
    <m/>
    <m/>
    <m/>
    <m/>
    <m/>
    <m/>
    <m/>
    <m/>
    <x v="463"/>
    <x v="20"/>
    <s v="1 (0)"/>
    <s v="1 "/>
    <n v="1"/>
  </r>
  <r>
    <x v="10"/>
    <m/>
    <m/>
    <m/>
    <m/>
    <m/>
    <m/>
    <m/>
    <m/>
    <m/>
    <m/>
    <m/>
    <m/>
    <m/>
    <x v="464"/>
    <x v="9"/>
    <s v="1 (0)"/>
    <s v="1 "/>
    <n v="1"/>
  </r>
  <r>
    <x v="10"/>
    <m/>
    <m/>
    <m/>
    <m/>
    <m/>
    <m/>
    <m/>
    <m/>
    <m/>
    <m/>
    <m/>
    <m/>
    <m/>
    <x v="465"/>
    <x v="31"/>
    <s v="1 (0)"/>
    <s v="1 "/>
    <n v="1"/>
  </r>
  <r>
    <x v="10"/>
    <m/>
    <m/>
    <m/>
    <m/>
    <m/>
    <m/>
    <m/>
    <m/>
    <m/>
    <m/>
    <m/>
    <m/>
    <m/>
    <x v="466"/>
    <x v="40"/>
    <s v="1 (0)"/>
    <s v="1 "/>
    <n v="1"/>
  </r>
  <r>
    <x v="10"/>
    <m/>
    <m/>
    <m/>
    <m/>
    <m/>
    <m/>
    <m/>
    <m/>
    <m/>
    <m/>
    <m/>
    <m/>
    <m/>
    <x v="467"/>
    <x v="18"/>
    <s v="1 (0)"/>
    <s v="1 "/>
    <n v="1"/>
  </r>
  <r>
    <x v="10"/>
    <m/>
    <m/>
    <m/>
    <m/>
    <m/>
    <m/>
    <m/>
    <m/>
    <m/>
    <m/>
    <m/>
    <m/>
    <m/>
    <x v="407"/>
    <x v="23"/>
    <s v="1 (0)"/>
    <s v="1 "/>
    <n v="1"/>
  </r>
  <r>
    <x v="10"/>
    <m/>
    <m/>
    <m/>
    <m/>
    <m/>
    <m/>
    <m/>
    <m/>
    <m/>
    <m/>
    <m/>
    <m/>
    <m/>
    <x v="468"/>
    <x v="41"/>
    <s v="1 (0)"/>
    <s v="1 "/>
    <n v="1"/>
  </r>
  <r>
    <x v="10"/>
    <m/>
    <m/>
    <m/>
    <m/>
    <m/>
    <m/>
    <m/>
    <m/>
    <m/>
    <m/>
    <m/>
    <m/>
    <m/>
    <x v="469"/>
    <x v="41"/>
    <s v="1 (0)"/>
    <s v="1 "/>
    <n v="1"/>
  </r>
  <r>
    <x v="10"/>
    <m/>
    <m/>
    <m/>
    <m/>
    <m/>
    <m/>
    <m/>
    <m/>
    <m/>
    <m/>
    <m/>
    <m/>
    <m/>
    <x v="470"/>
    <x v="13"/>
    <s v="1 (0)"/>
    <s v="1 "/>
    <n v="1"/>
  </r>
  <r>
    <x v="10"/>
    <m/>
    <m/>
    <m/>
    <m/>
    <m/>
    <m/>
    <m/>
    <m/>
    <m/>
    <m/>
    <m/>
    <m/>
    <m/>
    <x v="408"/>
    <x v="1"/>
    <s v="1 (0)"/>
    <s v="1 "/>
    <n v="1"/>
  </r>
  <r>
    <x v="10"/>
    <m/>
    <m/>
    <m/>
    <m/>
    <m/>
    <m/>
    <m/>
    <m/>
    <m/>
    <m/>
    <m/>
    <m/>
    <m/>
    <x v="409"/>
    <x v="31"/>
    <s v="1 (0)"/>
    <s v="1 "/>
    <n v="1"/>
  </r>
  <r>
    <x v="10"/>
    <m/>
    <m/>
    <m/>
    <m/>
    <m/>
    <m/>
    <m/>
    <m/>
    <m/>
    <m/>
    <m/>
    <m/>
    <m/>
    <x v="471"/>
    <x v="41"/>
    <s v="1 (0)"/>
    <s v="1 "/>
    <n v="1"/>
  </r>
  <r>
    <x v="10"/>
    <m/>
    <m/>
    <m/>
    <m/>
    <m/>
    <m/>
    <m/>
    <m/>
    <m/>
    <m/>
    <m/>
    <m/>
    <m/>
    <x v="472"/>
    <x v="6"/>
    <s v="1 (0)"/>
    <s v="1 "/>
    <n v="1"/>
  </r>
  <r>
    <x v="10"/>
    <m/>
    <m/>
    <m/>
    <m/>
    <m/>
    <m/>
    <m/>
    <m/>
    <m/>
    <m/>
    <m/>
    <m/>
    <m/>
    <x v="473"/>
    <x v="6"/>
    <s v="1 (0)"/>
    <s v="1 "/>
    <n v="1"/>
  </r>
  <r>
    <x v="10"/>
    <m/>
    <m/>
    <m/>
    <m/>
    <m/>
    <m/>
    <m/>
    <m/>
    <m/>
    <m/>
    <m/>
    <m/>
    <m/>
    <x v="474"/>
    <x v="13"/>
    <s v="1 (0)"/>
    <s v="1 "/>
    <n v="1"/>
  </r>
  <r>
    <x v="10"/>
    <m/>
    <m/>
    <m/>
    <m/>
    <m/>
    <m/>
    <m/>
    <m/>
    <m/>
    <m/>
    <m/>
    <m/>
    <m/>
    <x v="475"/>
    <x v="22"/>
    <s v="1 (0)"/>
    <s v="1 "/>
    <n v="1"/>
  </r>
  <r>
    <x v="10"/>
    <m/>
    <m/>
    <m/>
    <m/>
    <m/>
    <m/>
    <m/>
    <m/>
    <m/>
    <m/>
    <m/>
    <m/>
    <m/>
    <x v="476"/>
    <x v="17"/>
    <s v="1 (0)"/>
    <s v="1 "/>
    <n v="1"/>
  </r>
  <r>
    <x v="10"/>
    <m/>
    <m/>
    <m/>
    <m/>
    <m/>
    <m/>
    <m/>
    <m/>
    <m/>
    <m/>
    <m/>
    <m/>
    <m/>
    <x v="477"/>
    <x v="1"/>
    <s v="1 (1)"/>
    <s v="1 "/>
    <n v="1"/>
  </r>
  <r>
    <x v="10"/>
    <m/>
    <m/>
    <m/>
    <m/>
    <m/>
    <m/>
    <m/>
    <m/>
    <m/>
    <m/>
    <m/>
    <m/>
    <m/>
    <x v="478"/>
    <x v="6"/>
    <s v="1 (0)"/>
    <s v="1 "/>
    <n v="1"/>
  </r>
  <r>
    <x v="10"/>
    <m/>
    <m/>
    <m/>
    <m/>
    <m/>
    <m/>
    <m/>
    <m/>
    <m/>
    <m/>
    <m/>
    <m/>
    <m/>
    <x v="479"/>
    <x v="7"/>
    <s v="1 (0)"/>
    <s v="1 "/>
    <n v="1"/>
  </r>
  <r>
    <x v="10"/>
    <m/>
    <m/>
    <m/>
    <m/>
    <m/>
    <m/>
    <m/>
    <m/>
    <m/>
    <m/>
    <m/>
    <m/>
    <m/>
    <x v="480"/>
    <x v="5"/>
    <s v="1 (0)"/>
    <s v="1 "/>
    <n v="1"/>
  </r>
  <r>
    <x v="10"/>
    <m/>
    <m/>
    <m/>
    <m/>
    <m/>
    <m/>
    <m/>
    <m/>
    <m/>
    <m/>
    <m/>
    <m/>
    <m/>
    <x v="481"/>
    <x v="6"/>
    <s v="1 (0)"/>
    <s v="1 "/>
    <n v="1"/>
  </r>
  <r>
    <x v="10"/>
    <m/>
    <m/>
    <m/>
    <m/>
    <m/>
    <m/>
    <m/>
    <m/>
    <m/>
    <m/>
    <m/>
    <m/>
    <m/>
    <x v="482"/>
    <x v="40"/>
    <s v="1 (0)"/>
    <s v="1 "/>
    <n v="1"/>
  </r>
  <r>
    <x v="10"/>
    <m/>
    <m/>
    <m/>
    <m/>
    <m/>
    <m/>
    <m/>
    <m/>
    <m/>
    <m/>
    <m/>
    <m/>
    <m/>
    <x v="483"/>
    <x v="17"/>
    <s v="1 (0)"/>
    <s v="1 "/>
    <n v="1"/>
  </r>
  <r>
    <x v="10"/>
    <m/>
    <m/>
    <m/>
    <m/>
    <m/>
    <m/>
    <m/>
    <m/>
    <m/>
    <m/>
    <m/>
    <m/>
    <m/>
    <x v="484"/>
    <x v="19"/>
    <s v="1 (0)"/>
    <s v="1 "/>
    <n v="1"/>
  </r>
  <r>
    <x v="10"/>
    <m/>
    <m/>
    <m/>
    <m/>
    <m/>
    <m/>
    <m/>
    <m/>
    <m/>
    <m/>
    <m/>
    <m/>
    <m/>
    <x v="401"/>
    <x v="23"/>
    <s v="1 (0)"/>
    <s v="1 "/>
    <n v="1"/>
  </r>
  <r>
    <x v="10"/>
    <m/>
    <m/>
    <m/>
    <m/>
    <m/>
    <m/>
    <m/>
    <m/>
    <m/>
    <m/>
    <m/>
    <m/>
    <m/>
    <x v="485"/>
    <x v="1"/>
    <s v="1 (0)"/>
    <s v="1 "/>
    <n v="1"/>
  </r>
  <r>
    <x v="10"/>
    <m/>
    <m/>
    <m/>
    <m/>
    <m/>
    <m/>
    <m/>
    <m/>
    <m/>
    <m/>
    <m/>
    <m/>
    <m/>
    <x v="486"/>
    <x v="20"/>
    <s v="1 (1)"/>
    <s v="1 "/>
    <n v="1"/>
  </r>
  <r>
    <x v="10"/>
    <m/>
    <m/>
    <m/>
    <m/>
    <m/>
    <m/>
    <m/>
    <m/>
    <m/>
    <m/>
    <m/>
    <m/>
    <m/>
    <x v="487"/>
    <x v="22"/>
    <s v="1 (0)"/>
    <s v="1 "/>
    <n v="1"/>
  </r>
  <r>
    <x v="10"/>
    <m/>
    <m/>
    <m/>
    <m/>
    <m/>
    <m/>
    <m/>
    <m/>
    <m/>
    <m/>
    <m/>
    <m/>
    <m/>
    <x v="488"/>
    <x v="22"/>
    <s v="1 (0)"/>
    <s v="1 "/>
    <n v="1"/>
  </r>
  <r>
    <x v="10"/>
    <m/>
    <m/>
    <m/>
    <m/>
    <m/>
    <m/>
    <m/>
    <m/>
    <m/>
    <m/>
    <m/>
    <m/>
    <m/>
    <x v="489"/>
    <x v="7"/>
    <s v="1 (1)"/>
    <s v="1 "/>
    <n v="1"/>
  </r>
  <r>
    <x v="10"/>
    <m/>
    <m/>
    <m/>
    <m/>
    <m/>
    <m/>
    <m/>
    <m/>
    <m/>
    <m/>
    <m/>
    <m/>
    <m/>
    <x v="490"/>
    <x v="9"/>
    <s v="1 (0)"/>
    <s v="1 "/>
    <n v="1"/>
  </r>
  <r>
    <x v="10"/>
    <m/>
    <m/>
    <m/>
    <m/>
    <m/>
    <m/>
    <m/>
    <m/>
    <m/>
    <m/>
    <m/>
    <m/>
    <m/>
    <x v="491"/>
    <x v="14"/>
    <s v="1 (0)"/>
    <s v="1 "/>
    <n v="1"/>
  </r>
  <r>
    <x v="10"/>
    <m/>
    <m/>
    <m/>
    <m/>
    <m/>
    <m/>
    <m/>
    <m/>
    <m/>
    <m/>
    <m/>
    <m/>
    <m/>
    <x v="492"/>
    <x v="5"/>
    <s v="1 (1)"/>
    <s v="1 "/>
    <n v="1"/>
  </r>
  <r>
    <x v="10"/>
    <m/>
    <m/>
    <m/>
    <m/>
    <m/>
    <m/>
    <m/>
    <m/>
    <m/>
    <m/>
    <m/>
    <m/>
    <m/>
    <x v="493"/>
    <x v="20"/>
    <s v="1 (0)"/>
    <s v="1 "/>
    <n v="1"/>
  </r>
  <r>
    <x v="11"/>
    <m/>
    <m/>
    <m/>
    <m/>
    <m/>
    <m/>
    <m/>
    <m/>
    <m/>
    <m/>
    <m/>
    <m/>
    <m/>
    <x v="448"/>
    <x v="14"/>
    <s v="6 (0)"/>
    <s v="6 "/>
    <n v="6"/>
  </r>
  <r>
    <x v="11"/>
    <m/>
    <m/>
    <m/>
    <m/>
    <m/>
    <m/>
    <m/>
    <m/>
    <m/>
    <m/>
    <m/>
    <m/>
    <m/>
    <x v="449"/>
    <x v="13"/>
    <s v="5 (0)"/>
    <s v="5 "/>
    <n v="5"/>
  </r>
  <r>
    <x v="11"/>
    <m/>
    <m/>
    <m/>
    <m/>
    <m/>
    <m/>
    <m/>
    <m/>
    <m/>
    <m/>
    <m/>
    <m/>
    <m/>
    <x v="452"/>
    <x v="23"/>
    <s v="4 (0)"/>
    <s v="4 "/>
    <n v="4"/>
  </r>
  <r>
    <x v="11"/>
    <m/>
    <m/>
    <m/>
    <m/>
    <m/>
    <m/>
    <m/>
    <m/>
    <m/>
    <m/>
    <m/>
    <m/>
    <m/>
    <x v="492"/>
    <x v="5"/>
    <s v="4 (0)"/>
    <s v="4 "/>
    <n v="4"/>
  </r>
  <r>
    <x v="11"/>
    <m/>
    <m/>
    <m/>
    <m/>
    <m/>
    <m/>
    <m/>
    <m/>
    <m/>
    <m/>
    <m/>
    <m/>
    <m/>
    <x v="494"/>
    <x v="28"/>
    <s v="3 (0)"/>
    <s v="3 "/>
    <n v="3"/>
  </r>
  <r>
    <x v="11"/>
    <m/>
    <m/>
    <m/>
    <m/>
    <m/>
    <m/>
    <m/>
    <m/>
    <m/>
    <m/>
    <m/>
    <m/>
    <m/>
    <x v="495"/>
    <x v="5"/>
    <s v="3 (0)"/>
    <s v="3 "/>
    <n v="3"/>
  </r>
  <r>
    <x v="11"/>
    <m/>
    <m/>
    <m/>
    <m/>
    <m/>
    <m/>
    <m/>
    <m/>
    <m/>
    <m/>
    <m/>
    <m/>
    <m/>
    <x v="496"/>
    <x v="6"/>
    <s v="3 (0)"/>
    <s v="3 "/>
    <n v="3"/>
  </r>
  <r>
    <x v="11"/>
    <m/>
    <m/>
    <m/>
    <m/>
    <m/>
    <m/>
    <m/>
    <m/>
    <m/>
    <m/>
    <m/>
    <m/>
    <m/>
    <x v="497"/>
    <x v="20"/>
    <s v="3 (0)"/>
    <s v="3 "/>
    <n v="3"/>
  </r>
  <r>
    <x v="11"/>
    <m/>
    <m/>
    <m/>
    <m/>
    <m/>
    <m/>
    <m/>
    <m/>
    <m/>
    <m/>
    <m/>
    <m/>
    <m/>
    <x v="498"/>
    <x v="42"/>
    <s v="2 (0)"/>
    <s v="2 "/>
    <n v="2"/>
  </r>
  <r>
    <x v="11"/>
    <m/>
    <m/>
    <m/>
    <m/>
    <m/>
    <m/>
    <m/>
    <m/>
    <m/>
    <m/>
    <m/>
    <m/>
    <m/>
    <x v="450"/>
    <x v="1"/>
    <s v="2 (0)"/>
    <s v="2 "/>
    <n v="2"/>
  </r>
  <r>
    <x v="11"/>
    <m/>
    <m/>
    <m/>
    <m/>
    <m/>
    <m/>
    <m/>
    <m/>
    <m/>
    <m/>
    <m/>
    <m/>
    <m/>
    <x v="499"/>
    <x v="5"/>
    <s v="2 (0)"/>
    <s v="2 "/>
    <n v="2"/>
  </r>
  <r>
    <x v="11"/>
    <m/>
    <m/>
    <m/>
    <m/>
    <m/>
    <m/>
    <m/>
    <m/>
    <m/>
    <m/>
    <m/>
    <m/>
    <m/>
    <x v="500"/>
    <x v="20"/>
    <s v="2 (0)"/>
    <s v="2 "/>
    <n v="2"/>
  </r>
  <r>
    <x v="11"/>
    <m/>
    <m/>
    <m/>
    <m/>
    <m/>
    <m/>
    <m/>
    <m/>
    <m/>
    <m/>
    <m/>
    <m/>
    <m/>
    <x v="501"/>
    <x v="13"/>
    <s v="2 (0)"/>
    <s v="2 "/>
    <n v="2"/>
  </r>
  <r>
    <x v="11"/>
    <m/>
    <m/>
    <m/>
    <m/>
    <m/>
    <m/>
    <m/>
    <m/>
    <m/>
    <m/>
    <m/>
    <m/>
    <m/>
    <x v="502"/>
    <x v="26"/>
    <s v="2 (0)"/>
    <s v="2 "/>
    <n v="2"/>
  </r>
  <r>
    <x v="11"/>
    <m/>
    <m/>
    <m/>
    <m/>
    <m/>
    <m/>
    <m/>
    <m/>
    <m/>
    <m/>
    <m/>
    <m/>
    <m/>
    <x v="503"/>
    <x v="6"/>
    <s v="2 (0)"/>
    <s v="2 "/>
    <n v="2"/>
  </r>
  <r>
    <x v="11"/>
    <m/>
    <m/>
    <m/>
    <m/>
    <m/>
    <m/>
    <m/>
    <m/>
    <m/>
    <m/>
    <m/>
    <m/>
    <m/>
    <x v="504"/>
    <x v="28"/>
    <s v="2 (0)"/>
    <s v="2 "/>
    <n v="2"/>
  </r>
  <r>
    <x v="11"/>
    <m/>
    <m/>
    <m/>
    <m/>
    <m/>
    <m/>
    <m/>
    <m/>
    <m/>
    <m/>
    <m/>
    <m/>
    <m/>
    <x v="505"/>
    <x v="13"/>
    <s v="2 (0)"/>
    <s v="2 "/>
    <n v="2"/>
  </r>
  <r>
    <x v="11"/>
    <m/>
    <m/>
    <m/>
    <m/>
    <m/>
    <m/>
    <m/>
    <m/>
    <m/>
    <m/>
    <m/>
    <m/>
    <m/>
    <x v="506"/>
    <x v="1"/>
    <s v="2 (0)"/>
    <s v="2 "/>
    <n v="2"/>
  </r>
  <r>
    <x v="11"/>
    <m/>
    <m/>
    <m/>
    <m/>
    <m/>
    <m/>
    <m/>
    <m/>
    <m/>
    <m/>
    <m/>
    <m/>
    <m/>
    <x v="507"/>
    <x v="20"/>
    <s v="2 (0)"/>
    <s v="2 "/>
    <n v="2"/>
  </r>
  <r>
    <x v="11"/>
    <m/>
    <m/>
    <m/>
    <m/>
    <m/>
    <m/>
    <m/>
    <m/>
    <m/>
    <m/>
    <m/>
    <m/>
    <m/>
    <x v="508"/>
    <x v="12"/>
    <s v="2 (2)"/>
    <s v="2 "/>
    <n v="2"/>
  </r>
  <r>
    <x v="11"/>
    <m/>
    <m/>
    <m/>
    <m/>
    <m/>
    <m/>
    <m/>
    <m/>
    <m/>
    <m/>
    <m/>
    <m/>
    <m/>
    <x v="477"/>
    <x v="1"/>
    <s v="2 (1)"/>
    <s v="2 "/>
    <n v="2"/>
  </r>
  <r>
    <x v="11"/>
    <m/>
    <m/>
    <m/>
    <m/>
    <m/>
    <m/>
    <m/>
    <m/>
    <m/>
    <m/>
    <m/>
    <m/>
    <m/>
    <x v="478"/>
    <x v="6"/>
    <s v="2 (1)"/>
    <s v="2 "/>
    <n v="2"/>
  </r>
  <r>
    <x v="11"/>
    <m/>
    <m/>
    <m/>
    <m/>
    <m/>
    <m/>
    <m/>
    <m/>
    <m/>
    <m/>
    <m/>
    <m/>
    <m/>
    <x v="509"/>
    <x v="20"/>
    <s v="2 (0)"/>
    <s v="2 "/>
    <n v="2"/>
  </r>
  <r>
    <x v="11"/>
    <m/>
    <m/>
    <m/>
    <m/>
    <m/>
    <m/>
    <m/>
    <m/>
    <m/>
    <m/>
    <m/>
    <m/>
    <m/>
    <x v="510"/>
    <x v="26"/>
    <s v="2 (0)"/>
    <s v="2 "/>
    <n v="2"/>
  </r>
  <r>
    <x v="11"/>
    <m/>
    <m/>
    <m/>
    <m/>
    <m/>
    <m/>
    <m/>
    <m/>
    <m/>
    <m/>
    <m/>
    <m/>
    <m/>
    <x v="481"/>
    <x v="6"/>
    <s v="2 (0)"/>
    <s v="2 "/>
    <n v="2"/>
  </r>
  <r>
    <x v="11"/>
    <m/>
    <m/>
    <m/>
    <m/>
    <m/>
    <m/>
    <m/>
    <m/>
    <m/>
    <m/>
    <m/>
    <m/>
    <m/>
    <x v="483"/>
    <x v="17"/>
    <s v="2 (0)"/>
    <s v="2 "/>
    <n v="2"/>
  </r>
  <r>
    <x v="11"/>
    <m/>
    <m/>
    <m/>
    <m/>
    <m/>
    <m/>
    <m/>
    <m/>
    <m/>
    <m/>
    <m/>
    <m/>
    <m/>
    <x v="511"/>
    <x v="5"/>
    <s v="2 (0)"/>
    <s v="2 "/>
    <n v="2"/>
  </r>
  <r>
    <x v="11"/>
    <m/>
    <m/>
    <m/>
    <m/>
    <m/>
    <m/>
    <m/>
    <m/>
    <m/>
    <m/>
    <m/>
    <m/>
    <m/>
    <x v="512"/>
    <x v="6"/>
    <s v="2 (0)"/>
    <s v="2 "/>
    <n v="2"/>
  </r>
  <r>
    <x v="11"/>
    <m/>
    <m/>
    <m/>
    <m/>
    <m/>
    <m/>
    <m/>
    <m/>
    <m/>
    <m/>
    <m/>
    <m/>
    <m/>
    <x v="513"/>
    <x v="5"/>
    <s v="2 (0)"/>
    <s v="2 "/>
    <n v="2"/>
  </r>
  <r>
    <x v="11"/>
    <m/>
    <m/>
    <m/>
    <m/>
    <m/>
    <m/>
    <m/>
    <m/>
    <m/>
    <m/>
    <m/>
    <m/>
    <m/>
    <x v="514"/>
    <x v="14"/>
    <s v="2 (0)"/>
    <s v="2 "/>
    <n v="2"/>
  </r>
  <r>
    <x v="11"/>
    <m/>
    <m/>
    <m/>
    <m/>
    <m/>
    <m/>
    <m/>
    <m/>
    <m/>
    <m/>
    <m/>
    <m/>
    <m/>
    <x v="515"/>
    <x v="31"/>
    <s v="2 (0)"/>
    <s v="2 "/>
    <n v="2"/>
  </r>
  <r>
    <x v="11"/>
    <m/>
    <m/>
    <m/>
    <m/>
    <m/>
    <m/>
    <m/>
    <m/>
    <m/>
    <m/>
    <m/>
    <m/>
    <m/>
    <x v="516"/>
    <x v="43"/>
    <s v="1 (0)"/>
    <s v="1 "/>
    <n v="1"/>
  </r>
  <r>
    <x v="11"/>
    <m/>
    <m/>
    <m/>
    <m/>
    <m/>
    <m/>
    <m/>
    <m/>
    <m/>
    <m/>
    <m/>
    <m/>
    <m/>
    <x v="517"/>
    <x v="43"/>
    <s v="1 (0)"/>
    <s v="1 "/>
    <n v="1"/>
  </r>
  <r>
    <x v="11"/>
    <m/>
    <m/>
    <m/>
    <m/>
    <m/>
    <m/>
    <m/>
    <m/>
    <m/>
    <m/>
    <m/>
    <m/>
    <m/>
    <x v="518"/>
    <x v="14"/>
    <s v="1 (0)"/>
    <s v="1 "/>
    <n v="1"/>
  </r>
  <r>
    <x v="11"/>
    <m/>
    <m/>
    <m/>
    <m/>
    <m/>
    <m/>
    <m/>
    <m/>
    <m/>
    <m/>
    <m/>
    <m/>
    <m/>
    <x v="519"/>
    <x v="31"/>
    <s v="1 (0)"/>
    <s v="1 "/>
    <n v="1"/>
  </r>
  <r>
    <x v="11"/>
    <m/>
    <m/>
    <m/>
    <m/>
    <m/>
    <m/>
    <m/>
    <m/>
    <m/>
    <m/>
    <m/>
    <m/>
    <m/>
    <x v="520"/>
    <x v="1"/>
    <s v="1 (0)"/>
    <s v="1 "/>
    <n v="1"/>
  </r>
  <r>
    <x v="11"/>
    <m/>
    <m/>
    <m/>
    <m/>
    <m/>
    <m/>
    <m/>
    <m/>
    <m/>
    <m/>
    <m/>
    <m/>
    <m/>
    <x v="521"/>
    <x v="30"/>
    <s v="1 (0)"/>
    <s v="1 "/>
    <n v="1"/>
  </r>
  <r>
    <x v="11"/>
    <m/>
    <m/>
    <m/>
    <m/>
    <m/>
    <m/>
    <m/>
    <m/>
    <m/>
    <m/>
    <m/>
    <m/>
    <m/>
    <x v="522"/>
    <x v="30"/>
    <s v="1 (0)"/>
    <s v="1 "/>
    <n v="1"/>
  </r>
  <r>
    <x v="11"/>
    <m/>
    <m/>
    <m/>
    <m/>
    <m/>
    <m/>
    <m/>
    <m/>
    <m/>
    <m/>
    <m/>
    <m/>
    <m/>
    <x v="523"/>
    <x v="42"/>
    <s v="1 (0)"/>
    <s v="1 "/>
    <n v="1"/>
  </r>
  <r>
    <x v="11"/>
    <m/>
    <m/>
    <m/>
    <m/>
    <m/>
    <m/>
    <m/>
    <m/>
    <m/>
    <m/>
    <m/>
    <m/>
    <m/>
    <x v="524"/>
    <x v="42"/>
    <s v="1 (0)"/>
    <s v="1 "/>
    <n v="1"/>
  </r>
  <r>
    <x v="11"/>
    <m/>
    <m/>
    <m/>
    <m/>
    <m/>
    <m/>
    <m/>
    <m/>
    <m/>
    <m/>
    <m/>
    <m/>
    <m/>
    <x v="525"/>
    <x v="30"/>
    <s v="1 (0)"/>
    <s v="1 "/>
    <n v="1"/>
  </r>
  <r>
    <x v="11"/>
    <m/>
    <m/>
    <m/>
    <m/>
    <m/>
    <m/>
    <m/>
    <m/>
    <m/>
    <m/>
    <m/>
    <m/>
    <m/>
    <x v="526"/>
    <x v="6"/>
    <s v="1 (0)"/>
    <s v="1 "/>
    <n v="1"/>
  </r>
  <r>
    <x v="11"/>
    <m/>
    <m/>
    <m/>
    <m/>
    <m/>
    <m/>
    <m/>
    <m/>
    <m/>
    <m/>
    <m/>
    <m/>
    <m/>
    <x v="405"/>
    <x v="13"/>
    <s v="1 (0)"/>
    <s v="1 "/>
    <n v="1"/>
  </r>
  <r>
    <x v="11"/>
    <m/>
    <m/>
    <m/>
    <m/>
    <m/>
    <m/>
    <m/>
    <m/>
    <m/>
    <m/>
    <m/>
    <m/>
    <m/>
    <x v="527"/>
    <x v="23"/>
    <s v="1 (0)"/>
    <s v="1 "/>
    <n v="1"/>
  </r>
  <r>
    <x v="11"/>
    <m/>
    <m/>
    <m/>
    <m/>
    <m/>
    <m/>
    <m/>
    <m/>
    <m/>
    <m/>
    <m/>
    <m/>
    <m/>
    <x v="528"/>
    <x v="14"/>
    <s v="1 (0)"/>
    <s v="1 "/>
    <n v="1"/>
  </r>
  <r>
    <x v="11"/>
    <m/>
    <m/>
    <m/>
    <m/>
    <m/>
    <m/>
    <m/>
    <m/>
    <m/>
    <m/>
    <m/>
    <m/>
    <m/>
    <x v="529"/>
    <x v="30"/>
    <s v="1 (0)"/>
    <s v="1 "/>
    <n v="1"/>
  </r>
  <r>
    <x v="11"/>
    <m/>
    <m/>
    <m/>
    <m/>
    <m/>
    <m/>
    <m/>
    <m/>
    <m/>
    <m/>
    <m/>
    <m/>
    <m/>
    <x v="530"/>
    <x v="23"/>
    <s v="1 (0)"/>
    <s v="1 "/>
    <n v="1"/>
  </r>
  <r>
    <x v="11"/>
    <m/>
    <m/>
    <m/>
    <m/>
    <m/>
    <m/>
    <m/>
    <m/>
    <m/>
    <m/>
    <m/>
    <m/>
    <m/>
    <x v="531"/>
    <x v="21"/>
    <s v="1 (0)"/>
    <s v="1 "/>
    <n v="1"/>
  </r>
  <r>
    <x v="11"/>
    <m/>
    <m/>
    <m/>
    <m/>
    <m/>
    <m/>
    <m/>
    <m/>
    <m/>
    <m/>
    <m/>
    <m/>
    <m/>
    <x v="532"/>
    <x v="14"/>
    <s v="1 (0)"/>
    <s v="1 "/>
    <n v="1"/>
  </r>
  <r>
    <x v="11"/>
    <m/>
    <m/>
    <m/>
    <m/>
    <m/>
    <m/>
    <m/>
    <m/>
    <m/>
    <m/>
    <m/>
    <m/>
    <m/>
    <x v="533"/>
    <x v="6"/>
    <s v="1 (0)"/>
    <s v="1 "/>
    <n v="1"/>
  </r>
  <r>
    <x v="11"/>
    <m/>
    <m/>
    <m/>
    <m/>
    <m/>
    <m/>
    <m/>
    <m/>
    <m/>
    <m/>
    <m/>
    <m/>
    <m/>
    <x v="534"/>
    <x v="21"/>
    <s v="1 (0)"/>
    <s v="1 "/>
    <n v="1"/>
  </r>
  <r>
    <x v="11"/>
    <m/>
    <m/>
    <m/>
    <m/>
    <m/>
    <m/>
    <m/>
    <m/>
    <m/>
    <m/>
    <m/>
    <m/>
    <m/>
    <x v="465"/>
    <x v="31"/>
    <s v="1 (0)"/>
    <s v="1 "/>
    <n v="1"/>
  </r>
  <r>
    <x v="11"/>
    <m/>
    <m/>
    <m/>
    <m/>
    <m/>
    <m/>
    <m/>
    <m/>
    <m/>
    <m/>
    <m/>
    <m/>
    <m/>
    <x v="535"/>
    <x v="1"/>
    <s v="1 (0)"/>
    <s v="1 "/>
    <n v="1"/>
  </r>
  <r>
    <x v="11"/>
    <m/>
    <m/>
    <m/>
    <m/>
    <m/>
    <m/>
    <m/>
    <m/>
    <m/>
    <m/>
    <m/>
    <m/>
    <m/>
    <x v="536"/>
    <x v="9"/>
    <s v="1 (0)"/>
    <s v="1 "/>
    <n v="1"/>
  </r>
  <r>
    <x v="11"/>
    <m/>
    <m/>
    <m/>
    <m/>
    <m/>
    <m/>
    <m/>
    <m/>
    <m/>
    <m/>
    <m/>
    <m/>
    <m/>
    <x v="537"/>
    <x v="30"/>
    <s v="1 (0)"/>
    <s v="1 "/>
    <n v="1"/>
  </r>
  <r>
    <x v="11"/>
    <m/>
    <m/>
    <m/>
    <m/>
    <m/>
    <m/>
    <m/>
    <m/>
    <m/>
    <m/>
    <m/>
    <m/>
    <m/>
    <x v="538"/>
    <x v="6"/>
    <s v="1 (0)"/>
    <s v="1 "/>
    <n v="1"/>
  </r>
  <r>
    <x v="11"/>
    <m/>
    <m/>
    <m/>
    <m/>
    <m/>
    <m/>
    <m/>
    <m/>
    <m/>
    <m/>
    <m/>
    <m/>
    <m/>
    <x v="539"/>
    <x v="14"/>
    <s v="1 (0)"/>
    <s v="1 "/>
    <n v="1"/>
  </r>
  <r>
    <x v="11"/>
    <m/>
    <m/>
    <m/>
    <m/>
    <m/>
    <m/>
    <m/>
    <m/>
    <m/>
    <m/>
    <m/>
    <m/>
    <m/>
    <x v="540"/>
    <x v="4"/>
    <s v="1 (0)"/>
    <s v="1 "/>
    <n v="1"/>
  </r>
  <r>
    <x v="11"/>
    <m/>
    <m/>
    <m/>
    <m/>
    <m/>
    <m/>
    <m/>
    <m/>
    <m/>
    <m/>
    <m/>
    <m/>
    <m/>
    <x v="541"/>
    <x v="17"/>
    <s v="1 (0)"/>
    <s v="1 "/>
    <n v="1"/>
  </r>
  <r>
    <x v="11"/>
    <m/>
    <m/>
    <m/>
    <m/>
    <m/>
    <m/>
    <m/>
    <m/>
    <m/>
    <m/>
    <m/>
    <m/>
    <m/>
    <x v="542"/>
    <x v="13"/>
    <s v="1 (0)"/>
    <s v="1 "/>
    <n v="1"/>
  </r>
  <r>
    <x v="11"/>
    <m/>
    <m/>
    <m/>
    <m/>
    <m/>
    <m/>
    <m/>
    <m/>
    <m/>
    <m/>
    <m/>
    <m/>
    <m/>
    <x v="543"/>
    <x v="18"/>
    <s v="1 (0)"/>
    <s v="1 "/>
    <n v="1"/>
  </r>
  <r>
    <x v="11"/>
    <m/>
    <m/>
    <m/>
    <m/>
    <m/>
    <m/>
    <m/>
    <m/>
    <m/>
    <m/>
    <m/>
    <m/>
    <m/>
    <x v="409"/>
    <x v="31"/>
    <s v="1 (0)"/>
    <s v="1 "/>
    <n v="1"/>
  </r>
  <r>
    <x v="11"/>
    <m/>
    <m/>
    <m/>
    <m/>
    <m/>
    <m/>
    <m/>
    <m/>
    <m/>
    <m/>
    <m/>
    <m/>
    <m/>
    <x v="544"/>
    <x v="18"/>
    <s v="1 (1)"/>
    <s v="1 "/>
    <n v="1"/>
  </r>
  <r>
    <x v="11"/>
    <m/>
    <m/>
    <m/>
    <m/>
    <m/>
    <m/>
    <m/>
    <m/>
    <m/>
    <m/>
    <m/>
    <m/>
    <m/>
    <x v="545"/>
    <x v="5"/>
    <s v="1 (0)"/>
    <s v="1 "/>
    <n v="1"/>
  </r>
  <r>
    <x v="11"/>
    <m/>
    <m/>
    <m/>
    <m/>
    <m/>
    <m/>
    <m/>
    <m/>
    <m/>
    <m/>
    <m/>
    <m/>
    <m/>
    <x v="444"/>
    <x v="17"/>
    <s v="1 (0)"/>
    <s v="1 "/>
    <n v="1"/>
  </r>
  <r>
    <x v="11"/>
    <m/>
    <m/>
    <m/>
    <m/>
    <m/>
    <m/>
    <m/>
    <m/>
    <m/>
    <m/>
    <m/>
    <m/>
    <m/>
    <x v="546"/>
    <x v="23"/>
    <s v="1 (0)"/>
    <s v="1 "/>
    <n v="1"/>
  </r>
  <r>
    <x v="11"/>
    <m/>
    <m/>
    <m/>
    <m/>
    <m/>
    <m/>
    <m/>
    <m/>
    <m/>
    <m/>
    <m/>
    <m/>
    <m/>
    <x v="547"/>
    <x v="9"/>
    <s v="1 (0)"/>
    <s v="1 "/>
    <n v="1"/>
  </r>
  <r>
    <x v="11"/>
    <m/>
    <m/>
    <m/>
    <m/>
    <m/>
    <m/>
    <m/>
    <m/>
    <m/>
    <m/>
    <m/>
    <m/>
    <m/>
    <x v="548"/>
    <x v="44"/>
    <s v="1 (0)"/>
    <s v="1 "/>
    <n v="1"/>
  </r>
  <r>
    <x v="11"/>
    <m/>
    <m/>
    <m/>
    <m/>
    <m/>
    <m/>
    <m/>
    <m/>
    <m/>
    <m/>
    <m/>
    <m/>
    <m/>
    <x v="399"/>
    <x v="23"/>
    <s v="1 (0)"/>
    <s v="1 "/>
    <n v="1"/>
  </r>
  <r>
    <x v="11"/>
    <m/>
    <m/>
    <m/>
    <m/>
    <m/>
    <m/>
    <m/>
    <m/>
    <m/>
    <m/>
    <m/>
    <m/>
    <m/>
    <x v="549"/>
    <x v="8"/>
    <s v="1 (0)"/>
    <s v="1 "/>
    <n v="1"/>
  </r>
  <r>
    <x v="11"/>
    <m/>
    <m/>
    <m/>
    <m/>
    <m/>
    <m/>
    <m/>
    <m/>
    <m/>
    <m/>
    <m/>
    <m/>
    <m/>
    <x v="550"/>
    <x v="18"/>
    <s v="1 (1)"/>
    <s v="1 "/>
    <n v="1"/>
  </r>
  <r>
    <x v="11"/>
    <m/>
    <m/>
    <m/>
    <m/>
    <m/>
    <m/>
    <m/>
    <m/>
    <m/>
    <m/>
    <m/>
    <m/>
    <m/>
    <x v="551"/>
    <x v="45"/>
    <s v="1 (0)"/>
    <s v="1 "/>
    <n v="1"/>
  </r>
  <r>
    <x v="11"/>
    <m/>
    <m/>
    <m/>
    <m/>
    <m/>
    <m/>
    <m/>
    <m/>
    <m/>
    <m/>
    <m/>
    <m/>
    <m/>
    <x v="552"/>
    <x v="42"/>
    <s v="1 (0)"/>
    <s v="1 "/>
    <n v="1"/>
  </r>
  <r>
    <x v="11"/>
    <m/>
    <m/>
    <m/>
    <m/>
    <m/>
    <m/>
    <m/>
    <m/>
    <m/>
    <m/>
    <m/>
    <m/>
    <m/>
    <x v="553"/>
    <x v="23"/>
    <s v="1 (0)"/>
    <s v="1 "/>
    <n v="1"/>
  </r>
  <r>
    <x v="11"/>
    <m/>
    <m/>
    <m/>
    <m/>
    <m/>
    <m/>
    <m/>
    <m/>
    <m/>
    <m/>
    <m/>
    <m/>
    <m/>
    <x v="554"/>
    <x v="26"/>
    <s v="1 (0)"/>
    <s v="1 "/>
    <n v="1"/>
  </r>
  <r>
    <x v="11"/>
    <m/>
    <m/>
    <m/>
    <m/>
    <m/>
    <m/>
    <m/>
    <m/>
    <m/>
    <m/>
    <m/>
    <m/>
    <m/>
    <x v="555"/>
    <x v="8"/>
    <s v="1 (0)"/>
    <s v="1 "/>
    <n v="1"/>
  </r>
  <r>
    <x v="11"/>
    <m/>
    <m/>
    <m/>
    <m/>
    <m/>
    <m/>
    <m/>
    <m/>
    <m/>
    <m/>
    <m/>
    <m/>
    <m/>
    <x v="556"/>
    <x v="31"/>
    <s v="1 (0)"/>
    <s v="1 "/>
    <n v="1"/>
  </r>
  <r>
    <x v="11"/>
    <m/>
    <m/>
    <m/>
    <m/>
    <m/>
    <m/>
    <m/>
    <m/>
    <m/>
    <m/>
    <m/>
    <m/>
    <m/>
    <x v="557"/>
    <x v="8"/>
    <s v="1 (1)"/>
    <s v="1 "/>
    <n v="1"/>
  </r>
  <r>
    <x v="11"/>
    <m/>
    <m/>
    <m/>
    <m/>
    <m/>
    <m/>
    <m/>
    <m/>
    <m/>
    <m/>
    <m/>
    <m/>
    <m/>
    <x v="558"/>
    <x v="30"/>
    <s v="1 (0)"/>
    <s v="1 "/>
    <n v="1"/>
  </r>
  <r>
    <x v="11"/>
    <m/>
    <m/>
    <m/>
    <m/>
    <m/>
    <m/>
    <m/>
    <m/>
    <m/>
    <m/>
    <m/>
    <m/>
    <m/>
    <x v="559"/>
    <x v="5"/>
    <s v="1 (0)"/>
    <s v="1 "/>
    <n v="1"/>
  </r>
  <r>
    <x v="11"/>
    <m/>
    <m/>
    <m/>
    <m/>
    <m/>
    <m/>
    <m/>
    <m/>
    <m/>
    <m/>
    <m/>
    <m/>
    <m/>
    <x v="560"/>
    <x v="4"/>
    <s v="1 (1)"/>
    <s v="1 "/>
    <n v="1"/>
  </r>
  <r>
    <x v="11"/>
    <m/>
    <m/>
    <m/>
    <m/>
    <m/>
    <m/>
    <m/>
    <m/>
    <m/>
    <m/>
    <m/>
    <m/>
    <m/>
    <x v="561"/>
    <x v="17"/>
    <s v="1 (0)"/>
    <s v="1 "/>
    <n v="1"/>
  </r>
  <r>
    <x v="11"/>
    <m/>
    <m/>
    <m/>
    <m/>
    <m/>
    <m/>
    <m/>
    <m/>
    <m/>
    <m/>
    <m/>
    <m/>
    <m/>
    <x v="562"/>
    <x v="46"/>
    <s v="1 (0)"/>
    <s v="1 "/>
    <n v="1"/>
  </r>
  <r>
    <x v="11"/>
    <m/>
    <m/>
    <m/>
    <m/>
    <m/>
    <m/>
    <m/>
    <m/>
    <m/>
    <m/>
    <m/>
    <m/>
    <m/>
    <x v="563"/>
    <x v="13"/>
    <s v="1 (0)"/>
    <s v="1 "/>
    <n v="1"/>
  </r>
  <r>
    <x v="11"/>
    <m/>
    <m/>
    <m/>
    <m/>
    <m/>
    <m/>
    <m/>
    <m/>
    <m/>
    <m/>
    <m/>
    <m/>
    <m/>
    <x v="564"/>
    <x v="31"/>
    <s v="1 (0)"/>
    <s v="1 "/>
    <n v="1"/>
  </r>
  <r>
    <x v="11"/>
    <m/>
    <m/>
    <m/>
    <m/>
    <m/>
    <m/>
    <m/>
    <m/>
    <m/>
    <m/>
    <m/>
    <m/>
    <m/>
    <x v="565"/>
    <x v="18"/>
    <s v="1 (0)"/>
    <s v="1 "/>
    <n v="1"/>
  </r>
  <r>
    <x v="11"/>
    <m/>
    <m/>
    <m/>
    <m/>
    <m/>
    <m/>
    <m/>
    <m/>
    <m/>
    <m/>
    <m/>
    <m/>
    <m/>
    <x v="566"/>
    <x v="30"/>
    <s v="1 (0)"/>
    <s v="1 "/>
    <n v="1"/>
  </r>
  <r>
    <x v="11"/>
    <m/>
    <m/>
    <m/>
    <m/>
    <m/>
    <m/>
    <m/>
    <m/>
    <m/>
    <m/>
    <m/>
    <m/>
    <m/>
    <x v="567"/>
    <x v="23"/>
    <s v="1 (0)"/>
    <s v="1 "/>
    <n v="1"/>
  </r>
  <r>
    <x v="11"/>
    <m/>
    <m/>
    <m/>
    <m/>
    <m/>
    <m/>
    <m/>
    <m/>
    <m/>
    <m/>
    <m/>
    <m/>
    <m/>
    <x v="568"/>
    <x v="6"/>
    <s v="1 (0)"/>
    <s v="1 "/>
    <n v="1"/>
  </r>
  <r>
    <x v="11"/>
    <m/>
    <m/>
    <m/>
    <m/>
    <m/>
    <m/>
    <m/>
    <m/>
    <m/>
    <m/>
    <m/>
    <m/>
    <m/>
    <x v="569"/>
    <x v="31"/>
    <s v="1 (0)"/>
    <s v="1 "/>
    <n v="1"/>
  </r>
  <r>
    <x v="11"/>
    <m/>
    <m/>
    <m/>
    <m/>
    <m/>
    <m/>
    <m/>
    <m/>
    <m/>
    <m/>
    <m/>
    <m/>
    <m/>
    <x v="570"/>
    <x v="47"/>
    <s v="1 (0)"/>
    <s v="1 "/>
    <n v="1"/>
  </r>
  <r>
    <x v="11"/>
    <m/>
    <m/>
    <m/>
    <m/>
    <m/>
    <m/>
    <m/>
    <m/>
    <m/>
    <m/>
    <m/>
    <m/>
    <m/>
    <x v="401"/>
    <x v="23"/>
    <s v="1 (0)"/>
    <s v="1 "/>
    <n v="1"/>
  </r>
  <r>
    <x v="11"/>
    <m/>
    <m/>
    <m/>
    <m/>
    <m/>
    <m/>
    <m/>
    <m/>
    <m/>
    <m/>
    <m/>
    <m/>
    <m/>
    <x v="571"/>
    <x v="20"/>
    <s v="1 (0)"/>
    <s v="1 "/>
    <n v="1"/>
  </r>
  <r>
    <x v="11"/>
    <m/>
    <m/>
    <m/>
    <m/>
    <m/>
    <m/>
    <m/>
    <m/>
    <m/>
    <m/>
    <m/>
    <m/>
    <m/>
    <x v="207"/>
    <x v="20"/>
    <s v="1 (0)"/>
    <s v="1 "/>
    <n v="1"/>
  </r>
  <r>
    <x v="11"/>
    <m/>
    <m/>
    <m/>
    <m/>
    <m/>
    <m/>
    <m/>
    <m/>
    <m/>
    <m/>
    <m/>
    <m/>
    <m/>
    <x v="572"/>
    <x v="6"/>
    <s v="1 (0)"/>
    <s v="1 "/>
    <n v="1"/>
  </r>
  <r>
    <x v="11"/>
    <m/>
    <m/>
    <m/>
    <m/>
    <m/>
    <m/>
    <m/>
    <m/>
    <m/>
    <m/>
    <m/>
    <m/>
    <m/>
    <x v="573"/>
    <x v="21"/>
    <s v="1 (0)"/>
    <s v="1 "/>
    <n v="1"/>
  </r>
  <r>
    <x v="11"/>
    <m/>
    <m/>
    <m/>
    <m/>
    <m/>
    <m/>
    <m/>
    <m/>
    <m/>
    <m/>
    <m/>
    <m/>
    <m/>
    <x v="574"/>
    <x v="20"/>
    <s v="1 (0)"/>
    <s v="1 "/>
    <n v="1"/>
  </r>
  <r>
    <x v="11"/>
    <m/>
    <m/>
    <m/>
    <m/>
    <m/>
    <m/>
    <m/>
    <m/>
    <m/>
    <m/>
    <m/>
    <m/>
    <m/>
    <x v="575"/>
    <x v="47"/>
    <s v="1 (0)"/>
    <s v="1 "/>
    <n v="1"/>
  </r>
  <r>
    <x v="11"/>
    <m/>
    <m/>
    <m/>
    <m/>
    <m/>
    <m/>
    <m/>
    <m/>
    <m/>
    <m/>
    <m/>
    <m/>
    <m/>
    <x v="576"/>
    <x v="44"/>
    <s v="1 (0)"/>
    <s v="1 "/>
    <n v="1"/>
  </r>
  <r>
    <x v="12"/>
    <m/>
    <m/>
    <m/>
    <m/>
    <m/>
    <m/>
    <m/>
    <m/>
    <m/>
    <m/>
    <m/>
    <m/>
    <m/>
    <x v="577"/>
    <x v="26"/>
    <s v="6 (0)"/>
    <s v="6 "/>
    <n v="6"/>
  </r>
  <r>
    <x v="12"/>
    <m/>
    <m/>
    <m/>
    <m/>
    <m/>
    <m/>
    <m/>
    <m/>
    <m/>
    <m/>
    <m/>
    <m/>
    <m/>
    <x v="578"/>
    <x v="18"/>
    <s v="5 (1)"/>
    <s v="5 "/>
    <n v="5"/>
  </r>
  <r>
    <x v="12"/>
    <m/>
    <m/>
    <m/>
    <m/>
    <m/>
    <m/>
    <m/>
    <m/>
    <m/>
    <m/>
    <m/>
    <m/>
    <m/>
    <x v="579"/>
    <x v="5"/>
    <s v="5 (1)"/>
    <s v="5 "/>
    <n v="5"/>
  </r>
  <r>
    <x v="12"/>
    <m/>
    <m/>
    <m/>
    <m/>
    <m/>
    <m/>
    <m/>
    <m/>
    <m/>
    <m/>
    <m/>
    <m/>
    <m/>
    <x v="506"/>
    <x v="1"/>
    <s v="5 (0)"/>
    <s v="5 "/>
    <n v="5"/>
  </r>
  <r>
    <x v="12"/>
    <m/>
    <m/>
    <m/>
    <m/>
    <m/>
    <m/>
    <m/>
    <m/>
    <m/>
    <m/>
    <m/>
    <m/>
    <m/>
    <x v="518"/>
    <x v="14"/>
    <s v="4 (1)"/>
    <s v="4 "/>
    <n v="4"/>
  </r>
  <r>
    <x v="12"/>
    <m/>
    <m/>
    <m/>
    <m/>
    <m/>
    <m/>
    <m/>
    <m/>
    <m/>
    <m/>
    <m/>
    <m/>
    <m/>
    <x v="580"/>
    <x v="30"/>
    <s v="4 (2)"/>
    <s v="4 "/>
    <n v="4"/>
  </r>
  <r>
    <x v="12"/>
    <m/>
    <m/>
    <m/>
    <m/>
    <m/>
    <m/>
    <m/>
    <m/>
    <m/>
    <m/>
    <m/>
    <m/>
    <m/>
    <x v="581"/>
    <x v="48"/>
    <s v="4 (0)"/>
    <s v="4 "/>
    <n v="4"/>
  </r>
  <r>
    <x v="12"/>
    <m/>
    <m/>
    <m/>
    <m/>
    <m/>
    <m/>
    <m/>
    <m/>
    <m/>
    <m/>
    <m/>
    <m/>
    <m/>
    <x v="582"/>
    <x v="1"/>
    <s v="4 (0)"/>
    <s v="4 "/>
    <n v="4"/>
  </r>
  <r>
    <x v="12"/>
    <m/>
    <m/>
    <m/>
    <m/>
    <m/>
    <m/>
    <m/>
    <m/>
    <m/>
    <m/>
    <m/>
    <m/>
    <m/>
    <x v="583"/>
    <x v="21"/>
    <s v="3 (0)"/>
    <s v="3 "/>
    <n v="3"/>
  </r>
  <r>
    <x v="12"/>
    <m/>
    <m/>
    <m/>
    <m/>
    <m/>
    <m/>
    <m/>
    <m/>
    <m/>
    <m/>
    <m/>
    <m/>
    <m/>
    <x v="584"/>
    <x v="21"/>
    <s v="3 (1)"/>
    <s v="3 "/>
    <n v="3"/>
  </r>
  <r>
    <x v="12"/>
    <m/>
    <m/>
    <m/>
    <m/>
    <m/>
    <m/>
    <m/>
    <m/>
    <m/>
    <m/>
    <m/>
    <m/>
    <m/>
    <x v="585"/>
    <x v="48"/>
    <s v="3 (2)"/>
    <s v="3 "/>
    <n v="3"/>
  </r>
  <r>
    <x v="12"/>
    <m/>
    <m/>
    <m/>
    <m/>
    <m/>
    <m/>
    <m/>
    <m/>
    <m/>
    <m/>
    <m/>
    <m/>
    <m/>
    <x v="586"/>
    <x v="13"/>
    <s v="3 (0)"/>
    <s v="3 "/>
    <n v="3"/>
  </r>
  <r>
    <x v="12"/>
    <m/>
    <m/>
    <m/>
    <m/>
    <m/>
    <m/>
    <m/>
    <m/>
    <m/>
    <m/>
    <m/>
    <m/>
    <m/>
    <x v="587"/>
    <x v="13"/>
    <s v="2 (0)"/>
    <s v="2 "/>
    <n v="2"/>
  </r>
  <r>
    <x v="12"/>
    <m/>
    <m/>
    <m/>
    <m/>
    <m/>
    <m/>
    <m/>
    <m/>
    <m/>
    <m/>
    <m/>
    <m/>
    <m/>
    <x v="588"/>
    <x v="1"/>
    <s v="2 (0)"/>
    <s v="2 "/>
    <n v="2"/>
  </r>
  <r>
    <x v="12"/>
    <m/>
    <m/>
    <m/>
    <m/>
    <m/>
    <m/>
    <m/>
    <m/>
    <m/>
    <m/>
    <m/>
    <m/>
    <m/>
    <x v="589"/>
    <x v="11"/>
    <s v="2 (0)"/>
    <s v="2 "/>
    <n v="2"/>
  </r>
  <r>
    <x v="12"/>
    <m/>
    <m/>
    <m/>
    <m/>
    <m/>
    <m/>
    <m/>
    <m/>
    <m/>
    <m/>
    <m/>
    <m/>
    <m/>
    <x v="590"/>
    <x v="18"/>
    <s v="2 (0)"/>
    <s v="2 "/>
    <n v="2"/>
  </r>
  <r>
    <x v="12"/>
    <m/>
    <m/>
    <m/>
    <m/>
    <m/>
    <m/>
    <m/>
    <m/>
    <m/>
    <m/>
    <m/>
    <m/>
    <m/>
    <x v="591"/>
    <x v="5"/>
    <s v="2 (0)"/>
    <s v="2 "/>
    <n v="2"/>
  </r>
  <r>
    <x v="12"/>
    <m/>
    <m/>
    <m/>
    <m/>
    <m/>
    <m/>
    <m/>
    <m/>
    <m/>
    <m/>
    <m/>
    <m/>
    <m/>
    <x v="592"/>
    <x v="36"/>
    <s v="2 (0)"/>
    <s v="2 "/>
    <n v="2"/>
  </r>
  <r>
    <x v="12"/>
    <m/>
    <m/>
    <m/>
    <m/>
    <m/>
    <m/>
    <m/>
    <m/>
    <m/>
    <m/>
    <m/>
    <m/>
    <m/>
    <x v="593"/>
    <x v="6"/>
    <s v="2 (0)"/>
    <s v="2 "/>
    <n v="2"/>
  </r>
  <r>
    <x v="12"/>
    <m/>
    <m/>
    <m/>
    <m/>
    <m/>
    <m/>
    <m/>
    <m/>
    <m/>
    <m/>
    <m/>
    <m/>
    <m/>
    <x v="478"/>
    <x v="6"/>
    <s v="2 (0)"/>
    <s v="2 "/>
    <n v="2"/>
  </r>
  <r>
    <x v="12"/>
    <m/>
    <m/>
    <m/>
    <m/>
    <m/>
    <m/>
    <m/>
    <m/>
    <m/>
    <m/>
    <m/>
    <m/>
    <m/>
    <x v="594"/>
    <x v="7"/>
    <s v="2 (0)"/>
    <s v="2 "/>
    <n v="2"/>
  </r>
  <r>
    <x v="12"/>
    <m/>
    <m/>
    <m/>
    <m/>
    <m/>
    <m/>
    <m/>
    <m/>
    <m/>
    <m/>
    <m/>
    <m/>
    <m/>
    <x v="595"/>
    <x v="11"/>
    <s v="2 (0)"/>
    <s v="2 "/>
    <n v="2"/>
  </r>
  <r>
    <x v="12"/>
    <m/>
    <m/>
    <m/>
    <m/>
    <m/>
    <m/>
    <m/>
    <m/>
    <m/>
    <m/>
    <m/>
    <m/>
    <m/>
    <x v="596"/>
    <x v="21"/>
    <s v="2 (0)"/>
    <s v="2 "/>
    <n v="2"/>
  </r>
  <r>
    <x v="12"/>
    <m/>
    <m/>
    <m/>
    <m/>
    <m/>
    <m/>
    <m/>
    <m/>
    <m/>
    <m/>
    <m/>
    <m/>
    <m/>
    <x v="513"/>
    <x v="5"/>
    <s v="2 (1)"/>
    <s v="2 "/>
    <n v="2"/>
  </r>
  <r>
    <x v="12"/>
    <m/>
    <m/>
    <m/>
    <m/>
    <m/>
    <m/>
    <m/>
    <m/>
    <m/>
    <m/>
    <m/>
    <m/>
    <m/>
    <x v="597"/>
    <x v="6"/>
    <s v="2 (0)"/>
    <s v="2 "/>
    <n v="2"/>
  </r>
  <r>
    <x v="12"/>
    <m/>
    <m/>
    <m/>
    <m/>
    <m/>
    <m/>
    <m/>
    <m/>
    <m/>
    <m/>
    <m/>
    <m/>
    <m/>
    <x v="598"/>
    <x v="30"/>
    <s v="1 (0)"/>
    <s v="1 "/>
    <n v="1"/>
  </r>
  <r>
    <x v="12"/>
    <m/>
    <m/>
    <m/>
    <m/>
    <m/>
    <m/>
    <m/>
    <m/>
    <m/>
    <m/>
    <m/>
    <m/>
    <m/>
    <x v="599"/>
    <x v="2"/>
    <s v="1 (0)"/>
    <s v="1 "/>
    <n v="1"/>
  </r>
  <r>
    <x v="12"/>
    <m/>
    <m/>
    <m/>
    <m/>
    <m/>
    <m/>
    <m/>
    <m/>
    <m/>
    <m/>
    <m/>
    <m/>
    <m/>
    <x v="600"/>
    <x v="6"/>
    <s v="1 (1)"/>
    <s v="1 "/>
    <n v="1"/>
  </r>
  <r>
    <x v="12"/>
    <m/>
    <m/>
    <m/>
    <m/>
    <m/>
    <m/>
    <m/>
    <m/>
    <m/>
    <m/>
    <m/>
    <m/>
    <m/>
    <x v="601"/>
    <x v="26"/>
    <s v="1 (0)"/>
    <s v="1 "/>
    <n v="1"/>
  </r>
  <r>
    <x v="12"/>
    <m/>
    <m/>
    <m/>
    <m/>
    <m/>
    <m/>
    <m/>
    <m/>
    <m/>
    <m/>
    <m/>
    <m/>
    <m/>
    <x v="525"/>
    <x v="30"/>
    <s v="1 (0)"/>
    <s v="1 "/>
    <n v="1"/>
  </r>
  <r>
    <x v="12"/>
    <m/>
    <m/>
    <m/>
    <m/>
    <m/>
    <m/>
    <m/>
    <m/>
    <m/>
    <m/>
    <m/>
    <m/>
    <m/>
    <x v="602"/>
    <x v="13"/>
    <s v="1 (0)"/>
    <s v="1 "/>
    <n v="1"/>
  </r>
  <r>
    <x v="12"/>
    <m/>
    <m/>
    <m/>
    <m/>
    <m/>
    <m/>
    <m/>
    <m/>
    <m/>
    <m/>
    <m/>
    <m/>
    <m/>
    <x v="603"/>
    <x v="1"/>
    <s v="1 (0)"/>
    <s v="1 "/>
    <n v="1"/>
  </r>
  <r>
    <x v="12"/>
    <m/>
    <m/>
    <m/>
    <m/>
    <m/>
    <m/>
    <m/>
    <m/>
    <m/>
    <m/>
    <m/>
    <m/>
    <m/>
    <x v="604"/>
    <x v="34"/>
    <s v="1 (0)"/>
    <s v="1 "/>
    <n v="1"/>
  </r>
  <r>
    <x v="12"/>
    <m/>
    <m/>
    <m/>
    <m/>
    <m/>
    <m/>
    <m/>
    <m/>
    <m/>
    <m/>
    <m/>
    <m/>
    <m/>
    <x v="605"/>
    <x v="49"/>
    <s v="1 (0)"/>
    <s v="1 "/>
    <n v="1"/>
  </r>
  <r>
    <x v="12"/>
    <m/>
    <m/>
    <m/>
    <m/>
    <m/>
    <m/>
    <m/>
    <m/>
    <m/>
    <m/>
    <m/>
    <m/>
    <m/>
    <x v="606"/>
    <x v="28"/>
    <s v="1 (0)"/>
    <s v="1 "/>
    <n v="1"/>
  </r>
  <r>
    <x v="12"/>
    <m/>
    <m/>
    <m/>
    <m/>
    <m/>
    <m/>
    <m/>
    <m/>
    <m/>
    <m/>
    <m/>
    <m/>
    <m/>
    <x v="607"/>
    <x v="21"/>
    <s v="1 (0)"/>
    <s v="1 "/>
    <n v="1"/>
  </r>
  <r>
    <x v="12"/>
    <m/>
    <m/>
    <m/>
    <m/>
    <m/>
    <m/>
    <m/>
    <m/>
    <m/>
    <m/>
    <m/>
    <m/>
    <m/>
    <x v="608"/>
    <x v="20"/>
    <s v="1 (0)"/>
    <s v="1 "/>
    <n v="1"/>
  </r>
  <r>
    <x v="12"/>
    <m/>
    <m/>
    <m/>
    <m/>
    <m/>
    <m/>
    <m/>
    <m/>
    <m/>
    <m/>
    <m/>
    <m/>
    <m/>
    <x v="609"/>
    <x v="34"/>
    <s v="1 (0)"/>
    <s v="1 "/>
    <n v="1"/>
  </r>
  <r>
    <x v="12"/>
    <m/>
    <m/>
    <m/>
    <m/>
    <m/>
    <m/>
    <m/>
    <m/>
    <m/>
    <m/>
    <m/>
    <m/>
    <m/>
    <x v="610"/>
    <x v="5"/>
    <s v="1 (0)"/>
    <s v="1 "/>
    <n v="1"/>
  </r>
  <r>
    <x v="12"/>
    <m/>
    <m/>
    <m/>
    <m/>
    <m/>
    <m/>
    <m/>
    <m/>
    <m/>
    <m/>
    <m/>
    <m/>
    <m/>
    <x v="611"/>
    <x v="18"/>
    <s v="1 (0)"/>
    <s v="1 "/>
    <n v="1"/>
  </r>
  <r>
    <x v="12"/>
    <m/>
    <m/>
    <m/>
    <m/>
    <m/>
    <m/>
    <m/>
    <m/>
    <m/>
    <m/>
    <m/>
    <m/>
    <m/>
    <x v="612"/>
    <x v="48"/>
    <s v="1 (0)"/>
    <s v="1 "/>
    <n v="1"/>
  </r>
  <r>
    <x v="12"/>
    <m/>
    <m/>
    <m/>
    <m/>
    <m/>
    <m/>
    <m/>
    <m/>
    <m/>
    <m/>
    <m/>
    <m/>
    <m/>
    <x v="613"/>
    <x v="20"/>
    <s v="1 (0)"/>
    <s v="1 "/>
    <n v="1"/>
  </r>
  <r>
    <x v="12"/>
    <m/>
    <m/>
    <m/>
    <m/>
    <m/>
    <m/>
    <m/>
    <m/>
    <m/>
    <m/>
    <m/>
    <m/>
    <m/>
    <x v="614"/>
    <x v="6"/>
    <s v="1 (0)"/>
    <s v="1 "/>
    <n v="1"/>
  </r>
  <r>
    <x v="12"/>
    <m/>
    <m/>
    <m/>
    <m/>
    <m/>
    <m/>
    <m/>
    <m/>
    <m/>
    <m/>
    <m/>
    <m/>
    <m/>
    <x v="615"/>
    <x v="6"/>
    <s v="1 (0)"/>
    <s v="1 "/>
    <n v="1"/>
  </r>
  <r>
    <x v="12"/>
    <m/>
    <m/>
    <m/>
    <m/>
    <m/>
    <m/>
    <m/>
    <m/>
    <m/>
    <m/>
    <m/>
    <m/>
    <m/>
    <x v="616"/>
    <x v="7"/>
    <s v="1 (0)"/>
    <s v="1 "/>
    <n v="1"/>
  </r>
  <r>
    <x v="12"/>
    <m/>
    <m/>
    <m/>
    <m/>
    <m/>
    <m/>
    <m/>
    <m/>
    <m/>
    <m/>
    <m/>
    <m/>
    <m/>
    <x v="617"/>
    <x v="2"/>
    <s v="1 (1)"/>
    <s v="1 "/>
    <n v="1"/>
  </r>
  <r>
    <x v="12"/>
    <m/>
    <m/>
    <m/>
    <m/>
    <m/>
    <m/>
    <m/>
    <m/>
    <m/>
    <m/>
    <m/>
    <m/>
    <m/>
    <x v="503"/>
    <x v="6"/>
    <s v="1 (0)"/>
    <s v="1 "/>
    <n v="1"/>
  </r>
  <r>
    <x v="12"/>
    <m/>
    <m/>
    <m/>
    <m/>
    <m/>
    <m/>
    <m/>
    <m/>
    <m/>
    <m/>
    <m/>
    <m/>
    <m/>
    <x v="618"/>
    <x v="33"/>
    <s v="1 (0)"/>
    <s v="1 "/>
    <n v="1"/>
  </r>
  <r>
    <x v="12"/>
    <m/>
    <m/>
    <m/>
    <m/>
    <m/>
    <m/>
    <m/>
    <m/>
    <m/>
    <m/>
    <m/>
    <m/>
    <m/>
    <x v="619"/>
    <x v="18"/>
    <s v="1 (1)"/>
    <s v="1 "/>
    <n v="1"/>
  </r>
  <r>
    <x v="12"/>
    <m/>
    <m/>
    <m/>
    <m/>
    <m/>
    <m/>
    <m/>
    <m/>
    <m/>
    <m/>
    <m/>
    <m/>
    <m/>
    <x v="620"/>
    <x v="49"/>
    <s v="1 (0)"/>
    <s v="1 "/>
    <n v="1"/>
  </r>
  <r>
    <x v="12"/>
    <m/>
    <m/>
    <m/>
    <m/>
    <m/>
    <m/>
    <m/>
    <m/>
    <m/>
    <m/>
    <m/>
    <m/>
    <m/>
    <x v="621"/>
    <x v="18"/>
    <s v="1 (0)"/>
    <s v="1 "/>
    <n v="1"/>
  </r>
  <r>
    <x v="12"/>
    <m/>
    <m/>
    <m/>
    <m/>
    <m/>
    <m/>
    <m/>
    <m/>
    <m/>
    <m/>
    <m/>
    <m/>
    <m/>
    <x v="622"/>
    <x v="49"/>
    <s v="1 (0)"/>
    <s v="1 "/>
    <n v="1"/>
  </r>
  <r>
    <x v="12"/>
    <m/>
    <m/>
    <m/>
    <m/>
    <m/>
    <m/>
    <m/>
    <m/>
    <m/>
    <m/>
    <m/>
    <m/>
    <m/>
    <x v="623"/>
    <x v="36"/>
    <s v="1 (0)"/>
    <s v="1 "/>
    <n v="1"/>
  </r>
  <r>
    <x v="12"/>
    <m/>
    <m/>
    <m/>
    <m/>
    <m/>
    <m/>
    <m/>
    <m/>
    <m/>
    <m/>
    <m/>
    <m/>
    <m/>
    <x v="624"/>
    <x v="48"/>
    <s v="1 (0)"/>
    <s v="1 "/>
    <n v="1"/>
  </r>
  <r>
    <x v="12"/>
    <m/>
    <m/>
    <m/>
    <m/>
    <m/>
    <m/>
    <m/>
    <m/>
    <m/>
    <m/>
    <m/>
    <m/>
    <m/>
    <x v="625"/>
    <x v="48"/>
    <s v="1 (0)"/>
    <s v="1 "/>
    <n v="1"/>
  </r>
  <r>
    <x v="12"/>
    <m/>
    <m/>
    <m/>
    <m/>
    <m/>
    <m/>
    <m/>
    <m/>
    <m/>
    <m/>
    <m/>
    <m/>
    <m/>
    <x v="626"/>
    <x v="13"/>
    <s v="1 (0)"/>
    <s v="1 "/>
    <n v="1"/>
  </r>
  <r>
    <x v="12"/>
    <m/>
    <m/>
    <m/>
    <m/>
    <m/>
    <m/>
    <m/>
    <m/>
    <m/>
    <m/>
    <m/>
    <m/>
    <m/>
    <x v="627"/>
    <x v="7"/>
    <s v="1 (0)"/>
    <s v="1 "/>
    <n v="1"/>
  </r>
  <r>
    <x v="12"/>
    <m/>
    <m/>
    <m/>
    <m/>
    <m/>
    <m/>
    <m/>
    <m/>
    <m/>
    <m/>
    <m/>
    <m/>
    <m/>
    <x v="628"/>
    <x v="49"/>
    <s v="1 (0)"/>
    <s v="1 "/>
    <n v="1"/>
  </r>
  <r>
    <x v="12"/>
    <m/>
    <m/>
    <m/>
    <m/>
    <m/>
    <m/>
    <m/>
    <m/>
    <m/>
    <m/>
    <m/>
    <m/>
    <m/>
    <x v="629"/>
    <x v="1"/>
    <s v="1 (0)"/>
    <s v="1 "/>
    <n v="1"/>
  </r>
  <r>
    <x v="12"/>
    <m/>
    <m/>
    <m/>
    <m/>
    <m/>
    <m/>
    <m/>
    <m/>
    <m/>
    <m/>
    <m/>
    <m/>
    <m/>
    <x v="630"/>
    <x v="50"/>
    <s v="1 (0)"/>
    <s v="1 "/>
    <n v="1"/>
  </r>
  <r>
    <x v="12"/>
    <m/>
    <m/>
    <m/>
    <m/>
    <m/>
    <m/>
    <m/>
    <m/>
    <m/>
    <m/>
    <m/>
    <m/>
    <m/>
    <x v="631"/>
    <x v="30"/>
    <s v="1 (0)"/>
    <s v="1 "/>
    <n v="1"/>
  </r>
  <r>
    <x v="12"/>
    <m/>
    <m/>
    <m/>
    <m/>
    <m/>
    <m/>
    <m/>
    <m/>
    <m/>
    <m/>
    <m/>
    <m/>
    <m/>
    <x v="481"/>
    <x v="6"/>
    <s v="1 (0)"/>
    <s v="1 "/>
    <n v="1"/>
  </r>
  <r>
    <x v="12"/>
    <m/>
    <m/>
    <m/>
    <m/>
    <m/>
    <m/>
    <m/>
    <m/>
    <m/>
    <m/>
    <m/>
    <m/>
    <m/>
    <x v="632"/>
    <x v="30"/>
    <s v="1 (0)"/>
    <s v="1 "/>
    <n v="1"/>
  </r>
  <r>
    <x v="12"/>
    <m/>
    <m/>
    <m/>
    <m/>
    <m/>
    <m/>
    <m/>
    <m/>
    <m/>
    <m/>
    <m/>
    <m/>
    <m/>
    <x v="633"/>
    <x v="1"/>
    <s v="1 (0)"/>
    <s v="1 "/>
    <n v="1"/>
  </r>
  <r>
    <x v="12"/>
    <m/>
    <m/>
    <m/>
    <m/>
    <m/>
    <m/>
    <m/>
    <m/>
    <m/>
    <m/>
    <m/>
    <m/>
    <m/>
    <x v="449"/>
    <x v="13"/>
    <s v="1 (0)"/>
    <s v="1 "/>
    <n v="1"/>
  </r>
  <r>
    <x v="12"/>
    <m/>
    <m/>
    <m/>
    <m/>
    <m/>
    <m/>
    <m/>
    <m/>
    <m/>
    <m/>
    <m/>
    <m/>
    <m/>
    <x v="634"/>
    <x v="7"/>
    <s v="1 (0)"/>
    <s v="1 "/>
    <n v="1"/>
  </r>
  <r>
    <x v="12"/>
    <m/>
    <m/>
    <m/>
    <m/>
    <m/>
    <m/>
    <m/>
    <m/>
    <m/>
    <m/>
    <m/>
    <m/>
    <m/>
    <x v="635"/>
    <x v="18"/>
    <s v="1 (0)"/>
    <s v="1 "/>
    <n v="1"/>
  </r>
  <r>
    <x v="12"/>
    <m/>
    <m/>
    <m/>
    <m/>
    <m/>
    <m/>
    <m/>
    <m/>
    <m/>
    <m/>
    <m/>
    <m/>
    <m/>
    <x v="636"/>
    <x v="7"/>
    <s v="1 (0)"/>
    <s v="1 "/>
    <n v="1"/>
  </r>
  <r>
    <x v="12"/>
    <m/>
    <m/>
    <m/>
    <m/>
    <m/>
    <m/>
    <m/>
    <m/>
    <m/>
    <m/>
    <m/>
    <m/>
    <m/>
    <x v="637"/>
    <x v="33"/>
    <s v="1 (0)"/>
    <s v="1 "/>
    <n v="1"/>
  </r>
  <r>
    <x v="12"/>
    <m/>
    <m/>
    <m/>
    <m/>
    <m/>
    <m/>
    <m/>
    <m/>
    <m/>
    <m/>
    <m/>
    <m/>
    <m/>
    <x v="567"/>
    <x v="23"/>
    <s v="1 (0)"/>
    <s v="1 "/>
    <n v="1"/>
  </r>
  <r>
    <x v="12"/>
    <m/>
    <m/>
    <m/>
    <m/>
    <m/>
    <m/>
    <m/>
    <m/>
    <m/>
    <m/>
    <m/>
    <m/>
    <m/>
    <x v="638"/>
    <x v="31"/>
    <s v="1 (0)"/>
    <s v="1 "/>
    <n v="1"/>
  </r>
  <r>
    <x v="12"/>
    <m/>
    <m/>
    <m/>
    <m/>
    <m/>
    <m/>
    <m/>
    <m/>
    <m/>
    <m/>
    <m/>
    <m/>
    <m/>
    <x v="639"/>
    <x v="6"/>
    <s v="1 (0)"/>
    <s v="1 "/>
    <n v="1"/>
  </r>
  <r>
    <x v="12"/>
    <m/>
    <m/>
    <m/>
    <m/>
    <m/>
    <m/>
    <m/>
    <m/>
    <m/>
    <m/>
    <m/>
    <m/>
    <m/>
    <x v="573"/>
    <x v="21"/>
    <s v="1 (0)"/>
    <s v="1 "/>
    <n v="1"/>
  </r>
  <r>
    <x v="12"/>
    <m/>
    <m/>
    <m/>
    <m/>
    <m/>
    <m/>
    <m/>
    <m/>
    <m/>
    <m/>
    <m/>
    <m/>
    <m/>
    <x v="640"/>
    <x v="21"/>
    <s v="1 (0)"/>
    <s v="1 "/>
    <n v="1"/>
  </r>
  <r>
    <x v="12"/>
    <m/>
    <m/>
    <m/>
    <m/>
    <m/>
    <m/>
    <m/>
    <m/>
    <m/>
    <m/>
    <m/>
    <m/>
    <m/>
    <x v="641"/>
    <x v="21"/>
    <s v="1 (0)"/>
    <s v="1 "/>
    <n v="1"/>
  </r>
  <r>
    <x v="12"/>
    <m/>
    <m/>
    <m/>
    <m/>
    <m/>
    <m/>
    <m/>
    <m/>
    <m/>
    <m/>
    <m/>
    <m/>
    <m/>
    <x v="642"/>
    <x v="28"/>
    <s v="1 (0)"/>
    <s v="1 "/>
    <n v="1"/>
  </r>
  <r>
    <x v="12"/>
    <m/>
    <m/>
    <m/>
    <m/>
    <m/>
    <m/>
    <m/>
    <m/>
    <m/>
    <m/>
    <m/>
    <m/>
    <m/>
    <x v="643"/>
    <x v="30"/>
    <s v="1 (0)"/>
    <s v="1 "/>
    <n v="1"/>
  </r>
  <r>
    <x v="12"/>
    <m/>
    <m/>
    <m/>
    <m/>
    <m/>
    <m/>
    <m/>
    <m/>
    <m/>
    <m/>
    <m/>
    <m/>
    <m/>
    <x v="644"/>
    <x v="30"/>
    <s v="1 (0)"/>
    <s v="1 "/>
    <n v="1"/>
  </r>
  <r>
    <x v="12"/>
    <m/>
    <m/>
    <m/>
    <m/>
    <m/>
    <m/>
    <m/>
    <m/>
    <m/>
    <m/>
    <m/>
    <m/>
    <m/>
    <x v="645"/>
    <x v="30"/>
    <s v="1 (0)"/>
    <s v="1 "/>
    <n v="1"/>
  </r>
  <r>
    <x v="12"/>
    <m/>
    <m/>
    <m/>
    <m/>
    <m/>
    <m/>
    <m/>
    <m/>
    <m/>
    <m/>
    <m/>
    <m/>
    <m/>
    <x v="646"/>
    <x v="42"/>
    <s v="1 (0)"/>
    <s v="1 "/>
    <n v="1"/>
  </r>
  <r>
    <x v="13"/>
    <m/>
    <m/>
    <m/>
    <m/>
    <m/>
    <m/>
    <m/>
    <m/>
    <m/>
    <m/>
    <m/>
    <m/>
    <m/>
    <x v="647"/>
    <x v="14"/>
    <s v="6 (1)"/>
    <s v="6 "/>
    <n v="6"/>
  </r>
  <r>
    <x v="13"/>
    <m/>
    <m/>
    <m/>
    <m/>
    <m/>
    <m/>
    <m/>
    <m/>
    <m/>
    <m/>
    <m/>
    <m/>
    <m/>
    <x v="648"/>
    <x v="12"/>
    <s v="5 (0)"/>
    <s v="5 "/>
    <n v="5"/>
  </r>
  <r>
    <x v="13"/>
    <m/>
    <m/>
    <m/>
    <m/>
    <m/>
    <m/>
    <m/>
    <m/>
    <m/>
    <m/>
    <m/>
    <m/>
    <m/>
    <x v="577"/>
    <x v="26"/>
    <s v="4 (2)"/>
    <s v="4 "/>
    <n v="4"/>
  </r>
  <r>
    <x v="13"/>
    <m/>
    <m/>
    <m/>
    <m/>
    <m/>
    <m/>
    <m/>
    <m/>
    <m/>
    <m/>
    <m/>
    <m/>
    <m/>
    <x v="626"/>
    <x v="13"/>
    <s v="4 (1)"/>
    <s v="4 "/>
    <n v="4"/>
  </r>
  <r>
    <x v="13"/>
    <m/>
    <m/>
    <m/>
    <m/>
    <m/>
    <m/>
    <m/>
    <m/>
    <m/>
    <m/>
    <m/>
    <m/>
    <m/>
    <x v="649"/>
    <x v="18"/>
    <s v="4 (1)"/>
    <s v="4 "/>
    <n v="4"/>
  </r>
  <r>
    <x v="13"/>
    <m/>
    <m/>
    <m/>
    <m/>
    <m/>
    <m/>
    <m/>
    <m/>
    <m/>
    <m/>
    <m/>
    <m/>
    <m/>
    <x v="650"/>
    <x v="45"/>
    <s v="4 (0)"/>
    <s v="4 "/>
    <n v="4"/>
  </r>
  <r>
    <x v="13"/>
    <m/>
    <m/>
    <m/>
    <m/>
    <m/>
    <m/>
    <m/>
    <m/>
    <m/>
    <m/>
    <m/>
    <m/>
    <m/>
    <x v="602"/>
    <x v="13"/>
    <s v="3 (1)"/>
    <s v="3 "/>
    <n v="3"/>
  </r>
  <r>
    <x v="13"/>
    <m/>
    <m/>
    <m/>
    <m/>
    <m/>
    <m/>
    <m/>
    <m/>
    <m/>
    <m/>
    <m/>
    <m/>
    <m/>
    <x v="651"/>
    <x v="13"/>
    <s v="3 (0)"/>
    <s v="3 "/>
    <n v="3"/>
  </r>
  <r>
    <x v="13"/>
    <m/>
    <m/>
    <m/>
    <m/>
    <m/>
    <m/>
    <m/>
    <m/>
    <m/>
    <m/>
    <m/>
    <m/>
    <m/>
    <x v="652"/>
    <x v="26"/>
    <s v="3 (0)"/>
    <s v="3 "/>
    <n v="3"/>
  </r>
  <r>
    <x v="13"/>
    <m/>
    <m/>
    <m/>
    <m/>
    <m/>
    <m/>
    <m/>
    <m/>
    <m/>
    <m/>
    <m/>
    <m/>
    <m/>
    <x v="586"/>
    <x v="13"/>
    <s v="3 (0)"/>
    <s v="3 "/>
    <n v="3"/>
  </r>
  <r>
    <x v="13"/>
    <m/>
    <m/>
    <m/>
    <m/>
    <m/>
    <m/>
    <m/>
    <m/>
    <m/>
    <m/>
    <m/>
    <m/>
    <m/>
    <x v="653"/>
    <x v="14"/>
    <s v="2 (0)"/>
    <s v="2 "/>
    <n v="2"/>
  </r>
  <r>
    <x v="13"/>
    <m/>
    <m/>
    <m/>
    <m/>
    <m/>
    <m/>
    <m/>
    <m/>
    <m/>
    <m/>
    <m/>
    <m/>
    <m/>
    <x v="654"/>
    <x v="10"/>
    <s v="2 (0)"/>
    <s v="2 "/>
    <n v="2"/>
  </r>
  <r>
    <x v="13"/>
    <m/>
    <m/>
    <m/>
    <m/>
    <m/>
    <m/>
    <m/>
    <m/>
    <m/>
    <m/>
    <m/>
    <m/>
    <m/>
    <x v="655"/>
    <x v="12"/>
    <s v="2 (2)"/>
    <s v="2 "/>
    <n v="2"/>
  </r>
  <r>
    <x v="13"/>
    <m/>
    <m/>
    <m/>
    <m/>
    <m/>
    <m/>
    <m/>
    <m/>
    <m/>
    <m/>
    <m/>
    <m/>
    <m/>
    <x v="656"/>
    <x v="1"/>
    <s v="2 (0)"/>
    <s v="2 "/>
    <n v="2"/>
  </r>
  <r>
    <x v="13"/>
    <m/>
    <m/>
    <m/>
    <m/>
    <m/>
    <m/>
    <m/>
    <m/>
    <m/>
    <m/>
    <m/>
    <m/>
    <m/>
    <x v="579"/>
    <x v="5"/>
    <s v="2 (0)"/>
    <s v="2 "/>
    <n v="2"/>
  </r>
  <r>
    <x v="13"/>
    <m/>
    <m/>
    <m/>
    <m/>
    <m/>
    <m/>
    <m/>
    <m/>
    <m/>
    <m/>
    <m/>
    <m/>
    <m/>
    <x v="657"/>
    <x v="4"/>
    <s v="2 (0)"/>
    <s v="2 "/>
    <n v="2"/>
  </r>
  <r>
    <x v="13"/>
    <m/>
    <m/>
    <m/>
    <m/>
    <m/>
    <m/>
    <m/>
    <m/>
    <m/>
    <m/>
    <m/>
    <m/>
    <m/>
    <x v="658"/>
    <x v="10"/>
    <s v="2 (1)"/>
    <s v="2 "/>
    <n v="2"/>
  </r>
  <r>
    <x v="13"/>
    <m/>
    <m/>
    <m/>
    <m/>
    <m/>
    <m/>
    <m/>
    <m/>
    <m/>
    <m/>
    <m/>
    <m/>
    <m/>
    <x v="659"/>
    <x v="5"/>
    <s v="2 (0)"/>
    <s v="2 "/>
    <n v="2"/>
  </r>
  <r>
    <x v="13"/>
    <m/>
    <m/>
    <m/>
    <m/>
    <m/>
    <m/>
    <m/>
    <m/>
    <m/>
    <m/>
    <m/>
    <m/>
    <m/>
    <x v="660"/>
    <x v="4"/>
    <s v="2 (0)"/>
    <s v="2 "/>
    <n v="2"/>
  </r>
  <r>
    <x v="13"/>
    <m/>
    <m/>
    <m/>
    <m/>
    <m/>
    <m/>
    <m/>
    <m/>
    <m/>
    <m/>
    <m/>
    <m/>
    <m/>
    <x v="661"/>
    <x v="32"/>
    <s v="2 (0)"/>
    <s v="2 "/>
    <n v="2"/>
  </r>
  <r>
    <x v="13"/>
    <m/>
    <m/>
    <m/>
    <m/>
    <m/>
    <m/>
    <m/>
    <m/>
    <m/>
    <m/>
    <m/>
    <m/>
    <m/>
    <x v="662"/>
    <x v="4"/>
    <s v="2 (0)"/>
    <s v="2 "/>
    <n v="2"/>
  </r>
  <r>
    <x v="13"/>
    <m/>
    <m/>
    <m/>
    <m/>
    <m/>
    <m/>
    <m/>
    <m/>
    <m/>
    <m/>
    <m/>
    <m/>
    <m/>
    <x v="663"/>
    <x v="16"/>
    <s v="1 (1)"/>
    <s v="1 "/>
    <n v="1"/>
  </r>
  <r>
    <x v="13"/>
    <m/>
    <m/>
    <m/>
    <m/>
    <m/>
    <m/>
    <m/>
    <m/>
    <m/>
    <m/>
    <m/>
    <m/>
    <m/>
    <x v="664"/>
    <x v="13"/>
    <s v="1 (0)"/>
    <s v="1 "/>
    <n v="1"/>
  </r>
  <r>
    <x v="13"/>
    <m/>
    <m/>
    <m/>
    <m/>
    <m/>
    <m/>
    <m/>
    <m/>
    <m/>
    <m/>
    <m/>
    <m/>
    <m/>
    <x v="665"/>
    <x v="2"/>
    <s v="1 (0)"/>
    <s v="1 "/>
    <n v="1"/>
  </r>
  <r>
    <x v="13"/>
    <m/>
    <m/>
    <m/>
    <m/>
    <m/>
    <m/>
    <m/>
    <m/>
    <m/>
    <m/>
    <m/>
    <m/>
    <m/>
    <x v="666"/>
    <x v="19"/>
    <s v="1 (0)"/>
    <s v="1 "/>
    <n v="1"/>
  </r>
  <r>
    <x v="13"/>
    <m/>
    <m/>
    <m/>
    <m/>
    <m/>
    <m/>
    <m/>
    <m/>
    <m/>
    <m/>
    <m/>
    <m/>
    <m/>
    <x v="588"/>
    <x v="1"/>
    <s v="1 (0)"/>
    <s v="1 "/>
    <n v="1"/>
  </r>
  <r>
    <x v="13"/>
    <m/>
    <m/>
    <m/>
    <m/>
    <m/>
    <m/>
    <m/>
    <m/>
    <m/>
    <m/>
    <m/>
    <m/>
    <m/>
    <x v="667"/>
    <x v="3"/>
    <s v="1 (0)"/>
    <s v="1 "/>
    <n v="1"/>
  </r>
  <r>
    <x v="13"/>
    <m/>
    <m/>
    <m/>
    <m/>
    <m/>
    <m/>
    <m/>
    <m/>
    <m/>
    <m/>
    <m/>
    <m/>
    <m/>
    <x v="668"/>
    <x v="51"/>
    <s v="1 (0)"/>
    <s v="1 "/>
    <n v="1"/>
  </r>
  <r>
    <x v="13"/>
    <m/>
    <m/>
    <m/>
    <m/>
    <m/>
    <m/>
    <m/>
    <m/>
    <m/>
    <m/>
    <m/>
    <m/>
    <m/>
    <x v="583"/>
    <x v="21"/>
    <s v="1 (0)"/>
    <s v="1 "/>
    <n v="1"/>
  </r>
  <r>
    <x v="13"/>
    <m/>
    <m/>
    <m/>
    <m/>
    <m/>
    <m/>
    <m/>
    <m/>
    <m/>
    <m/>
    <m/>
    <m/>
    <m/>
    <x v="669"/>
    <x v="21"/>
    <s v="1 (0)"/>
    <s v="1 "/>
    <n v="1"/>
  </r>
  <r>
    <x v="13"/>
    <m/>
    <m/>
    <m/>
    <m/>
    <m/>
    <m/>
    <m/>
    <m/>
    <m/>
    <m/>
    <m/>
    <m/>
    <m/>
    <x v="670"/>
    <x v="21"/>
    <s v="1 (0)"/>
    <s v="1 "/>
    <n v="1"/>
  </r>
  <r>
    <x v="13"/>
    <m/>
    <m/>
    <m/>
    <m/>
    <m/>
    <m/>
    <m/>
    <m/>
    <m/>
    <m/>
    <m/>
    <m/>
    <m/>
    <x v="671"/>
    <x v="21"/>
    <s v="1 (0)"/>
    <s v="1 "/>
    <n v="1"/>
  </r>
  <r>
    <x v="13"/>
    <m/>
    <m/>
    <m/>
    <m/>
    <m/>
    <m/>
    <m/>
    <m/>
    <m/>
    <m/>
    <m/>
    <m/>
    <m/>
    <x v="672"/>
    <x v="30"/>
    <s v="1 (0)"/>
    <s v="1 "/>
    <n v="1"/>
  </r>
  <r>
    <x v="13"/>
    <m/>
    <m/>
    <m/>
    <m/>
    <m/>
    <m/>
    <m/>
    <m/>
    <m/>
    <m/>
    <m/>
    <m/>
    <m/>
    <x v="673"/>
    <x v="45"/>
    <s v="1 (0)"/>
    <s v="1 "/>
    <n v="1"/>
  </r>
  <r>
    <x v="13"/>
    <m/>
    <m/>
    <m/>
    <m/>
    <m/>
    <m/>
    <m/>
    <m/>
    <m/>
    <m/>
    <m/>
    <m/>
    <m/>
    <x v="674"/>
    <x v="19"/>
    <s v="1 (0)"/>
    <s v="1 "/>
    <n v="1"/>
  </r>
  <r>
    <x v="13"/>
    <m/>
    <m/>
    <m/>
    <m/>
    <m/>
    <m/>
    <m/>
    <m/>
    <m/>
    <m/>
    <m/>
    <m/>
    <m/>
    <x v="675"/>
    <x v="51"/>
    <s v="1 (0)"/>
    <s v="1 "/>
    <n v="1"/>
  </r>
  <r>
    <x v="13"/>
    <m/>
    <m/>
    <m/>
    <m/>
    <m/>
    <m/>
    <m/>
    <m/>
    <m/>
    <m/>
    <m/>
    <m/>
    <m/>
    <x v="676"/>
    <x v="2"/>
    <s v="1 (0)"/>
    <s v="1 "/>
    <n v="1"/>
  </r>
  <r>
    <x v="13"/>
    <m/>
    <m/>
    <m/>
    <m/>
    <m/>
    <m/>
    <m/>
    <m/>
    <m/>
    <m/>
    <m/>
    <m/>
    <m/>
    <x v="677"/>
    <x v="14"/>
    <s v="1 (0)"/>
    <s v="1 "/>
    <n v="1"/>
  </r>
  <r>
    <x v="13"/>
    <m/>
    <m/>
    <m/>
    <m/>
    <m/>
    <m/>
    <m/>
    <m/>
    <m/>
    <m/>
    <m/>
    <m/>
    <m/>
    <x v="678"/>
    <x v="51"/>
    <s v="1 (0)"/>
    <s v="1 "/>
    <n v="1"/>
  </r>
  <r>
    <x v="13"/>
    <m/>
    <m/>
    <m/>
    <m/>
    <m/>
    <m/>
    <m/>
    <m/>
    <m/>
    <m/>
    <m/>
    <m/>
    <m/>
    <x v="679"/>
    <x v="18"/>
    <s v="1 (0)"/>
    <s v="1 "/>
    <n v="1"/>
  </r>
  <r>
    <x v="13"/>
    <m/>
    <m/>
    <m/>
    <m/>
    <m/>
    <m/>
    <m/>
    <m/>
    <m/>
    <m/>
    <m/>
    <m/>
    <m/>
    <x v="680"/>
    <x v="22"/>
    <s v="1 (0)"/>
    <s v="1 "/>
    <n v="1"/>
  </r>
  <r>
    <x v="13"/>
    <m/>
    <m/>
    <m/>
    <m/>
    <m/>
    <m/>
    <m/>
    <m/>
    <m/>
    <m/>
    <m/>
    <m/>
    <m/>
    <x v="681"/>
    <x v="12"/>
    <s v="1 (0)"/>
    <s v="1 "/>
    <n v="1"/>
  </r>
  <r>
    <x v="13"/>
    <m/>
    <m/>
    <m/>
    <m/>
    <m/>
    <m/>
    <m/>
    <m/>
    <m/>
    <m/>
    <m/>
    <m/>
    <m/>
    <x v="682"/>
    <x v="49"/>
    <s v="1 (0)"/>
    <s v="1 "/>
    <n v="1"/>
  </r>
  <r>
    <x v="13"/>
    <m/>
    <m/>
    <m/>
    <m/>
    <m/>
    <m/>
    <m/>
    <m/>
    <m/>
    <m/>
    <m/>
    <m/>
    <m/>
    <x v="683"/>
    <x v="31"/>
    <s v="1 (1)"/>
    <s v="1 "/>
    <n v="1"/>
  </r>
  <r>
    <x v="13"/>
    <m/>
    <m/>
    <m/>
    <m/>
    <m/>
    <m/>
    <m/>
    <m/>
    <m/>
    <m/>
    <m/>
    <m/>
    <m/>
    <x v="621"/>
    <x v="18"/>
    <s v="1 (0)"/>
    <s v="1 "/>
    <n v="1"/>
  </r>
  <r>
    <x v="13"/>
    <m/>
    <m/>
    <m/>
    <m/>
    <m/>
    <m/>
    <m/>
    <m/>
    <m/>
    <m/>
    <m/>
    <m/>
    <m/>
    <x v="684"/>
    <x v="52"/>
    <s v="1 (0)"/>
    <s v="1 "/>
    <n v="1"/>
  </r>
  <r>
    <x v="13"/>
    <m/>
    <m/>
    <m/>
    <m/>
    <m/>
    <m/>
    <m/>
    <m/>
    <m/>
    <m/>
    <m/>
    <m/>
    <m/>
    <x v="685"/>
    <x v="22"/>
    <s v="1 (0)"/>
    <s v="1 "/>
    <n v="1"/>
  </r>
  <r>
    <x v="13"/>
    <m/>
    <m/>
    <m/>
    <m/>
    <m/>
    <m/>
    <m/>
    <m/>
    <m/>
    <m/>
    <m/>
    <m/>
    <m/>
    <x v="686"/>
    <x v="22"/>
    <s v="1 (1)"/>
    <s v="1 "/>
    <n v="1"/>
  </r>
  <r>
    <x v="13"/>
    <m/>
    <m/>
    <m/>
    <m/>
    <m/>
    <m/>
    <m/>
    <m/>
    <m/>
    <m/>
    <m/>
    <m/>
    <m/>
    <x v="687"/>
    <x v="12"/>
    <s v="1 (0)"/>
    <s v="1 "/>
    <n v="1"/>
  </r>
  <r>
    <x v="13"/>
    <m/>
    <m/>
    <m/>
    <m/>
    <m/>
    <m/>
    <m/>
    <m/>
    <m/>
    <m/>
    <m/>
    <m/>
    <m/>
    <x v="688"/>
    <x v="45"/>
    <s v="1 (1)"/>
    <s v="1 "/>
    <n v="1"/>
  </r>
  <r>
    <x v="13"/>
    <m/>
    <m/>
    <m/>
    <m/>
    <m/>
    <m/>
    <m/>
    <m/>
    <m/>
    <m/>
    <m/>
    <m/>
    <m/>
    <x v="505"/>
    <x v="13"/>
    <s v="1 (0)"/>
    <s v="1 "/>
    <n v="1"/>
  </r>
  <r>
    <x v="13"/>
    <m/>
    <m/>
    <m/>
    <m/>
    <m/>
    <m/>
    <m/>
    <m/>
    <m/>
    <m/>
    <m/>
    <m/>
    <m/>
    <x v="689"/>
    <x v="12"/>
    <s v="1 (0)"/>
    <s v="1 "/>
    <n v="1"/>
  </r>
  <r>
    <x v="13"/>
    <m/>
    <m/>
    <m/>
    <m/>
    <m/>
    <m/>
    <m/>
    <m/>
    <m/>
    <m/>
    <m/>
    <m/>
    <m/>
    <x v="690"/>
    <x v="31"/>
    <s v="1 (0)"/>
    <s v="1 "/>
    <n v="1"/>
  </r>
  <r>
    <x v="13"/>
    <m/>
    <m/>
    <m/>
    <m/>
    <m/>
    <m/>
    <m/>
    <m/>
    <m/>
    <m/>
    <m/>
    <m/>
    <m/>
    <x v="691"/>
    <x v="51"/>
    <s v="1 (0)"/>
    <s v="1 "/>
    <n v="1"/>
  </r>
  <r>
    <x v="13"/>
    <m/>
    <m/>
    <m/>
    <m/>
    <m/>
    <m/>
    <m/>
    <m/>
    <m/>
    <m/>
    <m/>
    <m/>
    <m/>
    <x v="692"/>
    <x v="1"/>
    <s v="1 (0)"/>
    <s v="1 "/>
    <n v="1"/>
  </r>
  <r>
    <x v="13"/>
    <m/>
    <m/>
    <m/>
    <m/>
    <m/>
    <m/>
    <m/>
    <m/>
    <m/>
    <m/>
    <m/>
    <m/>
    <m/>
    <x v="693"/>
    <x v="52"/>
    <s v="1 (0)"/>
    <s v="1 "/>
    <n v="1"/>
  </r>
  <r>
    <x v="13"/>
    <m/>
    <m/>
    <m/>
    <m/>
    <m/>
    <m/>
    <m/>
    <m/>
    <m/>
    <m/>
    <m/>
    <m/>
    <m/>
    <x v="694"/>
    <x v="3"/>
    <s v="1 (0)"/>
    <s v="1 "/>
    <n v="1"/>
  </r>
  <r>
    <x v="13"/>
    <m/>
    <m/>
    <m/>
    <m/>
    <m/>
    <m/>
    <m/>
    <m/>
    <m/>
    <m/>
    <m/>
    <m/>
    <m/>
    <x v="695"/>
    <x v="17"/>
    <s v="1 (0)"/>
    <s v="1 "/>
    <n v="1"/>
  </r>
  <r>
    <x v="13"/>
    <m/>
    <m/>
    <m/>
    <m/>
    <m/>
    <m/>
    <m/>
    <m/>
    <m/>
    <m/>
    <m/>
    <m/>
    <m/>
    <x v="696"/>
    <x v="45"/>
    <s v="1 (0)"/>
    <s v="1 "/>
    <n v="1"/>
  </r>
  <r>
    <x v="13"/>
    <m/>
    <m/>
    <m/>
    <m/>
    <m/>
    <m/>
    <m/>
    <m/>
    <m/>
    <m/>
    <m/>
    <m/>
    <m/>
    <x v="697"/>
    <x v="4"/>
    <s v="1 (0)"/>
    <s v="1 "/>
    <n v="1"/>
  </r>
  <r>
    <x v="13"/>
    <m/>
    <m/>
    <m/>
    <m/>
    <m/>
    <m/>
    <m/>
    <m/>
    <m/>
    <m/>
    <m/>
    <m/>
    <m/>
    <x v="698"/>
    <x v="30"/>
    <s v="1 (0)"/>
    <s v="1 "/>
    <n v="1"/>
  </r>
  <r>
    <x v="13"/>
    <m/>
    <m/>
    <m/>
    <m/>
    <m/>
    <m/>
    <m/>
    <m/>
    <m/>
    <m/>
    <m/>
    <m/>
    <m/>
    <x v="699"/>
    <x v="53"/>
    <s v="1 (0)"/>
    <s v="1 "/>
    <n v="1"/>
  </r>
  <r>
    <x v="13"/>
    <m/>
    <m/>
    <m/>
    <m/>
    <m/>
    <m/>
    <m/>
    <m/>
    <m/>
    <m/>
    <m/>
    <m/>
    <m/>
    <x v="700"/>
    <x v="32"/>
    <s v="1 (0)"/>
    <s v="1 "/>
    <n v="1"/>
  </r>
  <r>
    <x v="13"/>
    <m/>
    <m/>
    <m/>
    <m/>
    <m/>
    <m/>
    <m/>
    <m/>
    <m/>
    <m/>
    <m/>
    <m/>
    <m/>
    <x v="701"/>
    <x v="17"/>
    <s v="1 (0)"/>
    <s v="1 "/>
    <n v="1"/>
  </r>
  <r>
    <x v="13"/>
    <m/>
    <m/>
    <m/>
    <m/>
    <m/>
    <m/>
    <m/>
    <m/>
    <m/>
    <m/>
    <m/>
    <m/>
    <m/>
    <x v="596"/>
    <x v="21"/>
    <s v="1 (0)"/>
    <s v="1 "/>
    <n v="1"/>
  </r>
  <r>
    <x v="13"/>
    <m/>
    <m/>
    <m/>
    <m/>
    <m/>
    <m/>
    <m/>
    <m/>
    <m/>
    <m/>
    <m/>
    <m/>
    <m/>
    <x v="702"/>
    <x v="14"/>
    <s v="1 (0)"/>
    <s v="1 "/>
    <n v="1"/>
  </r>
  <r>
    <x v="13"/>
    <m/>
    <m/>
    <m/>
    <m/>
    <m/>
    <m/>
    <m/>
    <m/>
    <m/>
    <m/>
    <m/>
    <m/>
    <m/>
    <x v="703"/>
    <x v="53"/>
    <s v="1 (0)"/>
    <s v="1 "/>
    <n v="1"/>
  </r>
  <r>
    <x v="13"/>
    <m/>
    <m/>
    <m/>
    <m/>
    <m/>
    <m/>
    <m/>
    <m/>
    <m/>
    <m/>
    <m/>
    <m/>
    <m/>
    <x v="704"/>
    <x v="19"/>
    <s v="1 (0)"/>
    <s v="1 "/>
    <n v="1"/>
  </r>
  <r>
    <x v="13"/>
    <m/>
    <m/>
    <m/>
    <m/>
    <m/>
    <m/>
    <m/>
    <m/>
    <m/>
    <m/>
    <m/>
    <m/>
    <m/>
    <x v="705"/>
    <x v="4"/>
    <s v="1 (0)"/>
    <s v="1 "/>
    <n v="1"/>
  </r>
  <r>
    <x v="13"/>
    <m/>
    <m/>
    <m/>
    <m/>
    <m/>
    <m/>
    <m/>
    <m/>
    <m/>
    <m/>
    <m/>
    <m/>
    <m/>
    <x v="706"/>
    <x v="1"/>
    <s v="1 (0)"/>
    <s v="1 "/>
    <n v="1"/>
  </r>
  <r>
    <x v="13"/>
    <m/>
    <m/>
    <m/>
    <m/>
    <m/>
    <m/>
    <m/>
    <m/>
    <m/>
    <m/>
    <m/>
    <m/>
    <m/>
    <x v="707"/>
    <x v="32"/>
    <s v="1 (0)"/>
    <s v="1 "/>
    <n v="1"/>
  </r>
  <r>
    <x v="13"/>
    <m/>
    <m/>
    <m/>
    <m/>
    <m/>
    <m/>
    <m/>
    <m/>
    <m/>
    <m/>
    <m/>
    <m/>
    <m/>
    <x v="708"/>
    <x v="21"/>
    <s v="1 (0)"/>
    <s v="1 "/>
    <n v="1"/>
  </r>
  <r>
    <x v="13"/>
    <m/>
    <m/>
    <m/>
    <m/>
    <m/>
    <m/>
    <m/>
    <m/>
    <m/>
    <m/>
    <m/>
    <m/>
    <m/>
    <x v="709"/>
    <x v="26"/>
    <s v="1 (0)"/>
    <s v="1 "/>
    <n v="1"/>
  </r>
  <r>
    <x v="13"/>
    <m/>
    <m/>
    <m/>
    <m/>
    <m/>
    <m/>
    <m/>
    <m/>
    <m/>
    <m/>
    <m/>
    <m/>
    <m/>
    <x v="645"/>
    <x v="30"/>
    <s v="1 (0)"/>
    <s v="1 "/>
    <n v="1"/>
  </r>
  <r>
    <x v="13"/>
    <m/>
    <m/>
    <m/>
    <m/>
    <m/>
    <m/>
    <m/>
    <m/>
    <m/>
    <m/>
    <m/>
    <m/>
    <m/>
    <x v="710"/>
    <x v="30"/>
    <s v="1 (0)"/>
    <s v="1 "/>
    <n v="1"/>
  </r>
  <r>
    <x v="14"/>
    <m/>
    <m/>
    <m/>
    <m/>
    <m/>
    <m/>
    <m/>
    <m/>
    <m/>
    <m/>
    <m/>
    <m/>
    <m/>
    <x v="711"/>
    <x v="54"/>
    <s v="6 (2)"/>
    <s v="6 "/>
    <n v="6"/>
  </r>
  <r>
    <x v="14"/>
    <m/>
    <m/>
    <m/>
    <m/>
    <m/>
    <m/>
    <m/>
    <m/>
    <m/>
    <m/>
    <m/>
    <m/>
    <m/>
    <x v="712"/>
    <x v="33"/>
    <s v="6 (3)"/>
    <s v="6 "/>
    <n v="6"/>
  </r>
  <r>
    <x v="14"/>
    <m/>
    <m/>
    <m/>
    <m/>
    <m/>
    <m/>
    <m/>
    <m/>
    <m/>
    <m/>
    <m/>
    <m/>
    <m/>
    <x v="713"/>
    <x v="19"/>
    <s v="5 (0)"/>
    <s v="5 "/>
    <n v="5"/>
  </r>
  <r>
    <x v="14"/>
    <m/>
    <m/>
    <m/>
    <m/>
    <m/>
    <m/>
    <m/>
    <m/>
    <m/>
    <m/>
    <m/>
    <m/>
    <m/>
    <x v="653"/>
    <x v="14"/>
    <s v="5 (1)"/>
    <s v="5 "/>
    <n v="5"/>
  </r>
  <r>
    <x v="14"/>
    <m/>
    <m/>
    <m/>
    <m/>
    <m/>
    <m/>
    <m/>
    <m/>
    <m/>
    <m/>
    <m/>
    <m/>
    <m/>
    <x v="651"/>
    <x v="13"/>
    <s v="5 (0)"/>
    <s v="5 "/>
    <n v="5"/>
  </r>
  <r>
    <x v="14"/>
    <m/>
    <m/>
    <m/>
    <m/>
    <m/>
    <m/>
    <m/>
    <m/>
    <m/>
    <m/>
    <m/>
    <m/>
    <m/>
    <x v="714"/>
    <x v="5"/>
    <s v="5 (0)"/>
    <s v="5 "/>
    <n v="5"/>
  </r>
  <r>
    <x v="14"/>
    <m/>
    <m/>
    <m/>
    <m/>
    <m/>
    <m/>
    <m/>
    <m/>
    <m/>
    <m/>
    <m/>
    <m/>
    <m/>
    <x v="715"/>
    <x v="1"/>
    <s v="4 (2)"/>
    <s v="4 "/>
    <n v="4"/>
  </r>
  <r>
    <x v="14"/>
    <m/>
    <m/>
    <m/>
    <m/>
    <m/>
    <m/>
    <m/>
    <m/>
    <m/>
    <m/>
    <m/>
    <m/>
    <m/>
    <x v="716"/>
    <x v="19"/>
    <s v="4 (0)"/>
    <s v="4 "/>
    <n v="4"/>
  </r>
  <r>
    <x v="14"/>
    <m/>
    <m/>
    <m/>
    <m/>
    <m/>
    <m/>
    <m/>
    <m/>
    <m/>
    <m/>
    <m/>
    <m/>
    <m/>
    <x v="717"/>
    <x v="10"/>
    <s v="4 (0)"/>
    <s v="4 "/>
    <n v="4"/>
  </r>
  <r>
    <x v="14"/>
    <m/>
    <m/>
    <m/>
    <m/>
    <m/>
    <m/>
    <m/>
    <m/>
    <m/>
    <m/>
    <m/>
    <m/>
    <m/>
    <x v="718"/>
    <x v="5"/>
    <s v="3 (0)"/>
    <s v="3 "/>
    <n v="3"/>
  </r>
  <r>
    <x v="14"/>
    <m/>
    <m/>
    <m/>
    <m/>
    <m/>
    <m/>
    <m/>
    <m/>
    <m/>
    <m/>
    <m/>
    <m/>
    <m/>
    <x v="719"/>
    <x v="22"/>
    <s v="3 (0)"/>
    <s v="3 "/>
    <n v="3"/>
  </r>
  <r>
    <x v="14"/>
    <m/>
    <m/>
    <m/>
    <m/>
    <m/>
    <m/>
    <m/>
    <m/>
    <m/>
    <m/>
    <m/>
    <m/>
    <m/>
    <x v="666"/>
    <x v="19"/>
    <s v="3 (1)"/>
    <s v="3 "/>
    <n v="3"/>
  </r>
  <r>
    <x v="14"/>
    <m/>
    <m/>
    <m/>
    <m/>
    <m/>
    <m/>
    <m/>
    <m/>
    <m/>
    <m/>
    <m/>
    <m/>
    <m/>
    <x v="720"/>
    <x v="18"/>
    <s v="3 (0)"/>
    <s v="3 "/>
    <n v="3"/>
  </r>
  <r>
    <x v="14"/>
    <m/>
    <m/>
    <m/>
    <m/>
    <m/>
    <m/>
    <m/>
    <m/>
    <m/>
    <m/>
    <m/>
    <m/>
    <m/>
    <x v="721"/>
    <x v="10"/>
    <s v="3 (0)"/>
    <s v="3 "/>
    <n v="3"/>
  </r>
  <r>
    <x v="14"/>
    <m/>
    <m/>
    <m/>
    <m/>
    <m/>
    <m/>
    <m/>
    <m/>
    <m/>
    <m/>
    <m/>
    <m/>
    <m/>
    <x v="722"/>
    <x v="21"/>
    <s v="2 (0)"/>
    <s v="2 "/>
    <n v="2"/>
  </r>
  <r>
    <x v="14"/>
    <m/>
    <m/>
    <m/>
    <m/>
    <m/>
    <m/>
    <m/>
    <m/>
    <m/>
    <m/>
    <m/>
    <m/>
    <m/>
    <x v="723"/>
    <x v="55"/>
    <s v="2 (0)"/>
    <s v="2 "/>
    <n v="2"/>
  </r>
  <r>
    <x v="14"/>
    <m/>
    <m/>
    <m/>
    <m/>
    <m/>
    <m/>
    <m/>
    <m/>
    <m/>
    <m/>
    <m/>
    <m/>
    <m/>
    <x v="724"/>
    <x v="56"/>
    <s v="2 (0)"/>
    <s v="2 "/>
    <n v="2"/>
  </r>
  <r>
    <x v="14"/>
    <m/>
    <m/>
    <m/>
    <m/>
    <m/>
    <m/>
    <m/>
    <m/>
    <m/>
    <m/>
    <m/>
    <m/>
    <m/>
    <x v="725"/>
    <x v="56"/>
    <s v="2 (0)"/>
    <s v="2 "/>
    <n v="2"/>
  </r>
  <r>
    <x v="14"/>
    <m/>
    <m/>
    <m/>
    <m/>
    <m/>
    <m/>
    <m/>
    <m/>
    <m/>
    <m/>
    <m/>
    <m/>
    <m/>
    <x v="726"/>
    <x v="14"/>
    <s v="2 (0)"/>
    <s v="2 "/>
    <n v="2"/>
  </r>
  <r>
    <x v="14"/>
    <m/>
    <m/>
    <m/>
    <m/>
    <m/>
    <m/>
    <m/>
    <m/>
    <m/>
    <m/>
    <m/>
    <m/>
    <m/>
    <x v="656"/>
    <x v="1"/>
    <s v="2 (0)"/>
    <s v="2 "/>
    <n v="2"/>
  </r>
  <r>
    <x v="14"/>
    <m/>
    <m/>
    <m/>
    <m/>
    <m/>
    <m/>
    <m/>
    <m/>
    <m/>
    <m/>
    <m/>
    <m/>
    <m/>
    <x v="727"/>
    <x v="10"/>
    <s v="2 (0)"/>
    <s v="2 "/>
    <n v="2"/>
  </r>
  <r>
    <x v="14"/>
    <m/>
    <m/>
    <m/>
    <m/>
    <m/>
    <m/>
    <m/>
    <m/>
    <m/>
    <m/>
    <m/>
    <m/>
    <m/>
    <x v="728"/>
    <x v="7"/>
    <s v="2 (0)"/>
    <s v="2 "/>
    <n v="2"/>
  </r>
  <r>
    <x v="14"/>
    <m/>
    <m/>
    <m/>
    <m/>
    <m/>
    <m/>
    <m/>
    <m/>
    <m/>
    <m/>
    <m/>
    <m/>
    <m/>
    <x v="619"/>
    <x v="18"/>
    <s v="2 (0)"/>
    <s v="2 "/>
    <n v="2"/>
  </r>
  <r>
    <x v="14"/>
    <m/>
    <m/>
    <m/>
    <m/>
    <m/>
    <m/>
    <m/>
    <m/>
    <m/>
    <m/>
    <m/>
    <m/>
    <m/>
    <x v="729"/>
    <x v="49"/>
    <s v="2 (0)"/>
    <s v="2 "/>
    <n v="2"/>
  </r>
  <r>
    <x v="14"/>
    <m/>
    <m/>
    <m/>
    <m/>
    <m/>
    <m/>
    <m/>
    <m/>
    <m/>
    <m/>
    <m/>
    <m/>
    <m/>
    <x v="730"/>
    <x v="22"/>
    <s v="2 (0)"/>
    <s v="2 "/>
    <n v="2"/>
  </r>
  <r>
    <x v="14"/>
    <m/>
    <m/>
    <m/>
    <m/>
    <m/>
    <m/>
    <m/>
    <m/>
    <m/>
    <m/>
    <m/>
    <m/>
    <m/>
    <x v="731"/>
    <x v="15"/>
    <s v="2 (0)"/>
    <s v="2 "/>
    <n v="2"/>
  </r>
  <r>
    <x v="14"/>
    <m/>
    <m/>
    <m/>
    <m/>
    <m/>
    <m/>
    <m/>
    <m/>
    <m/>
    <m/>
    <m/>
    <m/>
    <m/>
    <x v="732"/>
    <x v="33"/>
    <s v="2 (0)"/>
    <s v="2 "/>
    <n v="2"/>
  </r>
  <r>
    <x v="14"/>
    <m/>
    <m/>
    <m/>
    <m/>
    <m/>
    <m/>
    <m/>
    <m/>
    <m/>
    <m/>
    <m/>
    <m/>
    <m/>
    <x v="733"/>
    <x v="32"/>
    <s v="2 (0)"/>
    <s v="2 "/>
    <n v="2"/>
  </r>
  <r>
    <x v="14"/>
    <m/>
    <m/>
    <m/>
    <m/>
    <m/>
    <m/>
    <m/>
    <m/>
    <m/>
    <m/>
    <m/>
    <m/>
    <m/>
    <x v="586"/>
    <x v="13"/>
    <s v="2 (0)"/>
    <s v="2 "/>
    <n v="2"/>
  </r>
  <r>
    <x v="14"/>
    <m/>
    <m/>
    <m/>
    <m/>
    <m/>
    <m/>
    <m/>
    <m/>
    <m/>
    <m/>
    <m/>
    <m/>
    <m/>
    <x v="734"/>
    <x v="55"/>
    <s v="1 (0)"/>
    <s v="1 "/>
    <n v="1"/>
  </r>
  <r>
    <x v="14"/>
    <m/>
    <m/>
    <m/>
    <m/>
    <m/>
    <m/>
    <m/>
    <m/>
    <m/>
    <m/>
    <m/>
    <m/>
    <m/>
    <x v="735"/>
    <x v="55"/>
    <s v="1 (0)"/>
    <s v="1 "/>
    <n v="1"/>
  </r>
  <r>
    <x v="14"/>
    <m/>
    <m/>
    <m/>
    <m/>
    <m/>
    <m/>
    <m/>
    <m/>
    <m/>
    <m/>
    <m/>
    <m/>
    <m/>
    <x v="736"/>
    <x v="55"/>
    <s v="1 (1)"/>
    <s v="1 "/>
    <n v="1"/>
  </r>
  <r>
    <x v="14"/>
    <m/>
    <m/>
    <m/>
    <m/>
    <m/>
    <m/>
    <m/>
    <m/>
    <m/>
    <m/>
    <m/>
    <m/>
    <m/>
    <x v="737"/>
    <x v="53"/>
    <s v="1 (0)"/>
    <s v="1 "/>
    <n v="1"/>
  </r>
  <r>
    <x v="14"/>
    <m/>
    <m/>
    <m/>
    <m/>
    <m/>
    <m/>
    <m/>
    <m/>
    <m/>
    <m/>
    <m/>
    <m/>
    <m/>
    <x v="738"/>
    <x v="1"/>
    <s v="1 (0)"/>
    <s v="1 "/>
    <n v="1"/>
  </r>
  <r>
    <x v="14"/>
    <m/>
    <m/>
    <m/>
    <m/>
    <m/>
    <m/>
    <m/>
    <m/>
    <m/>
    <m/>
    <m/>
    <m/>
    <m/>
    <x v="739"/>
    <x v="18"/>
    <s v="1 (1)"/>
    <s v="1 "/>
    <n v="1"/>
  </r>
  <r>
    <x v="14"/>
    <m/>
    <m/>
    <m/>
    <m/>
    <m/>
    <m/>
    <m/>
    <m/>
    <m/>
    <m/>
    <m/>
    <m/>
    <m/>
    <x v="740"/>
    <x v="7"/>
    <s v="1 (0)"/>
    <s v="1 "/>
    <n v="1"/>
  </r>
  <r>
    <x v="14"/>
    <m/>
    <m/>
    <m/>
    <m/>
    <m/>
    <m/>
    <m/>
    <m/>
    <m/>
    <m/>
    <m/>
    <m/>
    <m/>
    <x v="741"/>
    <x v="33"/>
    <s v="1 (0)"/>
    <s v="1 "/>
    <n v="1"/>
  </r>
  <r>
    <x v="14"/>
    <m/>
    <m/>
    <m/>
    <m/>
    <m/>
    <m/>
    <m/>
    <m/>
    <m/>
    <m/>
    <m/>
    <m/>
    <m/>
    <x v="742"/>
    <x v="5"/>
    <s v="1 (0)"/>
    <s v="1 "/>
    <n v="1"/>
  </r>
  <r>
    <x v="14"/>
    <m/>
    <m/>
    <m/>
    <m/>
    <m/>
    <m/>
    <m/>
    <m/>
    <m/>
    <m/>
    <m/>
    <m/>
    <m/>
    <x v="743"/>
    <x v="15"/>
    <s v="1 (0)"/>
    <s v="1 "/>
    <n v="1"/>
  </r>
  <r>
    <x v="14"/>
    <m/>
    <m/>
    <m/>
    <m/>
    <m/>
    <m/>
    <m/>
    <m/>
    <m/>
    <m/>
    <m/>
    <m/>
    <m/>
    <x v="744"/>
    <x v="36"/>
    <s v="1 (0)"/>
    <s v="1 "/>
    <n v="1"/>
  </r>
  <r>
    <x v="14"/>
    <m/>
    <m/>
    <m/>
    <m/>
    <m/>
    <m/>
    <m/>
    <m/>
    <m/>
    <m/>
    <m/>
    <m/>
    <m/>
    <x v="745"/>
    <x v="15"/>
    <s v="1 (0)"/>
    <s v="1 "/>
    <n v="1"/>
  </r>
  <r>
    <x v="14"/>
    <m/>
    <m/>
    <m/>
    <m/>
    <m/>
    <m/>
    <m/>
    <m/>
    <m/>
    <m/>
    <m/>
    <m/>
    <m/>
    <x v="671"/>
    <x v="21"/>
    <s v="1 (0)"/>
    <s v="1 "/>
    <n v="1"/>
  </r>
  <r>
    <x v="14"/>
    <m/>
    <m/>
    <m/>
    <m/>
    <m/>
    <m/>
    <m/>
    <m/>
    <m/>
    <m/>
    <m/>
    <m/>
    <m/>
    <x v="746"/>
    <x v="45"/>
    <s v="1 (0)"/>
    <s v="1 "/>
    <n v="1"/>
  </r>
  <r>
    <x v="14"/>
    <m/>
    <m/>
    <m/>
    <m/>
    <m/>
    <m/>
    <m/>
    <m/>
    <m/>
    <m/>
    <m/>
    <m/>
    <m/>
    <x v="747"/>
    <x v="7"/>
    <s v="1 (1)"/>
    <s v="1 "/>
    <n v="1"/>
  </r>
  <r>
    <x v="14"/>
    <m/>
    <m/>
    <m/>
    <m/>
    <m/>
    <m/>
    <m/>
    <m/>
    <m/>
    <m/>
    <m/>
    <m/>
    <m/>
    <x v="748"/>
    <x v="32"/>
    <s v="1 (0)"/>
    <s v="1 "/>
    <n v="1"/>
  </r>
  <r>
    <x v="14"/>
    <m/>
    <m/>
    <m/>
    <m/>
    <m/>
    <m/>
    <m/>
    <m/>
    <m/>
    <m/>
    <m/>
    <m/>
    <m/>
    <x v="749"/>
    <x v="56"/>
    <s v="1 (0)"/>
    <s v="1 "/>
    <n v="1"/>
  </r>
  <r>
    <x v="14"/>
    <m/>
    <m/>
    <m/>
    <m/>
    <m/>
    <m/>
    <m/>
    <m/>
    <m/>
    <m/>
    <m/>
    <m/>
    <m/>
    <x v="750"/>
    <x v="21"/>
    <s v="1 (0)"/>
    <s v="1 "/>
    <n v="1"/>
  </r>
  <r>
    <x v="14"/>
    <m/>
    <m/>
    <m/>
    <m/>
    <m/>
    <m/>
    <m/>
    <m/>
    <m/>
    <m/>
    <m/>
    <m/>
    <m/>
    <x v="751"/>
    <x v="18"/>
    <s v="1 (0)"/>
    <s v="1 "/>
    <n v="1"/>
  </r>
  <r>
    <x v="14"/>
    <m/>
    <m/>
    <m/>
    <m/>
    <m/>
    <m/>
    <m/>
    <m/>
    <m/>
    <m/>
    <m/>
    <m/>
    <m/>
    <x v="752"/>
    <x v="53"/>
    <s v="1 (0)"/>
    <s v="1 "/>
    <n v="1"/>
  </r>
  <r>
    <x v="14"/>
    <m/>
    <m/>
    <m/>
    <m/>
    <m/>
    <m/>
    <m/>
    <m/>
    <m/>
    <m/>
    <m/>
    <m/>
    <m/>
    <x v="753"/>
    <x v="49"/>
    <s v="1 (0)"/>
    <s v="1 "/>
    <n v="1"/>
  </r>
  <r>
    <x v="14"/>
    <m/>
    <m/>
    <m/>
    <m/>
    <m/>
    <m/>
    <m/>
    <m/>
    <m/>
    <m/>
    <m/>
    <m/>
    <m/>
    <x v="621"/>
    <x v="18"/>
    <s v="1 (0)"/>
    <s v="1 "/>
    <n v="1"/>
  </r>
  <r>
    <x v="14"/>
    <m/>
    <m/>
    <m/>
    <m/>
    <m/>
    <m/>
    <m/>
    <m/>
    <m/>
    <m/>
    <m/>
    <m/>
    <m/>
    <x v="754"/>
    <x v="19"/>
    <s v="1 (0)"/>
    <s v="1 "/>
    <n v="1"/>
  </r>
  <r>
    <x v="14"/>
    <m/>
    <m/>
    <m/>
    <m/>
    <m/>
    <m/>
    <m/>
    <m/>
    <m/>
    <m/>
    <m/>
    <m/>
    <m/>
    <x v="755"/>
    <x v="19"/>
    <s v="1 (0)"/>
    <s v="1 "/>
    <n v="1"/>
  </r>
  <r>
    <x v="14"/>
    <m/>
    <m/>
    <m/>
    <m/>
    <m/>
    <m/>
    <m/>
    <m/>
    <m/>
    <m/>
    <m/>
    <m/>
    <m/>
    <x v="756"/>
    <x v="32"/>
    <s v="1 (0)"/>
    <s v="1 "/>
    <n v="1"/>
  </r>
  <r>
    <x v="14"/>
    <m/>
    <m/>
    <m/>
    <m/>
    <m/>
    <m/>
    <m/>
    <m/>
    <m/>
    <m/>
    <m/>
    <m/>
    <m/>
    <x v="757"/>
    <x v="18"/>
    <s v="1 (0)"/>
    <s v="1 "/>
    <n v="1"/>
  </r>
  <r>
    <x v="14"/>
    <m/>
    <m/>
    <m/>
    <m/>
    <m/>
    <m/>
    <m/>
    <m/>
    <m/>
    <m/>
    <m/>
    <m/>
    <m/>
    <x v="506"/>
    <x v="1"/>
    <s v="1 (0)"/>
    <s v="1 "/>
    <n v="1"/>
  </r>
  <r>
    <x v="14"/>
    <m/>
    <m/>
    <m/>
    <m/>
    <m/>
    <m/>
    <m/>
    <m/>
    <m/>
    <m/>
    <m/>
    <m/>
    <m/>
    <x v="758"/>
    <x v="5"/>
    <s v="1 (0)"/>
    <s v="1 "/>
    <n v="1"/>
  </r>
  <r>
    <x v="14"/>
    <m/>
    <m/>
    <m/>
    <m/>
    <m/>
    <m/>
    <m/>
    <m/>
    <m/>
    <m/>
    <m/>
    <m/>
    <m/>
    <x v="759"/>
    <x v="14"/>
    <s v="1 (0)"/>
    <s v="1 "/>
    <n v="1"/>
  </r>
  <r>
    <x v="14"/>
    <m/>
    <m/>
    <m/>
    <m/>
    <m/>
    <m/>
    <m/>
    <m/>
    <m/>
    <m/>
    <m/>
    <m/>
    <m/>
    <x v="626"/>
    <x v="13"/>
    <s v="1 (1)"/>
    <s v="1 "/>
    <n v="1"/>
  </r>
  <r>
    <x v="14"/>
    <m/>
    <m/>
    <m/>
    <m/>
    <m/>
    <m/>
    <m/>
    <m/>
    <m/>
    <m/>
    <m/>
    <m/>
    <m/>
    <x v="760"/>
    <x v="19"/>
    <s v="1 (0)"/>
    <s v="1 "/>
    <n v="1"/>
  </r>
  <r>
    <x v="14"/>
    <m/>
    <m/>
    <m/>
    <m/>
    <m/>
    <m/>
    <m/>
    <m/>
    <m/>
    <m/>
    <m/>
    <m/>
    <m/>
    <x v="650"/>
    <x v="45"/>
    <s v="1 (0)"/>
    <s v="1 "/>
    <n v="1"/>
  </r>
  <r>
    <x v="14"/>
    <m/>
    <m/>
    <m/>
    <m/>
    <m/>
    <m/>
    <m/>
    <m/>
    <m/>
    <m/>
    <m/>
    <m/>
    <m/>
    <x v="761"/>
    <x v="36"/>
    <s v="1 (0)"/>
    <s v="1 "/>
    <n v="1"/>
  </r>
  <r>
    <x v="14"/>
    <m/>
    <m/>
    <m/>
    <m/>
    <m/>
    <m/>
    <m/>
    <m/>
    <m/>
    <m/>
    <m/>
    <m/>
    <m/>
    <x v="696"/>
    <x v="45"/>
    <s v="1 (0)"/>
    <s v="1 "/>
    <n v="1"/>
  </r>
  <r>
    <x v="14"/>
    <m/>
    <m/>
    <m/>
    <m/>
    <m/>
    <m/>
    <m/>
    <m/>
    <m/>
    <m/>
    <m/>
    <m/>
    <m/>
    <x v="762"/>
    <x v="18"/>
    <s v="1 (1)"/>
    <s v="1 "/>
    <n v="1"/>
  </r>
  <r>
    <x v="14"/>
    <m/>
    <m/>
    <m/>
    <m/>
    <m/>
    <m/>
    <m/>
    <m/>
    <m/>
    <m/>
    <m/>
    <m/>
    <m/>
    <x v="763"/>
    <x v="10"/>
    <s v="1 (0)"/>
    <s v="1 "/>
    <n v="1"/>
  </r>
  <r>
    <x v="14"/>
    <m/>
    <m/>
    <m/>
    <m/>
    <m/>
    <m/>
    <m/>
    <m/>
    <m/>
    <m/>
    <m/>
    <m/>
    <m/>
    <x v="764"/>
    <x v="54"/>
    <s v="1 (0)"/>
    <s v="1 "/>
    <n v="1"/>
  </r>
  <r>
    <x v="14"/>
    <m/>
    <m/>
    <m/>
    <m/>
    <m/>
    <m/>
    <m/>
    <m/>
    <m/>
    <m/>
    <m/>
    <m/>
    <m/>
    <x v="765"/>
    <x v="5"/>
    <s v="1 (1)"/>
    <s v="1 "/>
    <n v="1"/>
  </r>
  <r>
    <x v="14"/>
    <m/>
    <m/>
    <m/>
    <m/>
    <m/>
    <m/>
    <m/>
    <m/>
    <m/>
    <m/>
    <m/>
    <m/>
    <m/>
    <x v="766"/>
    <x v="25"/>
    <s v="1 (0)"/>
    <s v="1 "/>
    <n v="1"/>
  </r>
  <r>
    <x v="14"/>
    <m/>
    <m/>
    <m/>
    <m/>
    <m/>
    <m/>
    <m/>
    <m/>
    <m/>
    <m/>
    <m/>
    <m/>
    <m/>
    <x v="767"/>
    <x v="13"/>
    <s v="1 (0)"/>
    <s v="1 "/>
    <n v="1"/>
  </r>
  <r>
    <x v="14"/>
    <m/>
    <m/>
    <m/>
    <m/>
    <m/>
    <m/>
    <m/>
    <m/>
    <m/>
    <m/>
    <m/>
    <m/>
    <m/>
    <x v="768"/>
    <x v="22"/>
    <s v="1 (0)"/>
    <s v="1 "/>
    <n v="1"/>
  </r>
  <r>
    <x v="14"/>
    <m/>
    <m/>
    <m/>
    <m/>
    <m/>
    <m/>
    <m/>
    <m/>
    <m/>
    <m/>
    <m/>
    <m/>
    <m/>
    <x v="769"/>
    <x v="57"/>
    <s v="1 (0)"/>
    <s v="1 "/>
    <n v="1"/>
  </r>
  <r>
    <x v="14"/>
    <m/>
    <m/>
    <m/>
    <m/>
    <m/>
    <m/>
    <m/>
    <m/>
    <m/>
    <m/>
    <m/>
    <m/>
    <m/>
    <x v="770"/>
    <x v="49"/>
    <s v="1 (0)"/>
    <s v="1 "/>
    <n v="1"/>
  </r>
  <r>
    <x v="14"/>
    <m/>
    <m/>
    <m/>
    <m/>
    <m/>
    <m/>
    <m/>
    <m/>
    <m/>
    <m/>
    <m/>
    <m/>
    <m/>
    <x v="771"/>
    <x v="56"/>
    <s v="1 (0)"/>
    <s v="1 "/>
    <n v="1"/>
  </r>
  <r>
    <x v="14"/>
    <m/>
    <m/>
    <m/>
    <m/>
    <m/>
    <m/>
    <m/>
    <m/>
    <m/>
    <m/>
    <m/>
    <m/>
    <m/>
    <x v="637"/>
    <x v="33"/>
    <s v="1 (0)"/>
    <s v="1 "/>
    <n v="1"/>
  </r>
  <r>
    <x v="14"/>
    <m/>
    <m/>
    <m/>
    <m/>
    <m/>
    <m/>
    <m/>
    <m/>
    <m/>
    <m/>
    <m/>
    <m/>
    <m/>
    <x v="772"/>
    <x v="3"/>
    <s v="1 (0)"/>
    <s v="1 "/>
    <n v="1"/>
  </r>
  <r>
    <x v="14"/>
    <m/>
    <m/>
    <m/>
    <m/>
    <m/>
    <m/>
    <m/>
    <m/>
    <m/>
    <m/>
    <m/>
    <m/>
    <m/>
    <x v="773"/>
    <x v="15"/>
    <s v="1 (0)"/>
    <s v="1 "/>
    <n v="1"/>
  </r>
  <r>
    <x v="14"/>
    <m/>
    <m/>
    <m/>
    <m/>
    <m/>
    <m/>
    <m/>
    <m/>
    <m/>
    <m/>
    <m/>
    <m/>
    <m/>
    <x v="774"/>
    <x v="22"/>
    <s v="1 (0)"/>
    <s v="1 "/>
    <n v="1"/>
  </r>
  <r>
    <x v="14"/>
    <m/>
    <m/>
    <m/>
    <m/>
    <m/>
    <m/>
    <m/>
    <m/>
    <m/>
    <m/>
    <m/>
    <m/>
    <m/>
    <x v="775"/>
    <x v="22"/>
    <s v="1 (0)"/>
    <s v="1 "/>
    <n v="1"/>
  </r>
  <r>
    <x v="14"/>
    <m/>
    <m/>
    <m/>
    <m/>
    <m/>
    <m/>
    <m/>
    <m/>
    <m/>
    <m/>
    <m/>
    <m/>
    <m/>
    <x v="776"/>
    <x v="3"/>
    <s v="1 (0)"/>
    <s v="1 "/>
    <n v="1"/>
  </r>
  <r>
    <x v="14"/>
    <m/>
    <m/>
    <m/>
    <m/>
    <m/>
    <m/>
    <m/>
    <m/>
    <m/>
    <m/>
    <m/>
    <m/>
    <m/>
    <x v="777"/>
    <x v="56"/>
    <s v="1 (0)"/>
    <s v="1 "/>
    <n v="1"/>
  </r>
  <r>
    <x v="15"/>
    <m/>
    <m/>
    <m/>
    <m/>
    <m/>
    <m/>
    <m/>
    <m/>
    <m/>
    <m/>
    <m/>
    <m/>
    <m/>
    <x v="778"/>
    <x v="58"/>
    <s v="6 (1)"/>
    <s v="6 "/>
    <n v="6"/>
  </r>
  <r>
    <x v="15"/>
    <m/>
    <m/>
    <m/>
    <m/>
    <m/>
    <m/>
    <m/>
    <m/>
    <m/>
    <m/>
    <m/>
    <m/>
    <m/>
    <x v="715"/>
    <x v="1"/>
    <s v="5 (2)"/>
    <s v="5 "/>
    <n v="5"/>
  </r>
  <r>
    <x v="15"/>
    <m/>
    <m/>
    <m/>
    <m/>
    <m/>
    <m/>
    <m/>
    <m/>
    <m/>
    <m/>
    <m/>
    <m/>
    <m/>
    <x v="779"/>
    <x v="14"/>
    <s v="5 (0)"/>
    <s v="5 "/>
    <n v="5"/>
  </r>
  <r>
    <x v="15"/>
    <m/>
    <m/>
    <m/>
    <m/>
    <m/>
    <m/>
    <m/>
    <m/>
    <m/>
    <m/>
    <m/>
    <m/>
    <m/>
    <x v="780"/>
    <x v="7"/>
    <s v="4 (0)"/>
    <s v="4 "/>
    <n v="4"/>
  </r>
  <r>
    <x v="15"/>
    <m/>
    <m/>
    <m/>
    <m/>
    <m/>
    <m/>
    <m/>
    <m/>
    <m/>
    <m/>
    <m/>
    <m/>
    <m/>
    <x v="781"/>
    <x v="5"/>
    <s v="4 (1)"/>
    <s v="4 "/>
    <n v="4"/>
  </r>
  <r>
    <x v="15"/>
    <m/>
    <m/>
    <m/>
    <m/>
    <m/>
    <m/>
    <m/>
    <m/>
    <m/>
    <m/>
    <m/>
    <m/>
    <m/>
    <x v="782"/>
    <x v="8"/>
    <s v="4 (0)"/>
    <s v="4 "/>
    <n v="4"/>
  </r>
  <r>
    <x v="15"/>
    <m/>
    <m/>
    <m/>
    <m/>
    <m/>
    <m/>
    <m/>
    <m/>
    <m/>
    <m/>
    <m/>
    <m/>
    <m/>
    <x v="718"/>
    <x v="5"/>
    <s v="3 (0)"/>
    <s v="3 "/>
    <n v="3"/>
  </r>
  <r>
    <x v="15"/>
    <m/>
    <m/>
    <m/>
    <m/>
    <m/>
    <m/>
    <m/>
    <m/>
    <m/>
    <m/>
    <m/>
    <m/>
    <m/>
    <x v="719"/>
    <x v="22"/>
    <s v="3 (0)"/>
    <s v="3 "/>
    <n v="3"/>
  </r>
  <r>
    <x v="15"/>
    <m/>
    <m/>
    <m/>
    <m/>
    <m/>
    <m/>
    <m/>
    <m/>
    <m/>
    <m/>
    <m/>
    <m/>
    <m/>
    <x v="783"/>
    <x v="13"/>
    <s v="3 (0)"/>
    <s v="3 "/>
    <n v="3"/>
  </r>
  <r>
    <x v="15"/>
    <m/>
    <m/>
    <m/>
    <m/>
    <m/>
    <m/>
    <m/>
    <m/>
    <m/>
    <m/>
    <m/>
    <m/>
    <m/>
    <x v="784"/>
    <x v="5"/>
    <s v="3 (0)"/>
    <s v="3 "/>
    <n v="3"/>
  </r>
  <r>
    <x v="15"/>
    <m/>
    <m/>
    <m/>
    <m/>
    <m/>
    <m/>
    <m/>
    <m/>
    <m/>
    <m/>
    <m/>
    <m/>
    <m/>
    <x v="785"/>
    <x v="6"/>
    <s v="3 (0)"/>
    <s v="3 "/>
    <n v="3"/>
  </r>
  <r>
    <x v="15"/>
    <m/>
    <m/>
    <m/>
    <m/>
    <m/>
    <m/>
    <m/>
    <m/>
    <m/>
    <m/>
    <m/>
    <m/>
    <m/>
    <x v="651"/>
    <x v="13"/>
    <s v="3 (0)"/>
    <s v="3 "/>
    <n v="3"/>
  </r>
  <r>
    <x v="15"/>
    <m/>
    <m/>
    <m/>
    <m/>
    <m/>
    <m/>
    <m/>
    <m/>
    <m/>
    <m/>
    <m/>
    <m/>
    <m/>
    <x v="786"/>
    <x v="5"/>
    <s v="3 (0)"/>
    <s v="3 "/>
    <n v="3"/>
  </r>
  <r>
    <x v="15"/>
    <m/>
    <m/>
    <m/>
    <m/>
    <m/>
    <m/>
    <m/>
    <m/>
    <m/>
    <m/>
    <m/>
    <m/>
    <m/>
    <x v="653"/>
    <x v="14"/>
    <s v="2 (1)"/>
    <s v="2 "/>
    <n v="2"/>
  </r>
  <r>
    <x v="15"/>
    <m/>
    <m/>
    <m/>
    <m/>
    <m/>
    <m/>
    <m/>
    <m/>
    <m/>
    <m/>
    <m/>
    <m/>
    <m/>
    <x v="787"/>
    <x v="59"/>
    <s v="2 (1)"/>
    <s v="2 "/>
    <n v="2"/>
  </r>
  <r>
    <x v="15"/>
    <m/>
    <m/>
    <m/>
    <m/>
    <m/>
    <m/>
    <m/>
    <m/>
    <m/>
    <m/>
    <m/>
    <m/>
    <m/>
    <x v="788"/>
    <x v="36"/>
    <s v="2 (0)"/>
    <s v="2 "/>
    <n v="2"/>
  </r>
  <r>
    <x v="15"/>
    <m/>
    <m/>
    <m/>
    <m/>
    <m/>
    <m/>
    <m/>
    <m/>
    <m/>
    <m/>
    <m/>
    <m/>
    <m/>
    <x v="789"/>
    <x v="22"/>
    <s v="2 (0)"/>
    <s v="2 "/>
    <n v="2"/>
  </r>
  <r>
    <x v="15"/>
    <m/>
    <m/>
    <m/>
    <m/>
    <m/>
    <m/>
    <m/>
    <m/>
    <m/>
    <m/>
    <m/>
    <m/>
    <m/>
    <x v="790"/>
    <x v="22"/>
    <s v="2 (0)"/>
    <s v="2 "/>
    <n v="2"/>
  </r>
  <r>
    <x v="15"/>
    <m/>
    <m/>
    <m/>
    <m/>
    <m/>
    <m/>
    <m/>
    <m/>
    <m/>
    <m/>
    <m/>
    <m/>
    <m/>
    <x v="791"/>
    <x v="36"/>
    <s v="2 (0)"/>
    <s v="2 "/>
    <n v="2"/>
  </r>
  <r>
    <x v="15"/>
    <m/>
    <m/>
    <m/>
    <m/>
    <m/>
    <m/>
    <m/>
    <m/>
    <m/>
    <m/>
    <m/>
    <m/>
    <m/>
    <x v="751"/>
    <x v="18"/>
    <s v="2 (1)"/>
    <s v="2 "/>
    <n v="2"/>
  </r>
  <r>
    <x v="15"/>
    <m/>
    <m/>
    <m/>
    <m/>
    <m/>
    <m/>
    <m/>
    <m/>
    <m/>
    <m/>
    <m/>
    <m/>
    <m/>
    <x v="792"/>
    <x v="18"/>
    <s v="2 (0)"/>
    <s v="2 "/>
    <n v="2"/>
  </r>
  <r>
    <x v="15"/>
    <m/>
    <m/>
    <m/>
    <m/>
    <m/>
    <m/>
    <m/>
    <m/>
    <m/>
    <m/>
    <m/>
    <m/>
    <m/>
    <x v="793"/>
    <x v="22"/>
    <s v="2 (0)"/>
    <s v="2 "/>
    <n v="2"/>
  </r>
  <r>
    <x v="15"/>
    <m/>
    <m/>
    <m/>
    <m/>
    <m/>
    <m/>
    <m/>
    <m/>
    <m/>
    <m/>
    <m/>
    <m/>
    <m/>
    <x v="794"/>
    <x v="4"/>
    <s v="2 (0)"/>
    <s v="2 "/>
    <n v="2"/>
  </r>
  <r>
    <x v="15"/>
    <m/>
    <m/>
    <m/>
    <m/>
    <m/>
    <m/>
    <m/>
    <m/>
    <m/>
    <m/>
    <m/>
    <m/>
    <m/>
    <x v="795"/>
    <x v="48"/>
    <s v="2 (0)"/>
    <s v="2 "/>
    <n v="2"/>
  </r>
  <r>
    <x v="15"/>
    <m/>
    <m/>
    <m/>
    <m/>
    <m/>
    <m/>
    <m/>
    <m/>
    <m/>
    <m/>
    <m/>
    <m/>
    <m/>
    <x v="796"/>
    <x v="10"/>
    <s v="2 (0)"/>
    <s v="2 "/>
    <n v="2"/>
  </r>
  <r>
    <x v="15"/>
    <m/>
    <m/>
    <m/>
    <m/>
    <m/>
    <m/>
    <m/>
    <m/>
    <m/>
    <m/>
    <m/>
    <m/>
    <m/>
    <x v="797"/>
    <x v="18"/>
    <s v="2 (0)"/>
    <s v="2 "/>
    <n v="2"/>
  </r>
  <r>
    <x v="15"/>
    <m/>
    <m/>
    <m/>
    <m/>
    <m/>
    <m/>
    <m/>
    <m/>
    <m/>
    <m/>
    <m/>
    <m/>
    <m/>
    <x v="798"/>
    <x v="1"/>
    <s v="2 (0)"/>
    <s v="2 "/>
    <n v="2"/>
  </r>
  <r>
    <x v="15"/>
    <m/>
    <m/>
    <m/>
    <m/>
    <m/>
    <m/>
    <m/>
    <m/>
    <m/>
    <m/>
    <m/>
    <m/>
    <m/>
    <x v="799"/>
    <x v="26"/>
    <s v="2 (0)"/>
    <s v="2 "/>
    <n v="2"/>
  </r>
  <r>
    <x v="15"/>
    <m/>
    <m/>
    <m/>
    <m/>
    <m/>
    <m/>
    <m/>
    <m/>
    <m/>
    <m/>
    <m/>
    <m/>
    <m/>
    <x v="800"/>
    <x v="7"/>
    <s v="2 (0)"/>
    <s v="2 "/>
    <n v="2"/>
  </r>
  <r>
    <x v="15"/>
    <m/>
    <m/>
    <m/>
    <m/>
    <m/>
    <m/>
    <m/>
    <m/>
    <m/>
    <m/>
    <m/>
    <m/>
    <m/>
    <x v="801"/>
    <x v="6"/>
    <s v="2 (0)"/>
    <s v="2 "/>
    <n v="2"/>
  </r>
  <r>
    <x v="15"/>
    <m/>
    <m/>
    <m/>
    <m/>
    <m/>
    <m/>
    <m/>
    <m/>
    <m/>
    <m/>
    <m/>
    <m/>
    <m/>
    <x v="697"/>
    <x v="58"/>
    <s v="2 (0)"/>
    <s v="2 "/>
    <n v="2"/>
  </r>
  <r>
    <x v="15"/>
    <m/>
    <m/>
    <m/>
    <m/>
    <m/>
    <m/>
    <m/>
    <m/>
    <m/>
    <m/>
    <m/>
    <m/>
    <m/>
    <x v="802"/>
    <x v="26"/>
    <s v="2 (1)"/>
    <s v="2 "/>
    <n v="2"/>
  </r>
  <r>
    <x v="15"/>
    <m/>
    <m/>
    <m/>
    <m/>
    <m/>
    <m/>
    <m/>
    <m/>
    <m/>
    <m/>
    <m/>
    <m/>
    <m/>
    <x v="803"/>
    <x v="6"/>
    <s v="2 (0)"/>
    <s v="2 "/>
    <n v="2"/>
  </r>
  <r>
    <x v="15"/>
    <m/>
    <m/>
    <m/>
    <m/>
    <m/>
    <m/>
    <m/>
    <m/>
    <m/>
    <m/>
    <m/>
    <m/>
    <m/>
    <x v="804"/>
    <x v="60"/>
    <s v="2 (0)"/>
    <s v="2 "/>
    <n v="2"/>
  </r>
  <r>
    <x v="15"/>
    <m/>
    <m/>
    <m/>
    <m/>
    <m/>
    <m/>
    <m/>
    <m/>
    <m/>
    <m/>
    <m/>
    <m/>
    <m/>
    <x v="805"/>
    <x v="21"/>
    <s v="2 (0)"/>
    <s v="2 "/>
    <n v="2"/>
  </r>
  <r>
    <x v="15"/>
    <m/>
    <m/>
    <m/>
    <m/>
    <m/>
    <m/>
    <m/>
    <m/>
    <m/>
    <m/>
    <m/>
    <m/>
    <m/>
    <x v="806"/>
    <x v="6"/>
    <s v="2 (0)"/>
    <s v="2 "/>
    <n v="2"/>
  </r>
  <r>
    <x v="15"/>
    <m/>
    <m/>
    <m/>
    <m/>
    <m/>
    <m/>
    <m/>
    <m/>
    <m/>
    <m/>
    <m/>
    <m/>
    <m/>
    <x v="736"/>
    <x v="55"/>
    <s v="1 (1)"/>
    <s v="1 "/>
    <n v="1"/>
  </r>
  <r>
    <x v="15"/>
    <m/>
    <m/>
    <m/>
    <m/>
    <m/>
    <m/>
    <m/>
    <m/>
    <m/>
    <m/>
    <m/>
    <m/>
    <m/>
    <x v="807"/>
    <x v="55"/>
    <s v="1 (1)"/>
    <s v="1 "/>
    <n v="1"/>
  </r>
  <r>
    <x v="15"/>
    <m/>
    <m/>
    <m/>
    <m/>
    <m/>
    <m/>
    <m/>
    <m/>
    <m/>
    <m/>
    <m/>
    <m/>
    <m/>
    <x v="808"/>
    <x v="26"/>
    <s v="1 (0)"/>
    <s v="1 "/>
    <n v="1"/>
  </r>
  <r>
    <x v="15"/>
    <m/>
    <m/>
    <m/>
    <m/>
    <m/>
    <m/>
    <m/>
    <m/>
    <m/>
    <m/>
    <m/>
    <m/>
    <m/>
    <x v="809"/>
    <x v="11"/>
    <s v="1 (0)"/>
    <s v="1 "/>
    <n v="1"/>
  </r>
  <r>
    <x v="15"/>
    <m/>
    <m/>
    <m/>
    <m/>
    <m/>
    <m/>
    <m/>
    <m/>
    <m/>
    <m/>
    <m/>
    <m/>
    <m/>
    <x v="810"/>
    <x v="56"/>
    <s v="1 (0)"/>
    <s v="1 "/>
    <n v="1"/>
  </r>
  <r>
    <x v="15"/>
    <m/>
    <m/>
    <m/>
    <m/>
    <m/>
    <m/>
    <m/>
    <m/>
    <m/>
    <m/>
    <m/>
    <m/>
    <m/>
    <x v="811"/>
    <x v="26"/>
    <s v="1 (0)"/>
    <s v="1 "/>
    <n v="1"/>
  </r>
  <r>
    <x v="15"/>
    <m/>
    <m/>
    <m/>
    <m/>
    <m/>
    <m/>
    <m/>
    <m/>
    <m/>
    <m/>
    <m/>
    <m/>
    <m/>
    <x v="812"/>
    <x v="11"/>
    <s v="1 (0)"/>
    <s v="1 "/>
    <n v="1"/>
  </r>
  <r>
    <x v="15"/>
    <m/>
    <m/>
    <m/>
    <m/>
    <m/>
    <m/>
    <m/>
    <m/>
    <m/>
    <m/>
    <m/>
    <m/>
    <m/>
    <x v="813"/>
    <x v="6"/>
    <s v="1 (0)"/>
    <s v="1 "/>
    <n v="1"/>
  </r>
  <r>
    <x v="15"/>
    <m/>
    <m/>
    <m/>
    <m/>
    <m/>
    <m/>
    <m/>
    <m/>
    <m/>
    <m/>
    <m/>
    <m/>
    <m/>
    <x v="814"/>
    <x v="7"/>
    <s v="1 (0)"/>
    <s v="1 "/>
    <n v="1"/>
  </r>
  <r>
    <x v="15"/>
    <m/>
    <m/>
    <m/>
    <m/>
    <m/>
    <m/>
    <m/>
    <m/>
    <m/>
    <m/>
    <m/>
    <m/>
    <m/>
    <x v="815"/>
    <x v="31"/>
    <s v="1 (0)"/>
    <s v="1 "/>
    <n v="1"/>
  </r>
  <r>
    <x v="15"/>
    <m/>
    <m/>
    <m/>
    <m/>
    <m/>
    <m/>
    <m/>
    <m/>
    <m/>
    <m/>
    <m/>
    <m/>
    <m/>
    <x v="816"/>
    <x v="11"/>
    <s v="1 (0)"/>
    <s v="1 "/>
    <n v="1"/>
  </r>
  <r>
    <x v="15"/>
    <m/>
    <m/>
    <m/>
    <m/>
    <m/>
    <m/>
    <m/>
    <m/>
    <m/>
    <m/>
    <m/>
    <m/>
    <m/>
    <x v="817"/>
    <x v="31"/>
    <s v="1 (1)"/>
    <s v="1 "/>
    <n v="1"/>
  </r>
  <r>
    <x v="15"/>
    <m/>
    <m/>
    <m/>
    <m/>
    <m/>
    <m/>
    <m/>
    <m/>
    <m/>
    <m/>
    <m/>
    <m/>
    <m/>
    <x v="818"/>
    <x v="22"/>
    <s v="1 (0)"/>
    <s v="1 "/>
    <n v="1"/>
  </r>
  <r>
    <x v="15"/>
    <m/>
    <m/>
    <m/>
    <m/>
    <m/>
    <m/>
    <m/>
    <m/>
    <m/>
    <m/>
    <m/>
    <m/>
    <m/>
    <x v="819"/>
    <x v="14"/>
    <s v="1 (0)"/>
    <s v="1 "/>
    <n v="1"/>
  </r>
  <r>
    <x v="15"/>
    <m/>
    <m/>
    <m/>
    <m/>
    <m/>
    <m/>
    <m/>
    <m/>
    <m/>
    <m/>
    <m/>
    <m/>
    <m/>
    <x v="820"/>
    <x v="6"/>
    <s v="1 (1)"/>
    <s v="1 "/>
    <n v="1"/>
  </r>
  <r>
    <x v="15"/>
    <m/>
    <m/>
    <m/>
    <m/>
    <m/>
    <m/>
    <m/>
    <m/>
    <m/>
    <m/>
    <m/>
    <m/>
    <m/>
    <x v="821"/>
    <x v="6"/>
    <s v="1 (0)"/>
    <s v="1 "/>
    <n v="1"/>
  </r>
  <r>
    <x v="15"/>
    <m/>
    <m/>
    <m/>
    <m/>
    <m/>
    <m/>
    <m/>
    <m/>
    <m/>
    <m/>
    <m/>
    <m/>
    <m/>
    <x v="822"/>
    <x v="60"/>
    <s v="1 (0)"/>
    <s v="1 "/>
    <n v="1"/>
  </r>
  <r>
    <x v="15"/>
    <m/>
    <m/>
    <m/>
    <m/>
    <m/>
    <m/>
    <m/>
    <m/>
    <m/>
    <m/>
    <m/>
    <m/>
    <m/>
    <x v="823"/>
    <x v="25"/>
    <s v="1 (0)"/>
    <s v="1 "/>
    <n v="1"/>
  </r>
  <r>
    <x v="15"/>
    <m/>
    <m/>
    <m/>
    <m/>
    <m/>
    <m/>
    <m/>
    <m/>
    <m/>
    <m/>
    <m/>
    <m/>
    <m/>
    <x v="824"/>
    <x v="40"/>
    <s v="1 (0)"/>
    <s v="1 "/>
    <n v="1"/>
  </r>
  <r>
    <x v="15"/>
    <m/>
    <m/>
    <m/>
    <m/>
    <m/>
    <m/>
    <m/>
    <m/>
    <m/>
    <m/>
    <m/>
    <m/>
    <m/>
    <x v="825"/>
    <x v="25"/>
    <s v="1 (0)"/>
    <s v="1 "/>
    <n v="1"/>
  </r>
  <r>
    <x v="15"/>
    <m/>
    <m/>
    <m/>
    <m/>
    <m/>
    <m/>
    <m/>
    <m/>
    <m/>
    <m/>
    <m/>
    <m/>
    <m/>
    <x v="826"/>
    <x v="25"/>
    <s v="1 (0)"/>
    <s v="1 "/>
    <n v="1"/>
  </r>
  <r>
    <x v="15"/>
    <m/>
    <m/>
    <m/>
    <m/>
    <m/>
    <m/>
    <m/>
    <m/>
    <m/>
    <m/>
    <m/>
    <m/>
    <m/>
    <x v="747"/>
    <x v="7"/>
    <s v="1 (1)"/>
    <s v="1 "/>
    <n v="1"/>
  </r>
  <r>
    <x v="15"/>
    <m/>
    <m/>
    <m/>
    <m/>
    <m/>
    <m/>
    <m/>
    <m/>
    <m/>
    <m/>
    <m/>
    <m/>
    <m/>
    <x v="827"/>
    <x v="49"/>
    <s v="1 (0)"/>
    <s v="1 "/>
    <n v="1"/>
  </r>
  <r>
    <x v="15"/>
    <m/>
    <m/>
    <m/>
    <m/>
    <m/>
    <m/>
    <m/>
    <m/>
    <m/>
    <m/>
    <m/>
    <m/>
    <m/>
    <x v="828"/>
    <x v="36"/>
    <s v="1 (0)"/>
    <s v="1 "/>
    <n v="1"/>
  </r>
  <r>
    <x v="15"/>
    <m/>
    <m/>
    <m/>
    <m/>
    <m/>
    <m/>
    <m/>
    <m/>
    <m/>
    <m/>
    <m/>
    <m/>
    <m/>
    <x v="829"/>
    <x v="48"/>
    <s v="1 (0)"/>
    <s v="1 "/>
    <n v="1"/>
  </r>
  <r>
    <x v="15"/>
    <m/>
    <m/>
    <m/>
    <m/>
    <m/>
    <m/>
    <m/>
    <m/>
    <m/>
    <m/>
    <m/>
    <m/>
    <m/>
    <x v="830"/>
    <x v="17"/>
    <s v="1 (1)"/>
    <s v="1 "/>
    <n v="1"/>
  </r>
  <r>
    <x v="15"/>
    <m/>
    <m/>
    <m/>
    <m/>
    <m/>
    <m/>
    <m/>
    <m/>
    <m/>
    <m/>
    <m/>
    <m/>
    <m/>
    <x v="831"/>
    <x v="56"/>
    <s v="1 (0)"/>
    <s v="1 "/>
    <n v="1"/>
  </r>
  <r>
    <x v="15"/>
    <m/>
    <m/>
    <m/>
    <m/>
    <m/>
    <m/>
    <m/>
    <m/>
    <m/>
    <m/>
    <m/>
    <m/>
    <m/>
    <x v="832"/>
    <x v="10"/>
    <s v="1 (0)"/>
    <s v="1 "/>
    <n v="1"/>
  </r>
  <r>
    <x v="15"/>
    <m/>
    <m/>
    <m/>
    <m/>
    <m/>
    <m/>
    <m/>
    <m/>
    <m/>
    <m/>
    <m/>
    <m/>
    <m/>
    <x v="833"/>
    <x v="58"/>
    <s v="1 (0)"/>
    <s v="1 "/>
    <n v="1"/>
  </r>
  <r>
    <x v="15"/>
    <m/>
    <m/>
    <m/>
    <m/>
    <m/>
    <m/>
    <m/>
    <m/>
    <m/>
    <m/>
    <m/>
    <m/>
    <m/>
    <x v="834"/>
    <x v="48"/>
    <s v="1 (0)"/>
    <s v="1 "/>
    <n v="1"/>
  </r>
  <r>
    <x v="15"/>
    <m/>
    <m/>
    <m/>
    <m/>
    <m/>
    <m/>
    <m/>
    <m/>
    <m/>
    <m/>
    <m/>
    <m/>
    <m/>
    <x v="835"/>
    <x v="33"/>
    <s v="1 (0)"/>
    <s v="1 "/>
    <n v="1"/>
  </r>
  <r>
    <x v="15"/>
    <m/>
    <m/>
    <m/>
    <m/>
    <m/>
    <m/>
    <m/>
    <m/>
    <m/>
    <m/>
    <m/>
    <m/>
    <m/>
    <x v="624"/>
    <x v="48"/>
    <s v="1 (1)"/>
    <s v="1 "/>
    <n v="1"/>
  </r>
  <r>
    <x v="15"/>
    <m/>
    <m/>
    <m/>
    <m/>
    <m/>
    <m/>
    <m/>
    <m/>
    <m/>
    <m/>
    <m/>
    <m/>
    <m/>
    <x v="836"/>
    <x v="6"/>
    <s v="1 (0)"/>
    <s v="1 "/>
    <n v="1"/>
  </r>
  <r>
    <x v="15"/>
    <m/>
    <m/>
    <m/>
    <m/>
    <m/>
    <m/>
    <m/>
    <m/>
    <m/>
    <m/>
    <m/>
    <m/>
    <m/>
    <x v="837"/>
    <x v="1"/>
    <s v="1 (0)"/>
    <s v="1 "/>
    <n v="1"/>
  </r>
  <r>
    <x v="15"/>
    <m/>
    <m/>
    <m/>
    <m/>
    <m/>
    <m/>
    <m/>
    <m/>
    <m/>
    <m/>
    <m/>
    <m/>
    <m/>
    <x v="757"/>
    <x v="18"/>
    <s v="1 (0)"/>
    <s v="1 "/>
    <n v="1"/>
  </r>
  <r>
    <x v="15"/>
    <m/>
    <m/>
    <m/>
    <m/>
    <m/>
    <m/>
    <m/>
    <m/>
    <m/>
    <m/>
    <m/>
    <m/>
    <m/>
    <x v="838"/>
    <x v="45"/>
    <s v="1 (0)"/>
    <s v="1 "/>
    <n v="1"/>
  </r>
  <r>
    <x v="15"/>
    <m/>
    <m/>
    <m/>
    <m/>
    <m/>
    <m/>
    <m/>
    <m/>
    <m/>
    <m/>
    <m/>
    <m/>
    <m/>
    <x v="839"/>
    <x v="40"/>
    <s v="1 (0)"/>
    <s v="1 "/>
    <n v="1"/>
  </r>
  <r>
    <x v="15"/>
    <m/>
    <m/>
    <m/>
    <m/>
    <m/>
    <m/>
    <m/>
    <m/>
    <m/>
    <m/>
    <m/>
    <m/>
    <m/>
    <x v="840"/>
    <x v="3"/>
    <s v="1 (0)"/>
    <s v="1 "/>
    <n v="1"/>
  </r>
  <r>
    <x v="15"/>
    <m/>
    <m/>
    <m/>
    <m/>
    <m/>
    <m/>
    <m/>
    <m/>
    <m/>
    <m/>
    <m/>
    <m/>
    <m/>
    <x v="841"/>
    <x v="59"/>
    <s v="1 (0)"/>
    <s v="1 "/>
    <n v="1"/>
  </r>
  <r>
    <x v="15"/>
    <m/>
    <m/>
    <m/>
    <m/>
    <m/>
    <m/>
    <m/>
    <m/>
    <m/>
    <m/>
    <m/>
    <m/>
    <m/>
    <x v="842"/>
    <x v="4"/>
    <s v="1 (0)"/>
    <s v="1 "/>
    <n v="1"/>
  </r>
  <r>
    <x v="15"/>
    <m/>
    <m/>
    <m/>
    <m/>
    <m/>
    <m/>
    <m/>
    <m/>
    <m/>
    <m/>
    <m/>
    <m/>
    <m/>
    <x v="843"/>
    <x v="4"/>
    <s v="1 (0)"/>
    <s v="1 "/>
    <n v="1"/>
  </r>
  <r>
    <x v="15"/>
    <m/>
    <m/>
    <m/>
    <m/>
    <m/>
    <m/>
    <m/>
    <m/>
    <m/>
    <m/>
    <m/>
    <m/>
    <m/>
    <x v="844"/>
    <x v="13"/>
    <s v="1 (0)"/>
    <s v="1 "/>
    <n v="1"/>
  </r>
  <r>
    <x v="15"/>
    <m/>
    <m/>
    <m/>
    <m/>
    <m/>
    <m/>
    <m/>
    <m/>
    <m/>
    <m/>
    <m/>
    <m/>
    <m/>
    <x v="845"/>
    <x v="48"/>
    <s v="1 (0)"/>
    <s v="1 "/>
    <n v="1"/>
  </r>
  <r>
    <x v="15"/>
    <m/>
    <m/>
    <m/>
    <m/>
    <m/>
    <m/>
    <m/>
    <m/>
    <m/>
    <m/>
    <m/>
    <m/>
    <m/>
    <x v="846"/>
    <x v="56"/>
    <s v="1 (0)"/>
    <s v="1 "/>
    <n v="1"/>
  </r>
  <r>
    <x v="15"/>
    <m/>
    <m/>
    <m/>
    <m/>
    <m/>
    <m/>
    <m/>
    <m/>
    <m/>
    <m/>
    <m/>
    <m/>
    <m/>
    <x v="847"/>
    <x v="61"/>
    <s v="1 (0)"/>
    <s v="1 "/>
    <n v="1"/>
  </r>
  <r>
    <x v="15"/>
    <m/>
    <m/>
    <m/>
    <m/>
    <m/>
    <m/>
    <m/>
    <m/>
    <m/>
    <m/>
    <m/>
    <m/>
    <m/>
    <x v="848"/>
    <x v="48"/>
    <s v="1 (0)"/>
    <s v="1 "/>
    <n v="1"/>
  </r>
  <r>
    <x v="15"/>
    <m/>
    <m/>
    <m/>
    <m/>
    <m/>
    <m/>
    <m/>
    <m/>
    <m/>
    <m/>
    <m/>
    <m/>
    <m/>
    <x v="849"/>
    <x v="21"/>
    <s v="1 (0)"/>
    <s v="1 "/>
    <n v="1"/>
  </r>
  <r>
    <x v="15"/>
    <m/>
    <m/>
    <m/>
    <m/>
    <m/>
    <m/>
    <m/>
    <m/>
    <m/>
    <m/>
    <m/>
    <m/>
    <m/>
    <x v="850"/>
    <x v="45"/>
    <s v="1 (0)"/>
    <s v="1 "/>
    <n v="1"/>
  </r>
  <r>
    <x v="15"/>
    <m/>
    <m/>
    <m/>
    <m/>
    <m/>
    <m/>
    <m/>
    <m/>
    <m/>
    <m/>
    <m/>
    <m/>
    <m/>
    <x v="851"/>
    <x v="56"/>
    <s v="1 (0)"/>
    <s v="1 "/>
    <n v="1"/>
  </r>
  <r>
    <x v="15"/>
    <m/>
    <m/>
    <m/>
    <m/>
    <m/>
    <m/>
    <m/>
    <m/>
    <m/>
    <m/>
    <m/>
    <m/>
    <m/>
    <x v="852"/>
    <x v="56"/>
    <s v="1 (0)"/>
    <s v="1 "/>
    <n v="1"/>
  </r>
  <r>
    <x v="15"/>
    <m/>
    <m/>
    <m/>
    <m/>
    <m/>
    <m/>
    <m/>
    <m/>
    <m/>
    <m/>
    <m/>
    <m/>
    <m/>
    <x v="853"/>
    <x v="22"/>
    <s v="1 (0)"/>
    <s v="1 "/>
    <n v="1"/>
  </r>
  <r>
    <x v="15"/>
    <m/>
    <m/>
    <m/>
    <m/>
    <m/>
    <m/>
    <m/>
    <m/>
    <m/>
    <m/>
    <m/>
    <m/>
    <m/>
    <x v="763"/>
    <x v="10"/>
    <s v="1 (0)"/>
    <s v="1 "/>
    <n v="1"/>
  </r>
  <r>
    <x v="15"/>
    <m/>
    <m/>
    <m/>
    <m/>
    <m/>
    <m/>
    <m/>
    <m/>
    <m/>
    <m/>
    <m/>
    <m/>
    <m/>
    <x v="854"/>
    <x v="1"/>
    <s v="1 (0)"/>
    <s v="1 "/>
    <n v="1"/>
  </r>
  <r>
    <x v="15"/>
    <m/>
    <m/>
    <m/>
    <m/>
    <m/>
    <m/>
    <m/>
    <m/>
    <m/>
    <m/>
    <m/>
    <m/>
    <m/>
    <x v="855"/>
    <x v="17"/>
    <s v="1 (0)"/>
    <s v="1 "/>
    <n v="1"/>
  </r>
  <r>
    <x v="15"/>
    <m/>
    <m/>
    <m/>
    <m/>
    <m/>
    <m/>
    <m/>
    <m/>
    <m/>
    <m/>
    <m/>
    <m/>
    <m/>
    <x v="856"/>
    <x v="32"/>
    <s v="1 (0)"/>
    <s v="1 "/>
    <n v="1"/>
  </r>
  <r>
    <x v="15"/>
    <m/>
    <m/>
    <m/>
    <m/>
    <m/>
    <m/>
    <m/>
    <m/>
    <m/>
    <m/>
    <m/>
    <m/>
    <m/>
    <x v="857"/>
    <x v="18"/>
    <s v="1 (0)"/>
    <s v="1 "/>
    <n v="1"/>
  </r>
  <r>
    <x v="15"/>
    <m/>
    <m/>
    <m/>
    <m/>
    <m/>
    <m/>
    <m/>
    <m/>
    <m/>
    <m/>
    <m/>
    <m/>
    <m/>
    <x v="766"/>
    <x v="25"/>
    <s v="1 (1)"/>
    <s v="1 "/>
    <n v="1"/>
  </r>
  <r>
    <x v="15"/>
    <m/>
    <m/>
    <m/>
    <m/>
    <m/>
    <m/>
    <m/>
    <m/>
    <m/>
    <m/>
    <m/>
    <m/>
    <m/>
    <x v="858"/>
    <x v="48"/>
    <s v="1 (0)"/>
    <s v="1 "/>
    <n v="1"/>
  </r>
  <r>
    <x v="15"/>
    <m/>
    <m/>
    <m/>
    <m/>
    <m/>
    <m/>
    <m/>
    <m/>
    <m/>
    <m/>
    <m/>
    <m/>
    <m/>
    <x v="859"/>
    <x v="48"/>
    <s v="1 (0)"/>
    <s v="1 "/>
    <n v="1"/>
  </r>
  <r>
    <x v="15"/>
    <m/>
    <m/>
    <m/>
    <m/>
    <m/>
    <m/>
    <m/>
    <m/>
    <m/>
    <m/>
    <m/>
    <m/>
    <m/>
    <x v="860"/>
    <x v="26"/>
    <s v="1 (0)"/>
    <s v="1 "/>
    <n v="1"/>
  </r>
  <r>
    <x v="15"/>
    <m/>
    <m/>
    <m/>
    <m/>
    <m/>
    <m/>
    <m/>
    <m/>
    <m/>
    <m/>
    <m/>
    <m/>
    <m/>
    <x v="861"/>
    <x v="8"/>
    <s v="1 (0)"/>
    <s v="1 "/>
    <n v="1"/>
  </r>
  <r>
    <x v="15"/>
    <m/>
    <m/>
    <m/>
    <m/>
    <m/>
    <m/>
    <m/>
    <m/>
    <m/>
    <m/>
    <m/>
    <m/>
    <m/>
    <x v="862"/>
    <x v="41"/>
    <s v="1 (1)"/>
    <s v="1 "/>
    <n v="1"/>
  </r>
  <r>
    <x v="15"/>
    <m/>
    <m/>
    <m/>
    <m/>
    <m/>
    <m/>
    <m/>
    <m/>
    <m/>
    <m/>
    <m/>
    <m/>
    <m/>
    <x v="863"/>
    <x v="58"/>
    <s v="1 (0)"/>
    <s v="1 "/>
    <n v="1"/>
  </r>
  <r>
    <x v="15"/>
    <m/>
    <m/>
    <m/>
    <m/>
    <m/>
    <m/>
    <m/>
    <m/>
    <m/>
    <m/>
    <m/>
    <m/>
    <m/>
    <x v="662"/>
    <x v="4"/>
    <s v="1 (0)"/>
    <s v="1 "/>
    <n v="1"/>
  </r>
  <r>
    <x v="15"/>
    <m/>
    <m/>
    <m/>
    <m/>
    <m/>
    <m/>
    <m/>
    <m/>
    <m/>
    <m/>
    <m/>
    <m/>
    <m/>
    <x v="864"/>
    <x v="6"/>
    <s v="1 (0)"/>
    <s v="1 "/>
    <n v="1"/>
  </r>
  <r>
    <x v="15"/>
    <m/>
    <m/>
    <m/>
    <m/>
    <m/>
    <m/>
    <m/>
    <m/>
    <m/>
    <m/>
    <m/>
    <m/>
    <m/>
    <x v="865"/>
    <x v="22"/>
    <s v="1 (0)"/>
    <s v="1 "/>
    <n v="1"/>
  </r>
  <r>
    <x v="15"/>
    <m/>
    <m/>
    <m/>
    <m/>
    <m/>
    <m/>
    <m/>
    <m/>
    <m/>
    <m/>
    <m/>
    <m/>
    <m/>
    <x v="866"/>
    <x v="17"/>
    <s v="1 (0)"/>
    <s v="1 "/>
    <n v="1"/>
  </r>
  <r>
    <x v="15"/>
    <m/>
    <m/>
    <m/>
    <m/>
    <m/>
    <m/>
    <m/>
    <m/>
    <m/>
    <m/>
    <m/>
    <m/>
    <m/>
    <x v="867"/>
    <x v="58"/>
    <s v="1 (0)"/>
    <s v="1 "/>
    <n v="1"/>
  </r>
  <r>
    <x v="15"/>
    <m/>
    <m/>
    <m/>
    <m/>
    <m/>
    <m/>
    <m/>
    <m/>
    <m/>
    <m/>
    <m/>
    <m/>
    <m/>
    <x v="868"/>
    <x v="49"/>
    <s v="1 (0)"/>
    <s v="1 "/>
    <n v="1"/>
  </r>
  <r>
    <x v="15"/>
    <m/>
    <m/>
    <m/>
    <m/>
    <m/>
    <m/>
    <m/>
    <m/>
    <m/>
    <m/>
    <m/>
    <m/>
    <m/>
    <x v="869"/>
    <x v="1"/>
    <s v="1 (0)"/>
    <s v="1 "/>
    <n v="1"/>
  </r>
  <r>
    <x v="15"/>
    <m/>
    <m/>
    <m/>
    <m/>
    <m/>
    <m/>
    <m/>
    <m/>
    <m/>
    <m/>
    <m/>
    <m/>
    <m/>
    <x v="870"/>
    <x v="22"/>
    <s v="1 (0)"/>
    <s v="1 "/>
    <n v="1"/>
  </r>
  <r>
    <x v="16"/>
    <m/>
    <m/>
    <m/>
    <m/>
    <m/>
    <m/>
    <m/>
    <m/>
    <m/>
    <m/>
    <m/>
    <m/>
    <m/>
    <x v="781"/>
    <x v="5"/>
    <s v="8 (0)"/>
    <s v="8 "/>
    <n v="8"/>
  </r>
  <r>
    <x v="16"/>
    <m/>
    <m/>
    <m/>
    <m/>
    <m/>
    <m/>
    <m/>
    <m/>
    <m/>
    <m/>
    <m/>
    <m/>
    <m/>
    <x v="871"/>
    <x v="13"/>
    <s v="5 (0)"/>
    <s v="5 "/>
    <n v="5"/>
  </r>
  <r>
    <x v="16"/>
    <m/>
    <m/>
    <m/>
    <m/>
    <m/>
    <m/>
    <m/>
    <m/>
    <m/>
    <m/>
    <m/>
    <m/>
    <m/>
    <x v="786"/>
    <x v="5"/>
    <s v="5 (1)"/>
    <s v="5 "/>
    <n v="5"/>
  </r>
  <r>
    <x v="16"/>
    <m/>
    <m/>
    <m/>
    <m/>
    <m/>
    <m/>
    <m/>
    <m/>
    <m/>
    <m/>
    <m/>
    <m/>
    <m/>
    <x v="872"/>
    <x v="48"/>
    <s v="4 (1)"/>
    <s v="4 "/>
    <n v="4"/>
  </r>
  <r>
    <x v="16"/>
    <m/>
    <m/>
    <m/>
    <m/>
    <m/>
    <m/>
    <m/>
    <m/>
    <m/>
    <m/>
    <m/>
    <m/>
    <m/>
    <x v="779"/>
    <x v="14"/>
    <s v="4 (0)"/>
    <s v="4 "/>
    <n v="4"/>
  </r>
  <r>
    <x v="16"/>
    <m/>
    <m/>
    <m/>
    <m/>
    <m/>
    <m/>
    <m/>
    <m/>
    <m/>
    <m/>
    <m/>
    <m/>
    <m/>
    <x v="873"/>
    <x v="13"/>
    <s v="3 (0)"/>
    <s v="3 "/>
    <n v="3"/>
  </r>
  <r>
    <x v="16"/>
    <m/>
    <m/>
    <m/>
    <m/>
    <m/>
    <m/>
    <m/>
    <m/>
    <m/>
    <m/>
    <m/>
    <m/>
    <m/>
    <x v="874"/>
    <x v="62"/>
    <s v="3 (0)"/>
    <s v="3 "/>
    <n v="3"/>
  </r>
  <r>
    <x v="16"/>
    <m/>
    <m/>
    <m/>
    <m/>
    <m/>
    <m/>
    <m/>
    <m/>
    <m/>
    <m/>
    <m/>
    <m/>
    <m/>
    <x v="875"/>
    <x v="53"/>
    <s v="3 (1)"/>
    <s v="3 "/>
    <n v="3"/>
  </r>
  <r>
    <x v="16"/>
    <m/>
    <m/>
    <m/>
    <m/>
    <m/>
    <m/>
    <m/>
    <m/>
    <m/>
    <m/>
    <m/>
    <m/>
    <m/>
    <x v="754"/>
    <x v="19"/>
    <s v="3 (1)"/>
    <s v="3 "/>
    <n v="3"/>
  </r>
  <r>
    <x v="16"/>
    <m/>
    <m/>
    <m/>
    <m/>
    <m/>
    <m/>
    <m/>
    <m/>
    <m/>
    <m/>
    <m/>
    <m/>
    <m/>
    <x v="876"/>
    <x v="27"/>
    <s v="3 (0)"/>
    <s v="3 "/>
    <n v="3"/>
  </r>
  <r>
    <x v="16"/>
    <m/>
    <m/>
    <m/>
    <m/>
    <m/>
    <m/>
    <m/>
    <m/>
    <m/>
    <m/>
    <m/>
    <m/>
    <m/>
    <x v="797"/>
    <x v="18"/>
    <s v="3 (0)"/>
    <s v="3 "/>
    <n v="3"/>
  </r>
  <r>
    <x v="16"/>
    <m/>
    <m/>
    <m/>
    <m/>
    <m/>
    <m/>
    <m/>
    <m/>
    <m/>
    <m/>
    <m/>
    <m/>
    <m/>
    <x v="877"/>
    <x v="34"/>
    <s v="3 (0)"/>
    <s v="3 "/>
    <n v="3"/>
  </r>
  <r>
    <x v="16"/>
    <m/>
    <m/>
    <m/>
    <m/>
    <m/>
    <m/>
    <m/>
    <m/>
    <m/>
    <m/>
    <m/>
    <m/>
    <m/>
    <x v="857"/>
    <x v="18"/>
    <s v="3 (0)"/>
    <s v="3 "/>
    <n v="3"/>
  </r>
  <r>
    <x v="16"/>
    <m/>
    <m/>
    <m/>
    <m/>
    <m/>
    <m/>
    <m/>
    <m/>
    <m/>
    <m/>
    <m/>
    <m/>
    <m/>
    <x v="805"/>
    <x v="21"/>
    <s v="3 (0)"/>
    <s v="3 "/>
    <n v="3"/>
  </r>
  <r>
    <x v="16"/>
    <m/>
    <m/>
    <m/>
    <m/>
    <m/>
    <m/>
    <m/>
    <m/>
    <m/>
    <m/>
    <m/>
    <m/>
    <m/>
    <x v="878"/>
    <x v="49"/>
    <s v="2 (0)"/>
    <s v="2 "/>
    <n v="2"/>
  </r>
  <r>
    <x v="16"/>
    <m/>
    <m/>
    <m/>
    <m/>
    <m/>
    <m/>
    <m/>
    <m/>
    <m/>
    <m/>
    <m/>
    <m/>
    <m/>
    <x v="879"/>
    <x v="7"/>
    <s v="2 (0)"/>
    <s v="2 "/>
    <n v="2"/>
  </r>
  <r>
    <x v="16"/>
    <m/>
    <m/>
    <m/>
    <m/>
    <m/>
    <m/>
    <m/>
    <m/>
    <m/>
    <m/>
    <m/>
    <m/>
    <m/>
    <x v="880"/>
    <x v="62"/>
    <s v="2 (0)"/>
    <s v="2 "/>
    <n v="2"/>
  </r>
  <r>
    <x v="16"/>
    <m/>
    <m/>
    <m/>
    <m/>
    <m/>
    <m/>
    <m/>
    <m/>
    <m/>
    <m/>
    <m/>
    <m/>
    <m/>
    <x v="881"/>
    <x v="11"/>
    <s v="2 (0)"/>
    <s v="2 "/>
    <n v="2"/>
  </r>
  <r>
    <x v="16"/>
    <m/>
    <m/>
    <m/>
    <m/>
    <m/>
    <m/>
    <m/>
    <m/>
    <m/>
    <m/>
    <m/>
    <m/>
    <m/>
    <x v="882"/>
    <x v="27"/>
    <s v="2 (0)"/>
    <s v="2 "/>
    <n v="2"/>
  </r>
  <r>
    <x v="16"/>
    <m/>
    <m/>
    <m/>
    <m/>
    <m/>
    <m/>
    <m/>
    <m/>
    <m/>
    <m/>
    <m/>
    <m/>
    <m/>
    <x v="883"/>
    <x v="3"/>
    <s v="2 (0)"/>
    <s v="2 "/>
    <n v="2"/>
  </r>
  <r>
    <x v="16"/>
    <m/>
    <m/>
    <m/>
    <m/>
    <m/>
    <m/>
    <m/>
    <m/>
    <m/>
    <m/>
    <m/>
    <m/>
    <m/>
    <x v="884"/>
    <x v="51"/>
    <s v="2 (0)"/>
    <s v="2 "/>
    <n v="2"/>
  </r>
  <r>
    <x v="16"/>
    <m/>
    <m/>
    <m/>
    <m/>
    <m/>
    <m/>
    <m/>
    <m/>
    <m/>
    <m/>
    <m/>
    <m/>
    <m/>
    <x v="751"/>
    <x v="18"/>
    <s v="2 (2)"/>
    <s v="2 "/>
    <n v="2"/>
  </r>
  <r>
    <x v="16"/>
    <m/>
    <m/>
    <m/>
    <m/>
    <m/>
    <m/>
    <m/>
    <m/>
    <m/>
    <m/>
    <m/>
    <m/>
    <m/>
    <x v="885"/>
    <x v="61"/>
    <s v="2 (0)"/>
    <s v="2 "/>
    <n v="2"/>
  </r>
  <r>
    <x v="16"/>
    <m/>
    <m/>
    <m/>
    <m/>
    <m/>
    <m/>
    <m/>
    <m/>
    <m/>
    <m/>
    <m/>
    <m/>
    <m/>
    <x v="840"/>
    <x v="3"/>
    <s v="2 (0)"/>
    <s v="2 "/>
    <n v="2"/>
  </r>
  <r>
    <x v="16"/>
    <m/>
    <m/>
    <m/>
    <m/>
    <m/>
    <m/>
    <m/>
    <m/>
    <m/>
    <m/>
    <m/>
    <m/>
    <m/>
    <x v="799"/>
    <x v="26"/>
    <s v="2 (0)"/>
    <s v="2 "/>
    <n v="2"/>
  </r>
  <r>
    <x v="16"/>
    <m/>
    <m/>
    <m/>
    <m/>
    <m/>
    <m/>
    <m/>
    <m/>
    <m/>
    <m/>
    <m/>
    <m/>
    <m/>
    <x v="886"/>
    <x v="5"/>
    <s v="2 (1)"/>
    <s v="2 "/>
    <n v="2"/>
  </r>
  <r>
    <x v="16"/>
    <m/>
    <m/>
    <m/>
    <m/>
    <m/>
    <m/>
    <m/>
    <m/>
    <m/>
    <m/>
    <m/>
    <m/>
    <m/>
    <x v="887"/>
    <x v="27"/>
    <s v="2 (0)"/>
    <s v="2 "/>
    <n v="2"/>
  </r>
  <r>
    <x v="16"/>
    <m/>
    <m/>
    <m/>
    <m/>
    <m/>
    <m/>
    <m/>
    <m/>
    <m/>
    <m/>
    <m/>
    <m/>
    <m/>
    <x v="888"/>
    <x v="63"/>
    <s v="1 (0)"/>
    <s v="1 "/>
    <n v="1"/>
  </r>
  <r>
    <x v="16"/>
    <m/>
    <m/>
    <m/>
    <m/>
    <m/>
    <m/>
    <m/>
    <m/>
    <m/>
    <m/>
    <m/>
    <m/>
    <m/>
    <x v="889"/>
    <x v="56"/>
    <s v="1 (0)"/>
    <s v="1 "/>
    <n v="1"/>
  </r>
  <r>
    <x v="16"/>
    <m/>
    <m/>
    <m/>
    <m/>
    <m/>
    <m/>
    <m/>
    <m/>
    <m/>
    <m/>
    <m/>
    <m/>
    <m/>
    <x v="890"/>
    <x v="19"/>
    <s v="1 (0)"/>
    <s v="1 "/>
    <n v="1"/>
  </r>
  <r>
    <x v="16"/>
    <m/>
    <m/>
    <m/>
    <m/>
    <m/>
    <m/>
    <m/>
    <m/>
    <m/>
    <m/>
    <m/>
    <m/>
    <m/>
    <x v="891"/>
    <x v="11"/>
    <s v="1 (0)"/>
    <s v="1 "/>
    <n v="1"/>
  </r>
  <r>
    <x v="16"/>
    <m/>
    <m/>
    <m/>
    <m/>
    <m/>
    <m/>
    <m/>
    <m/>
    <m/>
    <m/>
    <m/>
    <m/>
    <m/>
    <x v="715"/>
    <x v="1"/>
    <s v="1 (0)"/>
    <s v="1 "/>
    <n v="1"/>
  </r>
  <r>
    <x v="16"/>
    <m/>
    <m/>
    <m/>
    <m/>
    <m/>
    <m/>
    <m/>
    <m/>
    <m/>
    <m/>
    <m/>
    <m/>
    <m/>
    <x v="811"/>
    <x v="26"/>
    <s v="1 (1)"/>
    <s v="1 "/>
    <n v="1"/>
  </r>
  <r>
    <x v="16"/>
    <m/>
    <m/>
    <m/>
    <m/>
    <m/>
    <m/>
    <m/>
    <m/>
    <m/>
    <m/>
    <m/>
    <m/>
    <m/>
    <x v="892"/>
    <x v="27"/>
    <s v="1 (0)"/>
    <s v="1 "/>
    <n v="1"/>
  </r>
  <r>
    <x v="16"/>
    <m/>
    <m/>
    <m/>
    <m/>
    <m/>
    <m/>
    <m/>
    <m/>
    <m/>
    <m/>
    <m/>
    <m/>
    <m/>
    <x v="893"/>
    <x v="54"/>
    <s v="1 (0)"/>
    <s v="1 "/>
    <n v="1"/>
  </r>
  <r>
    <x v="16"/>
    <m/>
    <m/>
    <m/>
    <m/>
    <m/>
    <m/>
    <m/>
    <m/>
    <m/>
    <m/>
    <m/>
    <m/>
    <m/>
    <x v="894"/>
    <x v="34"/>
    <s v="1 (0)"/>
    <s v="1 "/>
    <n v="1"/>
  </r>
  <r>
    <x v="16"/>
    <m/>
    <m/>
    <m/>
    <m/>
    <m/>
    <m/>
    <m/>
    <m/>
    <m/>
    <m/>
    <m/>
    <m/>
    <m/>
    <x v="783"/>
    <x v="13"/>
    <s v="1 (0)"/>
    <s v="1 "/>
    <n v="1"/>
  </r>
  <r>
    <x v="16"/>
    <m/>
    <m/>
    <m/>
    <m/>
    <m/>
    <m/>
    <m/>
    <m/>
    <m/>
    <m/>
    <m/>
    <m/>
    <m/>
    <x v="814"/>
    <x v="7"/>
    <s v="1 (1)"/>
    <s v="1 "/>
    <n v="1"/>
  </r>
  <r>
    <x v="16"/>
    <m/>
    <m/>
    <m/>
    <m/>
    <m/>
    <m/>
    <m/>
    <m/>
    <m/>
    <m/>
    <m/>
    <m/>
    <m/>
    <x v="895"/>
    <x v="13"/>
    <s v="1 (0)"/>
    <s v="1 "/>
    <n v="1"/>
  </r>
  <r>
    <x v="16"/>
    <m/>
    <m/>
    <m/>
    <m/>
    <m/>
    <m/>
    <m/>
    <m/>
    <m/>
    <m/>
    <m/>
    <m/>
    <m/>
    <x v="896"/>
    <x v="41"/>
    <s v="1 (0)"/>
    <s v="1 "/>
    <n v="1"/>
  </r>
  <r>
    <x v="16"/>
    <m/>
    <m/>
    <m/>
    <m/>
    <m/>
    <m/>
    <m/>
    <m/>
    <m/>
    <m/>
    <m/>
    <m/>
    <m/>
    <x v="897"/>
    <x v="53"/>
    <s v="1 (0)"/>
    <s v="1 "/>
    <n v="1"/>
  </r>
  <r>
    <x v="16"/>
    <m/>
    <m/>
    <m/>
    <m/>
    <m/>
    <m/>
    <m/>
    <m/>
    <m/>
    <m/>
    <m/>
    <m/>
    <m/>
    <x v="898"/>
    <x v="26"/>
    <s v="1 (0)"/>
    <s v="1 "/>
    <n v="1"/>
  </r>
  <r>
    <x v="16"/>
    <m/>
    <m/>
    <m/>
    <m/>
    <m/>
    <m/>
    <m/>
    <m/>
    <m/>
    <m/>
    <m/>
    <m/>
    <m/>
    <x v="899"/>
    <x v="11"/>
    <s v="1 (0)"/>
    <s v="1 "/>
    <n v="1"/>
  </r>
  <r>
    <x v="16"/>
    <m/>
    <m/>
    <m/>
    <m/>
    <m/>
    <m/>
    <m/>
    <m/>
    <m/>
    <m/>
    <m/>
    <m/>
    <m/>
    <x v="900"/>
    <x v="63"/>
    <s v="1 (0)"/>
    <s v="1 "/>
    <n v="1"/>
  </r>
  <r>
    <x v="16"/>
    <m/>
    <m/>
    <m/>
    <m/>
    <m/>
    <m/>
    <m/>
    <m/>
    <m/>
    <m/>
    <m/>
    <m/>
    <m/>
    <x v="901"/>
    <x v="1"/>
    <s v="1 (0)"/>
    <s v="1 "/>
    <n v="1"/>
  </r>
  <r>
    <x v="16"/>
    <m/>
    <m/>
    <m/>
    <m/>
    <m/>
    <m/>
    <m/>
    <m/>
    <m/>
    <m/>
    <m/>
    <m/>
    <m/>
    <x v="902"/>
    <x v="14"/>
    <s v="1 (0)"/>
    <s v="1 "/>
    <n v="1"/>
  </r>
  <r>
    <x v="16"/>
    <m/>
    <m/>
    <m/>
    <m/>
    <m/>
    <m/>
    <m/>
    <m/>
    <m/>
    <m/>
    <m/>
    <m/>
    <m/>
    <x v="903"/>
    <x v="64"/>
    <s v="1 (0)"/>
    <s v="1 "/>
    <n v="1"/>
  </r>
  <r>
    <x v="16"/>
    <m/>
    <m/>
    <m/>
    <m/>
    <m/>
    <m/>
    <m/>
    <m/>
    <m/>
    <m/>
    <m/>
    <m/>
    <m/>
    <x v="904"/>
    <x v="62"/>
    <s v="1 (0)"/>
    <s v="1 "/>
    <n v="1"/>
  </r>
  <r>
    <x v="16"/>
    <m/>
    <m/>
    <m/>
    <m/>
    <m/>
    <m/>
    <m/>
    <m/>
    <m/>
    <m/>
    <m/>
    <m/>
    <m/>
    <x v="905"/>
    <x v="53"/>
    <s v="1 (0)"/>
    <s v="1 "/>
    <n v="1"/>
  </r>
  <r>
    <x v="16"/>
    <m/>
    <m/>
    <m/>
    <m/>
    <m/>
    <m/>
    <m/>
    <m/>
    <m/>
    <m/>
    <m/>
    <m/>
    <m/>
    <x v="906"/>
    <x v="5"/>
    <s v="1 (0)"/>
    <s v="1 "/>
    <n v="1"/>
  </r>
  <r>
    <x v="16"/>
    <m/>
    <m/>
    <m/>
    <m/>
    <m/>
    <m/>
    <m/>
    <m/>
    <m/>
    <m/>
    <m/>
    <m/>
    <m/>
    <x v="907"/>
    <x v="45"/>
    <s v="1 (0)"/>
    <s v="1 "/>
    <n v="1"/>
  </r>
  <r>
    <x v="16"/>
    <m/>
    <m/>
    <m/>
    <m/>
    <m/>
    <m/>
    <m/>
    <m/>
    <m/>
    <m/>
    <m/>
    <m/>
    <m/>
    <x v="908"/>
    <x v="62"/>
    <s v="1 (1)"/>
    <s v="1 "/>
    <n v="1"/>
  </r>
  <r>
    <x v="16"/>
    <m/>
    <m/>
    <m/>
    <m/>
    <m/>
    <m/>
    <m/>
    <m/>
    <m/>
    <m/>
    <m/>
    <m/>
    <m/>
    <x v="909"/>
    <x v="26"/>
    <s v="1 (0)"/>
    <s v="1 "/>
    <n v="1"/>
  </r>
  <r>
    <x v="16"/>
    <m/>
    <m/>
    <m/>
    <m/>
    <m/>
    <m/>
    <m/>
    <m/>
    <m/>
    <m/>
    <m/>
    <m/>
    <m/>
    <x v="910"/>
    <x v="2"/>
    <s v="1 (0)"/>
    <s v="1 "/>
    <n v="1"/>
  </r>
  <r>
    <x v="16"/>
    <m/>
    <m/>
    <m/>
    <m/>
    <m/>
    <m/>
    <m/>
    <m/>
    <m/>
    <m/>
    <m/>
    <m/>
    <m/>
    <x v="911"/>
    <x v="59"/>
    <s v="1 (1)"/>
    <s v="1 "/>
    <n v="1"/>
  </r>
  <r>
    <x v="16"/>
    <m/>
    <m/>
    <m/>
    <m/>
    <m/>
    <m/>
    <m/>
    <m/>
    <m/>
    <m/>
    <m/>
    <m/>
    <m/>
    <x v="912"/>
    <x v="26"/>
    <s v="1 (0)"/>
    <s v="1 "/>
    <n v="1"/>
  </r>
  <r>
    <x v="16"/>
    <m/>
    <m/>
    <m/>
    <m/>
    <m/>
    <m/>
    <m/>
    <m/>
    <m/>
    <m/>
    <m/>
    <m/>
    <m/>
    <x v="913"/>
    <x v="53"/>
    <s v="1 (0)"/>
    <s v="1 "/>
    <n v="1"/>
  </r>
  <r>
    <x v="16"/>
    <m/>
    <m/>
    <m/>
    <m/>
    <m/>
    <m/>
    <m/>
    <m/>
    <m/>
    <m/>
    <m/>
    <m/>
    <m/>
    <x v="753"/>
    <x v="49"/>
    <s v="1 (0)"/>
    <s v="1 "/>
    <n v="1"/>
  </r>
  <r>
    <x v="16"/>
    <m/>
    <m/>
    <m/>
    <m/>
    <m/>
    <m/>
    <m/>
    <m/>
    <m/>
    <m/>
    <m/>
    <m/>
    <m/>
    <x v="914"/>
    <x v="13"/>
    <s v="1 (0)"/>
    <s v="1 "/>
    <n v="1"/>
  </r>
  <r>
    <x v="16"/>
    <m/>
    <m/>
    <m/>
    <m/>
    <m/>
    <m/>
    <m/>
    <m/>
    <m/>
    <m/>
    <m/>
    <m/>
    <m/>
    <x v="545"/>
    <x v="5"/>
    <s v="1 (0)"/>
    <s v="1 "/>
    <n v="1"/>
  </r>
  <r>
    <x v="16"/>
    <m/>
    <m/>
    <m/>
    <m/>
    <m/>
    <m/>
    <m/>
    <m/>
    <m/>
    <m/>
    <m/>
    <m/>
    <m/>
    <x v="915"/>
    <x v="54"/>
    <s v="1 (1)"/>
    <s v="1 "/>
    <n v="1"/>
  </r>
  <r>
    <x v="16"/>
    <m/>
    <m/>
    <m/>
    <m/>
    <m/>
    <m/>
    <m/>
    <m/>
    <m/>
    <m/>
    <m/>
    <m/>
    <m/>
    <x v="916"/>
    <x v="27"/>
    <s v="1 (0)"/>
    <s v="1 "/>
    <n v="1"/>
  </r>
  <r>
    <x v="16"/>
    <m/>
    <m/>
    <m/>
    <m/>
    <m/>
    <m/>
    <m/>
    <m/>
    <m/>
    <m/>
    <m/>
    <m/>
    <m/>
    <x v="917"/>
    <x v="23"/>
    <s v="1 (0)"/>
    <s v="1 "/>
    <n v="1"/>
  </r>
  <r>
    <x v="16"/>
    <m/>
    <m/>
    <m/>
    <m/>
    <m/>
    <m/>
    <m/>
    <m/>
    <m/>
    <m/>
    <m/>
    <m/>
    <m/>
    <x v="918"/>
    <x v="49"/>
    <s v="1 (0)"/>
    <s v="1 "/>
    <n v="1"/>
  </r>
  <r>
    <x v="16"/>
    <m/>
    <m/>
    <m/>
    <m/>
    <m/>
    <m/>
    <m/>
    <m/>
    <m/>
    <m/>
    <m/>
    <m/>
    <m/>
    <x v="919"/>
    <x v="13"/>
    <s v="1 (0)"/>
    <s v="1 "/>
    <n v="1"/>
  </r>
  <r>
    <x v="16"/>
    <m/>
    <m/>
    <m/>
    <m/>
    <m/>
    <m/>
    <m/>
    <m/>
    <m/>
    <m/>
    <m/>
    <m/>
    <m/>
    <x v="838"/>
    <x v="45"/>
    <s v="1 (0)"/>
    <s v="1 "/>
    <n v="1"/>
  </r>
  <r>
    <x v="16"/>
    <m/>
    <m/>
    <m/>
    <m/>
    <m/>
    <m/>
    <m/>
    <m/>
    <m/>
    <m/>
    <m/>
    <m/>
    <m/>
    <x v="920"/>
    <x v="3"/>
    <s v="1 (0)"/>
    <s v="1 "/>
    <n v="1"/>
  </r>
  <r>
    <x v="16"/>
    <m/>
    <m/>
    <m/>
    <m/>
    <m/>
    <m/>
    <m/>
    <m/>
    <m/>
    <m/>
    <m/>
    <m/>
    <m/>
    <x v="841"/>
    <x v="59"/>
    <s v="1 (0)"/>
    <s v="1 "/>
    <n v="1"/>
  </r>
  <r>
    <x v="16"/>
    <m/>
    <m/>
    <m/>
    <m/>
    <m/>
    <m/>
    <m/>
    <m/>
    <m/>
    <m/>
    <m/>
    <m/>
    <m/>
    <x v="921"/>
    <x v="64"/>
    <s v="1 (0)"/>
    <s v="1 "/>
    <n v="1"/>
  </r>
  <r>
    <x v="16"/>
    <m/>
    <m/>
    <m/>
    <m/>
    <m/>
    <m/>
    <m/>
    <m/>
    <m/>
    <m/>
    <m/>
    <m/>
    <m/>
    <x v="922"/>
    <x v="18"/>
    <s v="1 (0)"/>
    <s v="1 "/>
    <n v="1"/>
  </r>
  <r>
    <x v="16"/>
    <m/>
    <m/>
    <m/>
    <m/>
    <m/>
    <m/>
    <m/>
    <m/>
    <m/>
    <m/>
    <m/>
    <m/>
    <m/>
    <x v="923"/>
    <x v="59"/>
    <s v="1 (0)"/>
    <s v="1 "/>
    <n v="1"/>
  </r>
  <r>
    <x v="16"/>
    <m/>
    <m/>
    <m/>
    <m/>
    <m/>
    <m/>
    <m/>
    <m/>
    <m/>
    <m/>
    <m/>
    <m/>
    <m/>
    <x v="924"/>
    <x v="2"/>
    <s v="1 (0)"/>
    <s v="1 "/>
    <n v="1"/>
  </r>
  <r>
    <x v="16"/>
    <m/>
    <m/>
    <m/>
    <m/>
    <m/>
    <m/>
    <m/>
    <m/>
    <m/>
    <m/>
    <m/>
    <m/>
    <m/>
    <x v="925"/>
    <x v="61"/>
    <s v="1 (0)"/>
    <s v="1 "/>
    <n v="1"/>
  </r>
  <r>
    <x v="16"/>
    <m/>
    <m/>
    <m/>
    <m/>
    <m/>
    <m/>
    <m/>
    <m/>
    <m/>
    <m/>
    <m/>
    <m/>
    <m/>
    <x v="926"/>
    <x v="61"/>
    <s v="1 (0)"/>
    <s v="1 "/>
    <n v="1"/>
  </r>
  <r>
    <x v="16"/>
    <m/>
    <m/>
    <m/>
    <m/>
    <m/>
    <m/>
    <m/>
    <m/>
    <m/>
    <m/>
    <m/>
    <m/>
    <m/>
    <x v="927"/>
    <x v="13"/>
    <s v="1 (0)"/>
    <s v="1 "/>
    <n v="1"/>
  </r>
  <r>
    <x v="16"/>
    <m/>
    <m/>
    <m/>
    <m/>
    <m/>
    <m/>
    <m/>
    <m/>
    <m/>
    <m/>
    <m/>
    <m/>
    <m/>
    <x v="928"/>
    <x v="59"/>
    <s v="1 (0)"/>
    <s v="1 "/>
    <n v="1"/>
  </r>
  <r>
    <x v="16"/>
    <m/>
    <m/>
    <m/>
    <m/>
    <m/>
    <m/>
    <m/>
    <m/>
    <m/>
    <m/>
    <m/>
    <m/>
    <m/>
    <x v="929"/>
    <x v="3"/>
    <s v="1 (0)"/>
    <s v="1 "/>
    <n v="1"/>
  </r>
  <r>
    <x v="16"/>
    <m/>
    <m/>
    <m/>
    <m/>
    <m/>
    <m/>
    <m/>
    <m/>
    <m/>
    <m/>
    <m/>
    <m/>
    <m/>
    <x v="930"/>
    <x v="58"/>
    <s v="1 (0)"/>
    <s v="1 "/>
    <n v="1"/>
  </r>
  <r>
    <x v="16"/>
    <m/>
    <m/>
    <m/>
    <m/>
    <m/>
    <m/>
    <m/>
    <m/>
    <m/>
    <m/>
    <m/>
    <m/>
    <m/>
    <x v="931"/>
    <x v="23"/>
    <s v="1 (0)"/>
    <s v="1 "/>
    <n v="1"/>
  </r>
  <r>
    <x v="16"/>
    <m/>
    <m/>
    <m/>
    <m/>
    <m/>
    <m/>
    <m/>
    <m/>
    <m/>
    <m/>
    <m/>
    <m/>
    <m/>
    <x v="932"/>
    <x v="49"/>
    <s v="1 (0)"/>
    <s v="1 "/>
    <n v="1"/>
  </r>
  <r>
    <x v="16"/>
    <m/>
    <m/>
    <m/>
    <m/>
    <m/>
    <m/>
    <m/>
    <m/>
    <m/>
    <m/>
    <m/>
    <m/>
    <m/>
    <x v="933"/>
    <x v="51"/>
    <s v="1 (0)"/>
    <s v="1 "/>
    <n v="1"/>
  </r>
  <r>
    <x v="16"/>
    <m/>
    <m/>
    <m/>
    <m/>
    <m/>
    <m/>
    <m/>
    <m/>
    <m/>
    <m/>
    <m/>
    <m/>
    <m/>
    <x v="934"/>
    <x v="59"/>
    <s v="1 (0)"/>
    <s v="1 "/>
    <n v="1"/>
  </r>
  <r>
    <x v="16"/>
    <m/>
    <m/>
    <m/>
    <m/>
    <m/>
    <m/>
    <m/>
    <m/>
    <m/>
    <m/>
    <m/>
    <m/>
    <m/>
    <x v="935"/>
    <x v="58"/>
    <s v="1 (0)"/>
    <s v="1 "/>
    <n v="1"/>
  </r>
  <r>
    <x v="16"/>
    <m/>
    <m/>
    <m/>
    <m/>
    <m/>
    <m/>
    <m/>
    <m/>
    <m/>
    <m/>
    <m/>
    <m/>
    <m/>
    <x v="936"/>
    <x v="2"/>
    <s v="1 (1)"/>
    <s v="1 "/>
    <n v="1"/>
  </r>
  <r>
    <x v="16"/>
    <m/>
    <m/>
    <m/>
    <m/>
    <m/>
    <m/>
    <m/>
    <m/>
    <m/>
    <m/>
    <m/>
    <m/>
    <m/>
    <x v="937"/>
    <x v="5"/>
    <s v="1 (0)"/>
    <s v="1 "/>
    <n v="1"/>
  </r>
  <r>
    <x v="16"/>
    <m/>
    <m/>
    <m/>
    <m/>
    <m/>
    <m/>
    <m/>
    <m/>
    <m/>
    <m/>
    <m/>
    <m/>
    <m/>
    <x v="938"/>
    <x v="2"/>
    <s v="1 (0)"/>
    <s v="1 "/>
    <n v="1"/>
  </r>
  <r>
    <x v="16"/>
    <m/>
    <m/>
    <m/>
    <m/>
    <m/>
    <m/>
    <m/>
    <m/>
    <m/>
    <m/>
    <m/>
    <m/>
    <m/>
    <x v="939"/>
    <x v="48"/>
    <s v="1 (0)"/>
    <s v="1 "/>
    <n v="1"/>
  </r>
  <r>
    <x v="16"/>
    <m/>
    <m/>
    <m/>
    <m/>
    <m/>
    <m/>
    <m/>
    <m/>
    <m/>
    <m/>
    <m/>
    <m/>
    <m/>
    <x v="940"/>
    <x v="34"/>
    <s v="1 (0)"/>
    <s v="1 "/>
    <n v="1"/>
  </r>
  <r>
    <x v="16"/>
    <m/>
    <m/>
    <m/>
    <m/>
    <m/>
    <m/>
    <m/>
    <m/>
    <m/>
    <m/>
    <m/>
    <m/>
    <m/>
    <x v="941"/>
    <x v="11"/>
    <s v="1 (0)"/>
    <s v="1 "/>
    <n v="1"/>
  </r>
  <r>
    <x v="16"/>
    <m/>
    <m/>
    <m/>
    <m/>
    <m/>
    <m/>
    <m/>
    <m/>
    <m/>
    <m/>
    <m/>
    <m/>
    <m/>
    <x v="942"/>
    <x v="13"/>
    <s v="1 (0)"/>
    <s v="1 "/>
    <n v="1"/>
  </r>
  <r>
    <x v="16"/>
    <m/>
    <m/>
    <m/>
    <m/>
    <m/>
    <m/>
    <m/>
    <m/>
    <m/>
    <m/>
    <m/>
    <m/>
    <m/>
    <x v="943"/>
    <x v="49"/>
    <s v="1 (0)"/>
    <s v="1 "/>
    <n v="1"/>
  </r>
  <r>
    <x v="16"/>
    <m/>
    <m/>
    <m/>
    <m/>
    <m/>
    <m/>
    <m/>
    <m/>
    <m/>
    <m/>
    <m/>
    <m/>
    <m/>
    <x v="944"/>
    <x v="21"/>
    <s v="1 (0)"/>
    <s v="1 "/>
    <n v="1"/>
  </r>
  <r>
    <x v="16"/>
    <m/>
    <m/>
    <m/>
    <m/>
    <m/>
    <m/>
    <m/>
    <m/>
    <m/>
    <m/>
    <m/>
    <m/>
    <m/>
    <x v="945"/>
    <x v="49"/>
    <s v="1 (0)"/>
    <s v="1 "/>
    <n v="1"/>
  </r>
  <r>
    <x v="16"/>
    <m/>
    <m/>
    <m/>
    <m/>
    <m/>
    <m/>
    <m/>
    <m/>
    <m/>
    <m/>
    <m/>
    <m/>
    <m/>
    <x v="946"/>
    <x v="27"/>
    <s v="1 (0)"/>
    <s v="1 "/>
    <n v="1"/>
  </r>
  <r>
    <x v="16"/>
    <m/>
    <m/>
    <m/>
    <m/>
    <m/>
    <m/>
    <m/>
    <m/>
    <m/>
    <m/>
    <m/>
    <m/>
    <m/>
    <x v="947"/>
    <x v="61"/>
    <s v="1 (0)"/>
    <s v="1 "/>
    <n v="1"/>
  </r>
  <r>
    <x v="16"/>
    <m/>
    <m/>
    <m/>
    <m/>
    <m/>
    <m/>
    <m/>
    <m/>
    <m/>
    <m/>
    <m/>
    <m/>
    <m/>
    <x v="948"/>
    <x v="19"/>
    <s v="1 (0)"/>
    <s v="1 "/>
    <n v="1"/>
  </r>
  <r>
    <x v="16"/>
    <m/>
    <m/>
    <m/>
    <m/>
    <m/>
    <m/>
    <m/>
    <m/>
    <m/>
    <m/>
    <m/>
    <m/>
    <m/>
    <x v="949"/>
    <x v="54"/>
    <s v="1 (0)"/>
    <s v="1 "/>
    <n v="1"/>
  </r>
  <r>
    <x v="16"/>
    <m/>
    <m/>
    <m/>
    <m/>
    <m/>
    <m/>
    <m/>
    <m/>
    <m/>
    <m/>
    <m/>
    <m/>
    <m/>
    <x v="950"/>
    <x v="54"/>
    <s v="1 (0)"/>
    <s v="1 "/>
    <n v="1"/>
  </r>
  <r>
    <x v="16"/>
    <m/>
    <m/>
    <m/>
    <m/>
    <m/>
    <m/>
    <m/>
    <m/>
    <m/>
    <m/>
    <m/>
    <m/>
    <m/>
    <x v="951"/>
    <x v="7"/>
    <s v="1 (0)"/>
    <s v="1 "/>
    <n v="1"/>
  </r>
  <r>
    <x v="16"/>
    <m/>
    <m/>
    <m/>
    <m/>
    <m/>
    <m/>
    <m/>
    <m/>
    <m/>
    <m/>
    <m/>
    <m/>
    <m/>
    <x v="952"/>
    <x v="18"/>
    <s v="1 (0)"/>
    <s v="1 "/>
    <n v="1"/>
  </r>
  <r>
    <x v="16"/>
    <m/>
    <m/>
    <m/>
    <m/>
    <m/>
    <m/>
    <m/>
    <m/>
    <m/>
    <m/>
    <m/>
    <m/>
    <m/>
    <x v="953"/>
    <x v="21"/>
    <s v="1 (0)"/>
    <s v="1 "/>
    <n v="1"/>
  </r>
  <r>
    <x v="16"/>
    <m/>
    <m/>
    <m/>
    <m/>
    <m/>
    <m/>
    <m/>
    <m/>
    <m/>
    <m/>
    <m/>
    <m/>
    <m/>
    <x v="954"/>
    <x v="21"/>
    <s v="1 (0)"/>
    <s v="1 "/>
    <n v="1"/>
  </r>
  <r>
    <x v="16"/>
    <m/>
    <m/>
    <m/>
    <m/>
    <m/>
    <m/>
    <m/>
    <m/>
    <m/>
    <m/>
    <m/>
    <m/>
    <m/>
    <x v="955"/>
    <x v="51"/>
    <s v="1 (0)"/>
    <s v="1 "/>
    <n v="1"/>
  </r>
  <r>
    <x v="16"/>
    <m/>
    <m/>
    <m/>
    <m/>
    <m/>
    <m/>
    <m/>
    <m/>
    <m/>
    <m/>
    <m/>
    <m/>
    <m/>
    <x v="956"/>
    <x v="51"/>
    <s v="1 (0)"/>
    <s v="1 "/>
    <n v="1"/>
  </r>
  <r>
    <x v="16"/>
    <m/>
    <m/>
    <m/>
    <m/>
    <m/>
    <m/>
    <m/>
    <m/>
    <m/>
    <m/>
    <m/>
    <m/>
    <m/>
    <x v="868"/>
    <x v="49"/>
    <s v="1 (0)"/>
    <s v="1 "/>
    <n v="1"/>
  </r>
  <r>
    <x v="16"/>
    <m/>
    <m/>
    <m/>
    <m/>
    <m/>
    <m/>
    <m/>
    <m/>
    <m/>
    <m/>
    <m/>
    <m/>
    <m/>
    <x v="957"/>
    <x v="23"/>
    <s v="1 (0)"/>
    <s v="1 "/>
    <n v="1"/>
  </r>
  <r>
    <x v="17"/>
    <m/>
    <m/>
    <m/>
    <m/>
    <m/>
    <m/>
    <m/>
    <m/>
    <m/>
    <m/>
    <m/>
    <m/>
    <m/>
    <x v="871"/>
    <x v="13"/>
    <s v="5 (0)"/>
    <s v="5 "/>
    <n v="5"/>
  </r>
  <r>
    <x v="17"/>
    <m/>
    <m/>
    <m/>
    <m/>
    <m/>
    <m/>
    <m/>
    <m/>
    <m/>
    <m/>
    <m/>
    <m/>
    <m/>
    <x v="901"/>
    <x v="1"/>
    <s v="3 (0)"/>
    <s v="3 "/>
    <n v="3"/>
  </r>
  <r>
    <x v="17"/>
    <m/>
    <m/>
    <m/>
    <m/>
    <m/>
    <m/>
    <m/>
    <m/>
    <m/>
    <m/>
    <m/>
    <m/>
    <m/>
    <x v="958"/>
    <x v="18"/>
    <s v="3 (2)"/>
    <s v="3 "/>
    <n v="3"/>
  </r>
  <r>
    <x v="17"/>
    <m/>
    <m/>
    <m/>
    <m/>
    <m/>
    <m/>
    <m/>
    <m/>
    <m/>
    <m/>
    <m/>
    <m/>
    <m/>
    <x v="959"/>
    <x v="18"/>
    <s v="3 (1)"/>
    <s v="3 "/>
    <n v="3"/>
  </r>
  <r>
    <x v="17"/>
    <m/>
    <m/>
    <m/>
    <m/>
    <m/>
    <m/>
    <m/>
    <m/>
    <m/>
    <m/>
    <m/>
    <m/>
    <m/>
    <x v="785"/>
    <x v="6"/>
    <s v="3 (0)"/>
    <s v="3 "/>
    <n v="3"/>
  </r>
  <r>
    <x v="17"/>
    <m/>
    <m/>
    <m/>
    <m/>
    <m/>
    <m/>
    <m/>
    <m/>
    <m/>
    <m/>
    <m/>
    <m/>
    <m/>
    <x v="960"/>
    <x v="13"/>
    <s v="3 (0)"/>
    <s v="3 "/>
    <n v="3"/>
  </r>
  <r>
    <x v="17"/>
    <m/>
    <m/>
    <m/>
    <m/>
    <m/>
    <m/>
    <m/>
    <m/>
    <m/>
    <m/>
    <m/>
    <m/>
    <m/>
    <x v="961"/>
    <x v="1"/>
    <s v="3 (0)"/>
    <s v="3 "/>
    <n v="3"/>
  </r>
  <r>
    <x v="17"/>
    <m/>
    <m/>
    <m/>
    <m/>
    <m/>
    <m/>
    <m/>
    <m/>
    <m/>
    <m/>
    <m/>
    <m/>
    <m/>
    <x v="781"/>
    <x v="5"/>
    <s v="3 (0)"/>
    <s v="3 "/>
    <n v="3"/>
  </r>
  <r>
    <x v="17"/>
    <m/>
    <m/>
    <m/>
    <m/>
    <m/>
    <m/>
    <m/>
    <m/>
    <m/>
    <m/>
    <m/>
    <m/>
    <m/>
    <x v="806"/>
    <x v="6"/>
    <s v="3 (2)"/>
    <s v="3 "/>
    <n v="3"/>
  </r>
  <r>
    <x v="17"/>
    <m/>
    <m/>
    <m/>
    <m/>
    <m/>
    <m/>
    <m/>
    <m/>
    <m/>
    <m/>
    <m/>
    <m/>
    <m/>
    <x v="962"/>
    <x v="5"/>
    <s v="2 (0)"/>
    <s v="2 "/>
    <n v="2"/>
  </r>
  <r>
    <x v="17"/>
    <m/>
    <m/>
    <m/>
    <m/>
    <m/>
    <m/>
    <m/>
    <m/>
    <m/>
    <m/>
    <m/>
    <m/>
    <m/>
    <x v="963"/>
    <x v="23"/>
    <s v="2 (0)"/>
    <s v="2 "/>
    <n v="2"/>
  </r>
  <r>
    <x v="17"/>
    <m/>
    <m/>
    <m/>
    <m/>
    <m/>
    <m/>
    <m/>
    <m/>
    <m/>
    <m/>
    <m/>
    <m/>
    <m/>
    <x v="964"/>
    <x v="7"/>
    <s v="2 (0)"/>
    <s v="2 "/>
    <n v="2"/>
  </r>
  <r>
    <x v="17"/>
    <m/>
    <m/>
    <m/>
    <m/>
    <m/>
    <m/>
    <m/>
    <m/>
    <m/>
    <m/>
    <m/>
    <m/>
    <m/>
    <x v="965"/>
    <x v="65"/>
    <s v="2 (0)"/>
    <s v="2 "/>
    <n v="2"/>
  </r>
  <r>
    <x v="17"/>
    <m/>
    <m/>
    <m/>
    <m/>
    <m/>
    <m/>
    <m/>
    <m/>
    <m/>
    <m/>
    <m/>
    <m/>
    <m/>
    <x v="903"/>
    <x v="64"/>
    <s v="2 (0)"/>
    <s v="2 "/>
    <n v="2"/>
  </r>
  <r>
    <x v="17"/>
    <m/>
    <m/>
    <m/>
    <m/>
    <m/>
    <m/>
    <m/>
    <m/>
    <m/>
    <m/>
    <m/>
    <m/>
    <m/>
    <x v="966"/>
    <x v="66"/>
    <s v="2 (1)"/>
    <s v="2 "/>
    <n v="2"/>
  </r>
  <r>
    <x v="17"/>
    <m/>
    <m/>
    <m/>
    <m/>
    <m/>
    <m/>
    <m/>
    <m/>
    <m/>
    <m/>
    <m/>
    <m/>
    <m/>
    <x v="967"/>
    <x v="15"/>
    <s v="2 (0)"/>
    <s v="2 "/>
    <n v="2"/>
  </r>
  <r>
    <x v="17"/>
    <m/>
    <m/>
    <m/>
    <m/>
    <m/>
    <m/>
    <m/>
    <m/>
    <m/>
    <m/>
    <m/>
    <m/>
    <m/>
    <x v="968"/>
    <x v="26"/>
    <s v="2 (0)"/>
    <s v="2 "/>
    <n v="2"/>
  </r>
  <r>
    <x v="17"/>
    <m/>
    <m/>
    <m/>
    <m/>
    <m/>
    <m/>
    <m/>
    <m/>
    <m/>
    <m/>
    <m/>
    <m/>
    <m/>
    <x v="969"/>
    <x v="34"/>
    <s v="2 (0)"/>
    <s v="2 "/>
    <n v="2"/>
  </r>
  <r>
    <x v="17"/>
    <m/>
    <m/>
    <m/>
    <m/>
    <m/>
    <m/>
    <m/>
    <m/>
    <m/>
    <m/>
    <m/>
    <m/>
    <m/>
    <x v="970"/>
    <x v="14"/>
    <s v="2 (0)"/>
    <s v="2 "/>
    <n v="2"/>
  </r>
  <r>
    <x v="17"/>
    <m/>
    <m/>
    <m/>
    <m/>
    <m/>
    <m/>
    <m/>
    <m/>
    <m/>
    <m/>
    <m/>
    <m/>
    <m/>
    <x v="971"/>
    <x v="67"/>
    <s v="2 (0)"/>
    <s v="2 "/>
    <n v="2"/>
  </r>
  <r>
    <x v="17"/>
    <m/>
    <m/>
    <m/>
    <m/>
    <m/>
    <m/>
    <m/>
    <m/>
    <m/>
    <m/>
    <m/>
    <m/>
    <m/>
    <x v="972"/>
    <x v="13"/>
    <s v="2 (0)"/>
    <s v="2 "/>
    <n v="2"/>
  </r>
  <r>
    <x v="17"/>
    <m/>
    <m/>
    <m/>
    <m/>
    <m/>
    <m/>
    <m/>
    <m/>
    <m/>
    <m/>
    <m/>
    <m/>
    <m/>
    <x v="973"/>
    <x v="68"/>
    <s v="2 (1)"/>
    <s v="2 "/>
    <n v="2"/>
  </r>
  <r>
    <x v="17"/>
    <m/>
    <m/>
    <m/>
    <m/>
    <m/>
    <m/>
    <m/>
    <m/>
    <m/>
    <m/>
    <m/>
    <m/>
    <m/>
    <x v="974"/>
    <x v="64"/>
    <s v="2 (0)"/>
    <s v="2 "/>
    <n v="2"/>
  </r>
  <r>
    <x v="17"/>
    <m/>
    <m/>
    <m/>
    <m/>
    <m/>
    <m/>
    <m/>
    <m/>
    <m/>
    <m/>
    <m/>
    <m/>
    <m/>
    <x v="975"/>
    <x v="14"/>
    <s v="2 (0)"/>
    <s v="2 "/>
    <n v="2"/>
  </r>
  <r>
    <x v="17"/>
    <m/>
    <m/>
    <m/>
    <m/>
    <m/>
    <m/>
    <m/>
    <m/>
    <m/>
    <m/>
    <m/>
    <m/>
    <m/>
    <x v="976"/>
    <x v="6"/>
    <s v="2 (0)"/>
    <s v="2 "/>
    <n v="2"/>
  </r>
  <r>
    <x v="17"/>
    <m/>
    <m/>
    <m/>
    <m/>
    <m/>
    <m/>
    <m/>
    <m/>
    <m/>
    <m/>
    <m/>
    <m/>
    <m/>
    <x v="955"/>
    <x v="51"/>
    <s v="2 (0)"/>
    <s v="2 "/>
    <n v="2"/>
  </r>
  <r>
    <x v="17"/>
    <m/>
    <m/>
    <m/>
    <m/>
    <m/>
    <m/>
    <m/>
    <m/>
    <m/>
    <m/>
    <m/>
    <m/>
    <m/>
    <x v="878"/>
    <x v="49"/>
    <s v="1 (0)"/>
    <s v="1 "/>
    <n v="1"/>
  </r>
  <r>
    <x v="17"/>
    <m/>
    <m/>
    <m/>
    <m/>
    <m/>
    <m/>
    <m/>
    <m/>
    <m/>
    <m/>
    <m/>
    <m/>
    <m/>
    <x v="977"/>
    <x v="55"/>
    <s v="1 (0)"/>
    <s v="1 "/>
    <n v="1"/>
  </r>
  <r>
    <x v="17"/>
    <m/>
    <m/>
    <m/>
    <m/>
    <m/>
    <m/>
    <m/>
    <m/>
    <m/>
    <m/>
    <m/>
    <m/>
    <m/>
    <x v="736"/>
    <x v="55"/>
    <s v="1 (0)"/>
    <s v="1 "/>
    <n v="1"/>
  </r>
  <r>
    <x v="17"/>
    <m/>
    <m/>
    <m/>
    <m/>
    <m/>
    <m/>
    <m/>
    <m/>
    <m/>
    <m/>
    <m/>
    <m/>
    <m/>
    <x v="978"/>
    <x v="19"/>
    <s v="1 (0)"/>
    <s v="1 "/>
    <n v="1"/>
  </r>
  <r>
    <x v="17"/>
    <m/>
    <m/>
    <m/>
    <m/>
    <m/>
    <m/>
    <m/>
    <m/>
    <m/>
    <m/>
    <m/>
    <m/>
    <m/>
    <x v="979"/>
    <x v="65"/>
    <s v="1 (0)"/>
    <s v="1 "/>
    <n v="1"/>
  </r>
  <r>
    <x v="17"/>
    <m/>
    <m/>
    <m/>
    <m/>
    <m/>
    <m/>
    <m/>
    <m/>
    <m/>
    <m/>
    <m/>
    <m/>
    <m/>
    <x v="980"/>
    <x v="69"/>
    <s v="1 (1)"/>
    <s v="1 "/>
    <n v="1"/>
  </r>
  <r>
    <x v="17"/>
    <m/>
    <m/>
    <m/>
    <m/>
    <m/>
    <m/>
    <m/>
    <m/>
    <m/>
    <m/>
    <m/>
    <m/>
    <m/>
    <x v="981"/>
    <x v="1"/>
    <s v="1 (0)"/>
    <s v="1 "/>
    <n v="1"/>
  </r>
  <r>
    <x v="17"/>
    <m/>
    <m/>
    <m/>
    <m/>
    <m/>
    <m/>
    <m/>
    <m/>
    <m/>
    <m/>
    <m/>
    <m/>
    <m/>
    <x v="982"/>
    <x v="40"/>
    <s v="1 (0)"/>
    <s v="1 "/>
    <n v="1"/>
  </r>
  <r>
    <x v="17"/>
    <m/>
    <m/>
    <m/>
    <m/>
    <m/>
    <m/>
    <m/>
    <m/>
    <m/>
    <m/>
    <m/>
    <m/>
    <m/>
    <x v="983"/>
    <x v="15"/>
    <s v="1 (0)"/>
    <s v="1 "/>
    <n v="1"/>
  </r>
  <r>
    <x v="17"/>
    <m/>
    <m/>
    <m/>
    <m/>
    <m/>
    <m/>
    <m/>
    <m/>
    <m/>
    <m/>
    <m/>
    <m/>
    <m/>
    <x v="811"/>
    <x v="26"/>
    <s v="1 (0)"/>
    <s v="1 "/>
    <n v="1"/>
  </r>
  <r>
    <x v="17"/>
    <m/>
    <m/>
    <m/>
    <m/>
    <m/>
    <m/>
    <m/>
    <m/>
    <m/>
    <m/>
    <m/>
    <m/>
    <m/>
    <x v="984"/>
    <x v="1"/>
    <s v="1 (0)"/>
    <s v="1 "/>
    <n v="1"/>
  </r>
  <r>
    <x v="17"/>
    <m/>
    <m/>
    <m/>
    <m/>
    <m/>
    <m/>
    <m/>
    <m/>
    <m/>
    <m/>
    <m/>
    <m/>
    <m/>
    <x v="985"/>
    <x v="26"/>
    <s v="1 (0)"/>
    <s v="1 "/>
    <n v="1"/>
  </r>
  <r>
    <x v="17"/>
    <m/>
    <m/>
    <m/>
    <m/>
    <m/>
    <m/>
    <m/>
    <m/>
    <m/>
    <m/>
    <m/>
    <m/>
    <m/>
    <x v="986"/>
    <x v="34"/>
    <s v="1 (1)"/>
    <s v="1 "/>
    <n v="1"/>
  </r>
  <r>
    <x v="17"/>
    <m/>
    <m/>
    <m/>
    <m/>
    <m/>
    <m/>
    <m/>
    <m/>
    <m/>
    <m/>
    <m/>
    <m/>
    <m/>
    <x v="987"/>
    <x v="26"/>
    <s v="1 (0)"/>
    <s v="1 "/>
    <n v="1"/>
  </r>
  <r>
    <x v="17"/>
    <m/>
    <m/>
    <m/>
    <m/>
    <m/>
    <m/>
    <m/>
    <m/>
    <m/>
    <m/>
    <m/>
    <m/>
    <m/>
    <x v="881"/>
    <x v="11"/>
    <s v="1 (0)"/>
    <s v="1 "/>
    <n v="1"/>
  </r>
  <r>
    <x v="17"/>
    <m/>
    <m/>
    <m/>
    <m/>
    <m/>
    <m/>
    <m/>
    <m/>
    <m/>
    <m/>
    <m/>
    <m/>
    <m/>
    <x v="988"/>
    <x v="34"/>
    <s v="1 (0)"/>
    <s v="1 "/>
    <n v="1"/>
  </r>
  <r>
    <x v="17"/>
    <m/>
    <m/>
    <m/>
    <m/>
    <m/>
    <m/>
    <m/>
    <m/>
    <m/>
    <m/>
    <m/>
    <m/>
    <m/>
    <x v="902"/>
    <x v="14"/>
    <s v="1 (0)"/>
    <s v="1 "/>
    <n v="1"/>
  </r>
  <r>
    <x v="17"/>
    <m/>
    <m/>
    <m/>
    <m/>
    <m/>
    <m/>
    <m/>
    <m/>
    <m/>
    <m/>
    <m/>
    <m/>
    <m/>
    <x v="989"/>
    <x v="3"/>
    <s v="1 (0)"/>
    <s v="1 "/>
    <n v="1"/>
  </r>
  <r>
    <x v="17"/>
    <m/>
    <m/>
    <m/>
    <m/>
    <m/>
    <m/>
    <m/>
    <m/>
    <m/>
    <m/>
    <m/>
    <m/>
    <m/>
    <x v="990"/>
    <x v="66"/>
    <s v="1 (0)"/>
    <s v="1 "/>
    <n v="1"/>
  </r>
  <r>
    <x v="17"/>
    <m/>
    <m/>
    <m/>
    <m/>
    <m/>
    <m/>
    <m/>
    <m/>
    <m/>
    <m/>
    <m/>
    <m/>
    <m/>
    <x v="991"/>
    <x v="70"/>
    <s v="1 (0)"/>
    <s v="1 "/>
    <n v="1"/>
  </r>
  <r>
    <x v="17"/>
    <m/>
    <m/>
    <m/>
    <m/>
    <m/>
    <m/>
    <m/>
    <m/>
    <m/>
    <m/>
    <m/>
    <m/>
    <m/>
    <x v="992"/>
    <x v="7"/>
    <s v="1 (0)"/>
    <s v="1 "/>
    <n v="1"/>
  </r>
  <r>
    <x v="17"/>
    <m/>
    <m/>
    <m/>
    <m/>
    <m/>
    <m/>
    <m/>
    <m/>
    <m/>
    <m/>
    <m/>
    <m/>
    <m/>
    <x v="993"/>
    <x v="5"/>
    <s v="1 (0)"/>
    <s v="1 "/>
    <n v="1"/>
  </r>
  <r>
    <x v="17"/>
    <m/>
    <m/>
    <m/>
    <m/>
    <m/>
    <m/>
    <m/>
    <m/>
    <m/>
    <m/>
    <m/>
    <m/>
    <m/>
    <x v="994"/>
    <x v="13"/>
    <s v="1 (0)"/>
    <s v="1 "/>
    <n v="1"/>
  </r>
  <r>
    <x v="17"/>
    <m/>
    <m/>
    <m/>
    <m/>
    <m/>
    <m/>
    <m/>
    <m/>
    <m/>
    <m/>
    <m/>
    <m/>
    <m/>
    <x v="995"/>
    <x v="14"/>
    <s v="1 (0)"/>
    <s v="1 "/>
    <n v="1"/>
  </r>
  <r>
    <x v="17"/>
    <m/>
    <m/>
    <m/>
    <m/>
    <m/>
    <m/>
    <m/>
    <m/>
    <m/>
    <m/>
    <m/>
    <m/>
    <m/>
    <x v="996"/>
    <x v="5"/>
    <s v="1 (0)"/>
    <s v="1 "/>
    <n v="1"/>
  </r>
  <r>
    <x v="17"/>
    <m/>
    <m/>
    <m/>
    <m/>
    <m/>
    <m/>
    <m/>
    <m/>
    <m/>
    <m/>
    <m/>
    <m/>
    <m/>
    <x v="997"/>
    <x v="40"/>
    <s v="1 (0)"/>
    <s v="1 "/>
    <n v="1"/>
  </r>
  <r>
    <x v="17"/>
    <m/>
    <m/>
    <m/>
    <m/>
    <m/>
    <m/>
    <m/>
    <m/>
    <m/>
    <m/>
    <m/>
    <m/>
    <m/>
    <x v="884"/>
    <x v="51"/>
    <s v="1 (0)"/>
    <s v="1 "/>
    <n v="1"/>
  </r>
  <r>
    <x v="17"/>
    <m/>
    <m/>
    <m/>
    <m/>
    <m/>
    <m/>
    <m/>
    <m/>
    <m/>
    <m/>
    <m/>
    <m/>
    <m/>
    <x v="998"/>
    <x v="14"/>
    <s v="1 (0)"/>
    <s v="1 "/>
    <n v="1"/>
  </r>
  <r>
    <x v="17"/>
    <m/>
    <m/>
    <m/>
    <m/>
    <m/>
    <m/>
    <m/>
    <m/>
    <m/>
    <m/>
    <m/>
    <m/>
    <m/>
    <x v="999"/>
    <x v="69"/>
    <s v="1 (0)"/>
    <s v="1 "/>
    <n v="1"/>
  </r>
  <r>
    <x v="17"/>
    <m/>
    <m/>
    <m/>
    <m/>
    <m/>
    <m/>
    <m/>
    <m/>
    <m/>
    <m/>
    <m/>
    <m/>
    <m/>
    <x v="1000"/>
    <x v="69"/>
    <s v="1 (0)"/>
    <s v="1 "/>
    <n v="1"/>
  </r>
  <r>
    <x v="17"/>
    <m/>
    <m/>
    <m/>
    <m/>
    <m/>
    <m/>
    <m/>
    <m/>
    <m/>
    <m/>
    <m/>
    <m/>
    <m/>
    <x v="1001"/>
    <x v="14"/>
    <s v="1 (0)"/>
    <s v="1 "/>
    <n v="1"/>
  </r>
  <r>
    <x v="17"/>
    <m/>
    <m/>
    <m/>
    <m/>
    <m/>
    <m/>
    <m/>
    <m/>
    <m/>
    <m/>
    <m/>
    <m/>
    <m/>
    <x v="1002"/>
    <x v="71"/>
    <s v="1 (0)"/>
    <s v="1 "/>
    <n v="1"/>
  </r>
  <r>
    <x v="17"/>
    <m/>
    <m/>
    <m/>
    <m/>
    <m/>
    <m/>
    <m/>
    <m/>
    <m/>
    <m/>
    <m/>
    <m/>
    <m/>
    <x v="1003"/>
    <x v="14"/>
    <s v="1 (0)"/>
    <s v="1 "/>
    <n v="1"/>
  </r>
  <r>
    <x v="17"/>
    <m/>
    <m/>
    <m/>
    <m/>
    <m/>
    <m/>
    <m/>
    <m/>
    <m/>
    <m/>
    <m/>
    <m/>
    <m/>
    <x v="1004"/>
    <x v="41"/>
    <s v="1 (0)"/>
    <s v="1 "/>
    <n v="1"/>
  </r>
  <r>
    <x v="17"/>
    <m/>
    <m/>
    <m/>
    <m/>
    <m/>
    <m/>
    <m/>
    <m/>
    <m/>
    <m/>
    <m/>
    <m/>
    <m/>
    <x v="1005"/>
    <x v="41"/>
    <s v="1 (0)"/>
    <s v="1 "/>
    <n v="1"/>
  </r>
  <r>
    <x v="17"/>
    <m/>
    <m/>
    <m/>
    <m/>
    <m/>
    <m/>
    <m/>
    <m/>
    <m/>
    <m/>
    <m/>
    <m/>
    <m/>
    <x v="544"/>
    <x v="18"/>
    <s v="1 (0)"/>
    <s v="1 "/>
    <n v="1"/>
  </r>
  <r>
    <x v="17"/>
    <m/>
    <m/>
    <m/>
    <m/>
    <m/>
    <m/>
    <m/>
    <m/>
    <m/>
    <m/>
    <m/>
    <m/>
    <m/>
    <x v="1006"/>
    <x v="5"/>
    <s v="1 (0)"/>
    <s v="1 "/>
    <n v="1"/>
  </r>
  <r>
    <x v="17"/>
    <m/>
    <m/>
    <m/>
    <m/>
    <m/>
    <m/>
    <m/>
    <m/>
    <m/>
    <m/>
    <m/>
    <m/>
    <m/>
    <x v="1007"/>
    <x v="72"/>
    <s v="1 (0)"/>
    <s v="1 "/>
    <n v="1"/>
  </r>
  <r>
    <x v="17"/>
    <m/>
    <m/>
    <m/>
    <m/>
    <m/>
    <m/>
    <m/>
    <m/>
    <m/>
    <m/>
    <m/>
    <m/>
    <m/>
    <x v="1008"/>
    <x v="5"/>
    <s v="1 (0)"/>
    <s v="1 "/>
    <n v="1"/>
  </r>
  <r>
    <x v="17"/>
    <m/>
    <m/>
    <m/>
    <m/>
    <m/>
    <m/>
    <m/>
    <m/>
    <m/>
    <m/>
    <m/>
    <m/>
    <m/>
    <x v="1009"/>
    <x v="68"/>
    <s v="1 (0)"/>
    <s v="1 "/>
    <n v="1"/>
  </r>
  <r>
    <x v="17"/>
    <m/>
    <m/>
    <m/>
    <m/>
    <m/>
    <m/>
    <m/>
    <m/>
    <m/>
    <m/>
    <m/>
    <m/>
    <m/>
    <x v="1010"/>
    <x v="66"/>
    <s v="1 (1)"/>
    <s v="1 "/>
    <n v="1"/>
  </r>
  <r>
    <x v="17"/>
    <m/>
    <m/>
    <m/>
    <m/>
    <m/>
    <m/>
    <m/>
    <m/>
    <m/>
    <m/>
    <m/>
    <m/>
    <m/>
    <x v="1011"/>
    <x v="64"/>
    <s v="1 (0)"/>
    <s v="1 "/>
    <n v="1"/>
  </r>
  <r>
    <x v="17"/>
    <m/>
    <m/>
    <m/>
    <m/>
    <m/>
    <m/>
    <m/>
    <m/>
    <m/>
    <m/>
    <m/>
    <m/>
    <m/>
    <x v="1012"/>
    <x v="65"/>
    <s v="1 (0)"/>
    <s v="1 "/>
    <n v="1"/>
  </r>
  <r>
    <x v="17"/>
    <m/>
    <m/>
    <m/>
    <m/>
    <m/>
    <m/>
    <m/>
    <m/>
    <m/>
    <m/>
    <m/>
    <m/>
    <m/>
    <x v="1013"/>
    <x v="67"/>
    <s v="1 (0)"/>
    <s v="1 "/>
    <n v="1"/>
  </r>
  <r>
    <x v="17"/>
    <m/>
    <m/>
    <m/>
    <m/>
    <m/>
    <m/>
    <m/>
    <m/>
    <m/>
    <m/>
    <m/>
    <m/>
    <m/>
    <x v="1014"/>
    <x v="66"/>
    <s v="1 (0)"/>
    <s v="1 "/>
    <n v="1"/>
  </r>
  <r>
    <x v="17"/>
    <m/>
    <m/>
    <m/>
    <m/>
    <m/>
    <m/>
    <m/>
    <m/>
    <m/>
    <m/>
    <m/>
    <m/>
    <m/>
    <x v="1015"/>
    <x v="58"/>
    <s v="1 (0)"/>
    <s v="1 "/>
    <n v="1"/>
  </r>
  <r>
    <x v="17"/>
    <m/>
    <m/>
    <m/>
    <m/>
    <m/>
    <m/>
    <m/>
    <m/>
    <m/>
    <m/>
    <m/>
    <m/>
    <m/>
    <x v="1016"/>
    <x v="13"/>
    <s v="1 (0)"/>
    <s v="1 "/>
    <n v="1"/>
  </r>
  <r>
    <x v="17"/>
    <m/>
    <m/>
    <m/>
    <m/>
    <m/>
    <m/>
    <m/>
    <m/>
    <m/>
    <m/>
    <m/>
    <m/>
    <m/>
    <x v="754"/>
    <x v="19"/>
    <s v="1 (0)"/>
    <s v="1 "/>
    <n v="1"/>
  </r>
  <r>
    <x v="17"/>
    <m/>
    <m/>
    <m/>
    <m/>
    <m/>
    <m/>
    <m/>
    <m/>
    <m/>
    <m/>
    <m/>
    <m/>
    <m/>
    <x v="1017"/>
    <x v="49"/>
    <s v="1 (0)"/>
    <s v="1 "/>
    <n v="1"/>
  </r>
  <r>
    <x v="17"/>
    <m/>
    <m/>
    <m/>
    <m/>
    <m/>
    <m/>
    <m/>
    <m/>
    <m/>
    <m/>
    <m/>
    <m/>
    <m/>
    <x v="1018"/>
    <x v="19"/>
    <s v="1 (0)"/>
    <s v="1 "/>
    <n v="1"/>
  </r>
  <r>
    <x v="17"/>
    <m/>
    <m/>
    <m/>
    <m/>
    <m/>
    <m/>
    <m/>
    <m/>
    <m/>
    <m/>
    <m/>
    <m/>
    <m/>
    <x v="1019"/>
    <x v="7"/>
    <s v="1 (0)"/>
    <s v="1 "/>
    <n v="1"/>
  </r>
  <r>
    <x v="17"/>
    <m/>
    <m/>
    <m/>
    <m/>
    <m/>
    <m/>
    <m/>
    <m/>
    <m/>
    <m/>
    <m/>
    <m/>
    <m/>
    <x v="1020"/>
    <x v="1"/>
    <s v="1 (0)"/>
    <s v="1 "/>
    <n v="1"/>
  </r>
  <r>
    <x v="17"/>
    <m/>
    <m/>
    <m/>
    <m/>
    <m/>
    <m/>
    <m/>
    <m/>
    <m/>
    <m/>
    <m/>
    <m/>
    <m/>
    <x v="1021"/>
    <x v="41"/>
    <s v="1 (0)"/>
    <s v="1 "/>
    <n v="1"/>
  </r>
  <r>
    <x v="17"/>
    <m/>
    <m/>
    <m/>
    <m/>
    <m/>
    <m/>
    <m/>
    <m/>
    <m/>
    <m/>
    <m/>
    <m/>
    <m/>
    <x v="1022"/>
    <x v="65"/>
    <s v="1 (1)"/>
    <s v="1 "/>
    <n v="1"/>
  </r>
  <r>
    <x v="17"/>
    <m/>
    <m/>
    <m/>
    <m/>
    <m/>
    <m/>
    <m/>
    <m/>
    <m/>
    <m/>
    <m/>
    <m/>
    <m/>
    <x v="1023"/>
    <x v="69"/>
    <s v="1 (0)"/>
    <s v="1 "/>
    <n v="1"/>
  </r>
  <r>
    <x v="17"/>
    <m/>
    <m/>
    <m/>
    <m/>
    <m/>
    <m/>
    <m/>
    <m/>
    <m/>
    <m/>
    <m/>
    <m/>
    <m/>
    <x v="1024"/>
    <x v="61"/>
    <s v="1 (0)"/>
    <s v="1 "/>
    <n v="1"/>
  </r>
  <r>
    <x v="17"/>
    <m/>
    <m/>
    <m/>
    <m/>
    <m/>
    <m/>
    <m/>
    <m/>
    <m/>
    <m/>
    <m/>
    <m/>
    <m/>
    <x v="927"/>
    <x v="13"/>
    <s v="1 (0)"/>
    <s v="1 "/>
    <n v="1"/>
  </r>
  <r>
    <x v="17"/>
    <m/>
    <m/>
    <m/>
    <m/>
    <m/>
    <m/>
    <m/>
    <m/>
    <m/>
    <m/>
    <m/>
    <m/>
    <m/>
    <x v="1025"/>
    <x v="34"/>
    <s v="1 (0)"/>
    <s v="1 "/>
    <n v="1"/>
  </r>
  <r>
    <x v="17"/>
    <m/>
    <m/>
    <m/>
    <m/>
    <m/>
    <m/>
    <m/>
    <m/>
    <m/>
    <m/>
    <m/>
    <m/>
    <m/>
    <x v="932"/>
    <x v="49"/>
    <s v="1 (0)"/>
    <s v="1 "/>
    <n v="1"/>
  </r>
  <r>
    <x v="17"/>
    <m/>
    <m/>
    <m/>
    <m/>
    <m/>
    <m/>
    <m/>
    <m/>
    <m/>
    <m/>
    <m/>
    <m/>
    <m/>
    <x v="877"/>
    <x v="34"/>
    <s v="1 (0)"/>
    <s v="1 "/>
    <n v="1"/>
  </r>
  <r>
    <x v="17"/>
    <m/>
    <m/>
    <m/>
    <m/>
    <m/>
    <m/>
    <m/>
    <m/>
    <m/>
    <m/>
    <m/>
    <m/>
    <m/>
    <x v="1026"/>
    <x v="14"/>
    <s v="1 (0)"/>
    <s v="1 "/>
    <n v="1"/>
  </r>
  <r>
    <x v="17"/>
    <m/>
    <m/>
    <m/>
    <m/>
    <m/>
    <m/>
    <m/>
    <m/>
    <m/>
    <m/>
    <m/>
    <m/>
    <m/>
    <x v="857"/>
    <x v="18"/>
    <s v="1 (0)"/>
    <s v="1 "/>
    <n v="1"/>
  </r>
  <r>
    <x v="17"/>
    <m/>
    <m/>
    <m/>
    <m/>
    <m/>
    <m/>
    <m/>
    <m/>
    <m/>
    <m/>
    <m/>
    <m/>
    <m/>
    <x v="1027"/>
    <x v="68"/>
    <s v="1 (0)"/>
    <s v="1 "/>
    <n v="1"/>
  </r>
  <r>
    <x v="17"/>
    <m/>
    <m/>
    <m/>
    <m/>
    <m/>
    <m/>
    <m/>
    <m/>
    <m/>
    <m/>
    <m/>
    <m/>
    <m/>
    <x v="1028"/>
    <x v="6"/>
    <s v="1 (0)"/>
    <s v="1 "/>
    <n v="1"/>
  </r>
  <r>
    <x v="17"/>
    <m/>
    <m/>
    <m/>
    <m/>
    <m/>
    <m/>
    <m/>
    <m/>
    <m/>
    <m/>
    <m/>
    <m/>
    <m/>
    <x v="1029"/>
    <x v="22"/>
    <s v="1 (0)"/>
    <s v="1 "/>
    <n v="1"/>
  </r>
  <r>
    <x v="17"/>
    <m/>
    <m/>
    <m/>
    <m/>
    <m/>
    <m/>
    <m/>
    <m/>
    <m/>
    <m/>
    <m/>
    <m/>
    <m/>
    <x v="1030"/>
    <x v="68"/>
    <s v="1 (0)"/>
    <s v="1 "/>
    <n v="1"/>
  </r>
  <r>
    <x v="17"/>
    <m/>
    <m/>
    <m/>
    <m/>
    <m/>
    <m/>
    <m/>
    <m/>
    <m/>
    <m/>
    <m/>
    <m/>
    <m/>
    <x v="1031"/>
    <x v="1"/>
    <s v="1 (0)"/>
    <s v="1 "/>
    <n v="1"/>
  </r>
  <r>
    <x v="17"/>
    <m/>
    <m/>
    <m/>
    <m/>
    <m/>
    <m/>
    <m/>
    <m/>
    <m/>
    <m/>
    <m/>
    <m/>
    <m/>
    <x v="1032"/>
    <x v="15"/>
    <s v="1 (0)"/>
    <s v="1 "/>
    <n v="1"/>
  </r>
  <r>
    <x v="17"/>
    <m/>
    <m/>
    <m/>
    <m/>
    <m/>
    <m/>
    <m/>
    <m/>
    <m/>
    <m/>
    <m/>
    <m/>
    <m/>
    <x v="1033"/>
    <x v="34"/>
    <s v="1 (1)"/>
    <s v="1 "/>
    <n v="1"/>
  </r>
  <r>
    <x v="17"/>
    <m/>
    <m/>
    <m/>
    <m/>
    <m/>
    <m/>
    <m/>
    <m/>
    <m/>
    <m/>
    <m/>
    <m/>
    <m/>
    <x v="1034"/>
    <x v="58"/>
    <s v="1 (0)"/>
    <s v="1 "/>
    <n v="1"/>
  </r>
  <r>
    <x v="17"/>
    <m/>
    <m/>
    <m/>
    <m/>
    <m/>
    <m/>
    <m/>
    <m/>
    <m/>
    <m/>
    <m/>
    <m/>
    <m/>
    <x v="1035"/>
    <x v="61"/>
    <s v="1 (0)"/>
    <s v="1 "/>
    <n v="1"/>
  </r>
  <r>
    <x v="17"/>
    <m/>
    <m/>
    <m/>
    <m/>
    <m/>
    <m/>
    <m/>
    <m/>
    <m/>
    <m/>
    <m/>
    <m/>
    <m/>
    <x v="1036"/>
    <x v="1"/>
    <s v="1 (0)"/>
    <s v="1 "/>
    <n v="1"/>
  </r>
  <r>
    <x v="17"/>
    <m/>
    <m/>
    <m/>
    <m/>
    <m/>
    <m/>
    <m/>
    <m/>
    <m/>
    <m/>
    <m/>
    <m/>
    <m/>
    <x v="1037"/>
    <x v="14"/>
    <s v="1 (1)"/>
    <s v="1 "/>
    <n v="1"/>
  </r>
  <r>
    <x v="17"/>
    <m/>
    <m/>
    <m/>
    <m/>
    <m/>
    <m/>
    <m/>
    <m/>
    <m/>
    <m/>
    <m/>
    <m/>
    <m/>
    <x v="1038"/>
    <x v="22"/>
    <s v="1 (0)"/>
    <s v="1 "/>
    <n v="1"/>
  </r>
  <r>
    <x v="17"/>
    <m/>
    <m/>
    <m/>
    <m/>
    <m/>
    <m/>
    <m/>
    <m/>
    <m/>
    <m/>
    <m/>
    <m/>
    <m/>
    <x v="1039"/>
    <x v="22"/>
    <s v="1 (0)"/>
    <s v="1 "/>
    <n v="1"/>
  </r>
  <r>
    <x v="17"/>
    <m/>
    <m/>
    <m/>
    <m/>
    <m/>
    <m/>
    <m/>
    <m/>
    <m/>
    <m/>
    <m/>
    <m/>
    <m/>
    <x v="1040"/>
    <x v="18"/>
    <s v="1 (0)"/>
    <s v="1 "/>
    <n v="1"/>
  </r>
  <r>
    <x v="17"/>
    <m/>
    <m/>
    <m/>
    <m/>
    <m/>
    <m/>
    <m/>
    <m/>
    <m/>
    <m/>
    <m/>
    <m/>
    <m/>
    <x v="1041"/>
    <x v="14"/>
    <s v="1 (0)"/>
    <s v="1 "/>
    <n v="1"/>
  </r>
  <r>
    <x v="17"/>
    <m/>
    <m/>
    <m/>
    <m/>
    <m/>
    <m/>
    <m/>
    <m/>
    <m/>
    <m/>
    <m/>
    <m/>
    <m/>
    <x v="1042"/>
    <x v="5"/>
    <s v="1 (0)"/>
    <s v="1 "/>
    <n v="1"/>
  </r>
  <r>
    <x v="17"/>
    <m/>
    <m/>
    <m/>
    <m/>
    <m/>
    <m/>
    <m/>
    <m/>
    <m/>
    <m/>
    <m/>
    <m/>
    <m/>
    <x v="1043"/>
    <x v="71"/>
    <s v="1 (0)"/>
    <s v="1 "/>
    <n v="1"/>
  </r>
  <r>
    <x v="17"/>
    <m/>
    <m/>
    <m/>
    <m/>
    <m/>
    <m/>
    <m/>
    <m/>
    <m/>
    <m/>
    <m/>
    <m/>
    <m/>
    <x v="1044"/>
    <x v="7"/>
    <s v="1 (0)"/>
    <s v="1 "/>
    <n v="1"/>
  </r>
  <r>
    <x v="18"/>
    <m/>
    <m/>
    <m/>
    <m/>
    <m/>
    <m/>
    <m/>
    <m/>
    <m/>
    <m/>
    <m/>
    <m/>
    <m/>
    <x v="958"/>
    <x v="18"/>
    <s v="5 (0)"/>
    <s v="5 "/>
    <n v="5"/>
  </r>
  <r>
    <x v="18"/>
    <m/>
    <m/>
    <m/>
    <m/>
    <m/>
    <m/>
    <m/>
    <m/>
    <m/>
    <m/>
    <m/>
    <m/>
    <m/>
    <x v="910"/>
    <x v="2"/>
    <s v="5 (1)"/>
    <s v="5 "/>
    <n v="5"/>
  </r>
  <r>
    <x v="18"/>
    <m/>
    <m/>
    <m/>
    <m/>
    <m/>
    <m/>
    <m/>
    <m/>
    <m/>
    <m/>
    <m/>
    <m/>
    <m/>
    <x v="1045"/>
    <x v="13"/>
    <s v="5 (0)"/>
    <s v="5 "/>
    <n v="5"/>
  </r>
  <r>
    <x v="18"/>
    <m/>
    <m/>
    <m/>
    <m/>
    <m/>
    <m/>
    <m/>
    <m/>
    <m/>
    <m/>
    <m/>
    <m/>
    <m/>
    <x v="1046"/>
    <x v="22"/>
    <s v="5 (0)"/>
    <s v="5 "/>
    <n v="5"/>
  </r>
  <r>
    <x v="18"/>
    <m/>
    <m/>
    <m/>
    <m/>
    <m/>
    <m/>
    <m/>
    <m/>
    <m/>
    <m/>
    <m/>
    <m/>
    <m/>
    <x v="1047"/>
    <x v="1"/>
    <s v="4 (0)"/>
    <s v="4 "/>
    <n v="4"/>
  </r>
  <r>
    <x v="18"/>
    <m/>
    <m/>
    <m/>
    <m/>
    <m/>
    <m/>
    <m/>
    <m/>
    <m/>
    <m/>
    <m/>
    <m/>
    <m/>
    <x v="871"/>
    <x v="13"/>
    <s v="4 (0)"/>
    <s v="4 "/>
    <n v="4"/>
  </r>
  <r>
    <x v="18"/>
    <m/>
    <m/>
    <m/>
    <m/>
    <m/>
    <m/>
    <m/>
    <m/>
    <m/>
    <m/>
    <m/>
    <m/>
    <m/>
    <x v="1048"/>
    <x v="73"/>
    <s v="4 (1)"/>
    <s v="4 "/>
    <n v="4"/>
  </r>
  <r>
    <x v="18"/>
    <m/>
    <m/>
    <m/>
    <m/>
    <m/>
    <m/>
    <m/>
    <m/>
    <m/>
    <m/>
    <m/>
    <m/>
    <m/>
    <x v="883"/>
    <x v="3"/>
    <s v="3 (1)"/>
    <s v="3 "/>
    <n v="3"/>
  </r>
  <r>
    <x v="18"/>
    <m/>
    <m/>
    <m/>
    <m/>
    <m/>
    <m/>
    <m/>
    <m/>
    <m/>
    <m/>
    <m/>
    <m/>
    <m/>
    <x v="999"/>
    <x v="69"/>
    <s v="3 (2)"/>
    <s v="3 "/>
    <n v="3"/>
  </r>
  <r>
    <x v="18"/>
    <m/>
    <m/>
    <m/>
    <m/>
    <m/>
    <m/>
    <m/>
    <m/>
    <m/>
    <m/>
    <m/>
    <m/>
    <m/>
    <x v="1049"/>
    <x v="5"/>
    <s v="3 (0)"/>
    <s v="3 "/>
    <n v="3"/>
  </r>
  <r>
    <x v="18"/>
    <m/>
    <m/>
    <m/>
    <m/>
    <m/>
    <m/>
    <m/>
    <m/>
    <m/>
    <m/>
    <m/>
    <m/>
    <m/>
    <x v="1050"/>
    <x v="2"/>
    <s v="3 (0)"/>
    <s v="3 "/>
    <n v="3"/>
  </r>
  <r>
    <x v="18"/>
    <m/>
    <m/>
    <m/>
    <m/>
    <m/>
    <m/>
    <m/>
    <m/>
    <m/>
    <m/>
    <m/>
    <m/>
    <m/>
    <x v="1051"/>
    <x v="5"/>
    <s v="2 (0)"/>
    <s v="2 "/>
    <n v="2"/>
  </r>
  <r>
    <x v="18"/>
    <m/>
    <m/>
    <m/>
    <m/>
    <m/>
    <m/>
    <m/>
    <m/>
    <m/>
    <m/>
    <m/>
    <m/>
    <m/>
    <x v="907"/>
    <x v="45"/>
    <s v="2 (1)"/>
    <s v="2 "/>
    <n v="2"/>
  </r>
  <r>
    <x v="18"/>
    <m/>
    <m/>
    <m/>
    <m/>
    <m/>
    <m/>
    <m/>
    <m/>
    <m/>
    <m/>
    <m/>
    <m/>
    <m/>
    <x v="1052"/>
    <x v="7"/>
    <s v="2 (0)"/>
    <s v="2 "/>
    <n v="2"/>
  </r>
  <r>
    <x v="18"/>
    <m/>
    <m/>
    <m/>
    <m/>
    <m/>
    <m/>
    <m/>
    <m/>
    <m/>
    <m/>
    <m/>
    <m/>
    <m/>
    <x v="1053"/>
    <x v="65"/>
    <s v="2 (0)"/>
    <s v="2 "/>
    <n v="2"/>
  </r>
  <r>
    <x v="18"/>
    <m/>
    <m/>
    <m/>
    <m/>
    <m/>
    <m/>
    <m/>
    <m/>
    <m/>
    <m/>
    <m/>
    <m/>
    <m/>
    <x v="1054"/>
    <x v="61"/>
    <s v="2 (0)"/>
    <s v="2 "/>
    <n v="2"/>
  </r>
  <r>
    <x v="18"/>
    <m/>
    <m/>
    <m/>
    <m/>
    <m/>
    <m/>
    <m/>
    <m/>
    <m/>
    <m/>
    <m/>
    <m/>
    <m/>
    <x v="1055"/>
    <x v="18"/>
    <s v="2 (0)"/>
    <s v="2 "/>
    <n v="2"/>
  </r>
  <r>
    <x v="18"/>
    <m/>
    <m/>
    <m/>
    <m/>
    <m/>
    <m/>
    <m/>
    <m/>
    <m/>
    <m/>
    <m/>
    <m/>
    <m/>
    <x v="1056"/>
    <x v="49"/>
    <s v="2 (0)"/>
    <s v="2 "/>
    <n v="2"/>
  </r>
  <r>
    <x v="18"/>
    <m/>
    <m/>
    <m/>
    <m/>
    <m/>
    <m/>
    <m/>
    <m/>
    <m/>
    <m/>
    <m/>
    <m/>
    <m/>
    <x v="1057"/>
    <x v="49"/>
    <s v="2 (0)"/>
    <s v="2 "/>
    <n v="2"/>
  </r>
  <r>
    <x v="18"/>
    <m/>
    <m/>
    <m/>
    <m/>
    <m/>
    <m/>
    <m/>
    <m/>
    <m/>
    <m/>
    <m/>
    <m/>
    <m/>
    <x v="960"/>
    <x v="13"/>
    <s v="2 (0)"/>
    <s v="2 "/>
    <n v="2"/>
  </r>
  <r>
    <x v="18"/>
    <m/>
    <m/>
    <m/>
    <m/>
    <m/>
    <m/>
    <m/>
    <m/>
    <m/>
    <m/>
    <m/>
    <m/>
    <m/>
    <x v="1029"/>
    <x v="22"/>
    <s v="2 (0)"/>
    <s v="2 "/>
    <n v="2"/>
  </r>
  <r>
    <x v="18"/>
    <m/>
    <m/>
    <m/>
    <m/>
    <m/>
    <m/>
    <m/>
    <m/>
    <m/>
    <m/>
    <m/>
    <m/>
    <m/>
    <x v="1058"/>
    <x v="5"/>
    <s v="2 (0)"/>
    <s v="2 "/>
    <n v="2"/>
  </r>
  <r>
    <x v="18"/>
    <m/>
    <m/>
    <m/>
    <m/>
    <m/>
    <m/>
    <m/>
    <m/>
    <m/>
    <m/>
    <m/>
    <m/>
    <m/>
    <x v="1036"/>
    <x v="1"/>
    <s v="2 (0)"/>
    <s v="2 "/>
    <n v="2"/>
  </r>
  <r>
    <x v="18"/>
    <m/>
    <m/>
    <m/>
    <m/>
    <m/>
    <m/>
    <m/>
    <m/>
    <m/>
    <m/>
    <m/>
    <m/>
    <m/>
    <x v="1059"/>
    <x v="34"/>
    <s v="2 (0)"/>
    <s v="2 "/>
    <n v="2"/>
  </r>
  <r>
    <x v="18"/>
    <m/>
    <m/>
    <m/>
    <m/>
    <m/>
    <m/>
    <m/>
    <m/>
    <m/>
    <m/>
    <m/>
    <m/>
    <m/>
    <x v="1060"/>
    <x v="56"/>
    <s v="2 (0)"/>
    <s v="2 "/>
    <n v="2"/>
  </r>
  <r>
    <x v="18"/>
    <m/>
    <m/>
    <m/>
    <m/>
    <m/>
    <m/>
    <m/>
    <m/>
    <m/>
    <m/>
    <m/>
    <m/>
    <m/>
    <x v="1061"/>
    <x v="11"/>
    <s v="1 (0)"/>
    <s v="1 "/>
    <n v="1"/>
  </r>
  <r>
    <x v="18"/>
    <m/>
    <m/>
    <m/>
    <m/>
    <m/>
    <m/>
    <m/>
    <m/>
    <m/>
    <m/>
    <m/>
    <m/>
    <m/>
    <x v="1062"/>
    <x v="56"/>
    <s v="1 (1)"/>
    <s v="1 "/>
    <n v="1"/>
  </r>
  <r>
    <x v="18"/>
    <m/>
    <m/>
    <m/>
    <m/>
    <m/>
    <m/>
    <m/>
    <m/>
    <m/>
    <m/>
    <m/>
    <m/>
    <m/>
    <x v="1063"/>
    <x v="8"/>
    <s v="1 (0)"/>
    <s v="1 "/>
    <n v="1"/>
  </r>
  <r>
    <x v="18"/>
    <m/>
    <m/>
    <m/>
    <m/>
    <m/>
    <m/>
    <m/>
    <m/>
    <m/>
    <m/>
    <m/>
    <m/>
    <m/>
    <x v="1064"/>
    <x v="48"/>
    <s v="1 (0)"/>
    <s v="1 "/>
    <n v="1"/>
  </r>
  <r>
    <x v="18"/>
    <m/>
    <m/>
    <m/>
    <m/>
    <m/>
    <m/>
    <m/>
    <m/>
    <m/>
    <m/>
    <m/>
    <m/>
    <m/>
    <x v="1065"/>
    <x v="63"/>
    <s v="1 (0)"/>
    <s v="1 "/>
    <n v="1"/>
  </r>
  <r>
    <x v="18"/>
    <m/>
    <m/>
    <m/>
    <m/>
    <m/>
    <m/>
    <m/>
    <m/>
    <m/>
    <m/>
    <m/>
    <m/>
    <m/>
    <x v="814"/>
    <x v="7"/>
    <s v="1 (1)"/>
    <s v="1 "/>
    <n v="1"/>
  </r>
  <r>
    <x v="18"/>
    <m/>
    <m/>
    <m/>
    <m/>
    <m/>
    <m/>
    <m/>
    <m/>
    <m/>
    <m/>
    <m/>
    <m/>
    <m/>
    <x v="1066"/>
    <x v="69"/>
    <s v="1 (0)"/>
    <s v="1 "/>
    <n v="1"/>
  </r>
  <r>
    <x v="18"/>
    <m/>
    <m/>
    <m/>
    <m/>
    <m/>
    <m/>
    <m/>
    <m/>
    <m/>
    <m/>
    <m/>
    <m/>
    <m/>
    <x v="1067"/>
    <x v="3"/>
    <s v="1 (0)"/>
    <s v="1 "/>
    <n v="1"/>
  </r>
  <r>
    <x v="18"/>
    <m/>
    <m/>
    <m/>
    <m/>
    <m/>
    <m/>
    <m/>
    <m/>
    <m/>
    <m/>
    <m/>
    <m/>
    <m/>
    <x v="1068"/>
    <x v="13"/>
    <s v="1 (0)"/>
    <s v="1 "/>
    <n v="1"/>
  </r>
  <r>
    <x v="18"/>
    <m/>
    <m/>
    <m/>
    <m/>
    <m/>
    <m/>
    <m/>
    <m/>
    <m/>
    <m/>
    <m/>
    <m/>
    <m/>
    <x v="965"/>
    <x v="65"/>
    <s v="1 (0)"/>
    <s v="1 "/>
    <n v="1"/>
  </r>
  <r>
    <x v="18"/>
    <m/>
    <m/>
    <m/>
    <m/>
    <m/>
    <m/>
    <m/>
    <m/>
    <m/>
    <m/>
    <m/>
    <m/>
    <m/>
    <x v="1069"/>
    <x v="2"/>
    <s v="1 (0)"/>
    <s v="1 "/>
    <n v="1"/>
  </r>
  <r>
    <x v="18"/>
    <m/>
    <m/>
    <m/>
    <m/>
    <m/>
    <m/>
    <m/>
    <m/>
    <m/>
    <m/>
    <m/>
    <m/>
    <m/>
    <x v="986"/>
    <x v="34"/>
    <s v="1 (0)"/>
    <s v="1 "/>
    <n v="1"/>
  </r>
  <r>
    <x v="18"/>
    <m/>
    <m/>
    <m/>
    <m/>
    <m/>
    <m/>
    <m/>
    <m/>
    <m/>
    <m/>
    <m/>
    <m/>
    <m/>
    <x v="1070"/>
    <x v="14"/>
    <s v="1 (0)"/>
    <s v="1 "/>
    <n v="1"/>
  </r>
  <r>
    <x v="18"/>
    <m/>
    <m/>
    <m/>
    <m/>
    <m/>
    <m/>
    <m/>
    <m/>
    <m/>
    <m/>
    <m/>
    <m/>
    <m/>
    <x v="1071"/>
    <x v="26"/>
    <s v="1 (0)"/>
    <s v="1 "/>
    <n v="1"/>
  </r>
  <r>
    <x v="18"/>
    <m/>
    <m/>
    <m/>
    <m/>
    <m/>
    <m/>
    <m/>
    <m/>
    <m/>
    <m/>
    <m/>
    <m/>
    <m/>
    <x v="1072"/>
    <x v="1"/>
    <s v="1 (0)"/>
    <s v="1 "/>
    <n v="1"/>
  </r>
  <r>
    <x v="18"/>
    <m/>
    <m/>
    <m/>
    <m/>
    <m/>
    <m/>
    <m/>
    <m/>
    <m/>
    <m/>
    <m/>
    <m/>
    <m/>
    <x v="989"/>
    <x v="3"/>
    <s v="1 (0)"/>
    <s v="1 "/>
    <n v="1"/>
  </r>
  <r>
    <x v="18"/>
    <m/>
    <m/>
    <m/>
    <m/>
    <m/>
    <m/>
    <m/>
    <m/>
    <m/>
    <m/>
    <m/>
    <m/>
    <m/>
    <x v="1073"/>
    <x v="14"/>
    <s v="1 (0)"/>
    <s v="1 "/>
    <n v="1"/>
  </r>
  <r>
    <x v="18"/>
    <m/>
    <m/>
    <m/>
    <m/>
    <m/>
    <m/>
    <m/>
    <m/>
    <m/>
    <m/>
    <m/>
    <m/>
    <m/>
    <x v="990"/>
    <x v="66"/>
    <s v="1 (0)"/>
    <s v="1 "/>
    <n v="1"/>
  </r>
  <r>
    <x v="18"/>
    <m/>
    <m/>
    <m/>
    <m/>
    <m/>
    <m/>
    <m/>
    <m/>
    <m/>
    <m/>
    <m/>
    <m/>
    <m/>
    <x v="1074"/>
    <x v="61"/>
    <s v="1 (0)"/>
    <s v="1 "/>
    <n v="1"/>
  </r>
  <r>
    <x v="18"/>
    <m/>
    <m/>
    <m/>
    <m/>
    <m/>
    <m/>
    <m/>
    <m/>
    <m/>
    <m/>
    <m/>
    <m/>
    <m/>
    <x v="1075"/>
    <x v="15"/>
    <s v="1 (0)"/>
    <s v="1 "/>
    <n v="1"/>
  </r>
  <r>
    <x v="18"/>
    <m/>
    <m/>
    <m/>
    <m/>
    <m/>
    <m/>
    <m/>
    <m/>
    <m/>
    <m/>
    <m/>
    <m/>
    <m/>
    <x v="1076"/>
    <x v="13"/>
    <s v="1 (0)"/>
    <s v="1 "/>
    <n v="1"/>
  </r>
  <r>
    <x v="18"/>
    <m/>
    <m/>
    <m/>
    <m/>
    <m/>
    <m/>
    <m/>
    <m/>
    <m/>
    <m/>
    <m/>
    <m/>
    <m/>
    <x v="968"/>
    <x v="26"/>
    <s v="1 (0)"/>
    <s v="1 "/>
    <n v="1"/>
  </r>
  <r>
    <x v="18"/>
    <m/>
    <m/>
    <m/>
    <m/>
    <m/>
    <m/>
    <m/>
    <m/>
    <m/>
    <m/>
    <m/>
    <m/>
    <m/>
    <x v="1077"/>
    <x v="8"/>
    <s v="1 (0)"/>
    <s v="1 "/>
    <n v="1"/>
  </r>
  <r>
    <x v="18"/>
    <m/>
    <m/>
    <m/>
    <m/>
    <m/>
    <m/>
    <m/>
    <m/>
    <m/>
    <m/>
    <m/>
    <m/>
    <m/>
    <x v="1078"/>
    <x v="1"/>
    <s v="1 (0)"/>
    <s v="1 "/>
    <n v="1"/>
  </r>
  <r>
    <x v="18"/>
    <m/>
    <m/>
    <m/>
    <m/>
    <m/>
    <m/>
    <m/>
    <m/>
    <m/>
    <m/>
    <m/>
    <m/>
    <m/>
    <x v="1079"/>
    <x v="34"/>
    <s v="1 (0)"/>
    <s v="1 "/>
    <n v="1"/>
  </r>
  <r>
    <x v="18"/>
    <m/>
    <m/>
    <m/>
    <m/>
    <m/>
    <m/>
    <m/>
    <m/>
    <m/>
    <m/>
    <m/>
    <m/>
    <m/>
    <x v="1080"/>
    <x v="22"/>
    <s v="1 (0)"/>
    <s v="1 "/>
    <n v="1"/>
  </r>
  <r>
    <x v="18"/>
    <m/>
    <m/>
    <m/>
    <m/>
    <m/>
    <m/>
    <m/>
    <m/>
    <m/>
    <m/>
    <m/>
    <m/>
    <m/>
    <x v="1001"/>
    <x v="14"/>
    <s v="1 (1)"/>
    <s v="1 "/>
    <n v="1"/>
  </r>
  <r>
    <x v="18"/>
    <m/>
    <m/>
    <m/>
    <m/>
    <m/>
    <m/>
    <m/>
    <m/>
    <m/>
    <m/>
    <m/>
    <m/>
    <m/>
    <x v="1081"/>
    <x v="13"/>
    <s v="1 (0)"/>
    <s v="1 "/>
    <n v="1"/>
  </r>
  <r>
    <x v="18"/>
    <m/>
    <m/>
    <m/>
    <m/>
    <m/>
    <m/>
    <m/>
    <m/>
    <m/>
    <m/>
    <m/>
    <m/>
    <m/>
    <x v="1082"/>
    <x v="35"/>
    <s v="1 (0)"/>
    <s v="1 "/>
    <n v="1"/>
  </r>
  <r>
    <x v="18"/>
    <m/>
    <m/>
    <m/>
    <m/>
    <m/>
    <m/>
    <m/>
    <m/>
    <m/>
    <m/>
    <m/>
    <m/>
    <m/>
    <x v="1083"/>
    <x v="71"/>
    <s v="1 (0)"/>
    <s v="1 "/>
    <n v="1"/>
  </r>
  <r>
    <x v="18"/>
    <m/>
    <m/>
    <m/>
    <m/>
    <m/>
    <m/>
    <m/>
    <m/>
    <m/>
    <m/>
    <m/>
    <m/>
    <m/>
    <x v="1084"/>
    <x v="5"/>
    <s v="1 (0)"/>
    <s v="1 "/>
    <n v="1"/>
  </r>
  <r>
    <x v="18"/>
    <m/>
    <m/>
    <m/>
    <m/>
    <m/>
    <m/>
    <m/>
    <m/>
    <m/>
    <m/>
    <m/>
    <m/>
    <m/>
    <x v="1085"/>
    <x v="66"/>
    <s v="1 (0)"/>
    <s v="1 "/>
    <n v="1"/>
  </r>
  <r>
    <x v="18"/>
    <m/>
    <m/>
    <m/>
    <m/>
    <m/>
    <m/>
    <m/>
    <m/>
    <m/>
    <m/>
    <m/>
    <m/>
    <m/>
    <x v="1086"/>
    <x v="13"/>
    <s v="1 (0)"/>
    <s v="1 "/>
    <n v="1"/>
  </r>
  <r>
    <x v="18"/>
    <m/>
    <m/>
    <m/>
    <m/>
    <m/>
    <m/>
    <m/>
    <m/>
    <m/>
    <m/>
    <m/>
    <m/>
    <m/>
    <x v="1087"/>
    <x v="59"/>
    <s v="1 (0)"/>
    <s v="1 "/>
    <n v="1"/>
  </r>
  <r>
    <x v="18"/>
    <m/>
    <m/>
    <m/>
    <m/>
    <m/>
    <m/>
    <m/>
    <m/>
    <m/>
    <m/>
    <m/>
    <m/>
    <m/>
    <x v="1088"/>
    <x v="73"/>
    <s v="1 (0)"/>
    <s v="1 "/>
    <n v="1"/>
  </r>
  <r>
    <x v="18"/>
    <m/>
    <m/>
    <m/>
    <m/>
    <m/>
    <m/>
    <m/>
    <m/>
    <m/>
    <m/>
    <m/>
    <m/>
    <m/>
    <x v="1089"/>
    <x v="63"/>
    <s v="1 (0)"/>
    <s v="1 "/>
    <n v="1"/>
  </r>
  <r>
    <x v="18"/>
    <m/>
    <m/>
    <m/>
    <m/>
    <m/>
    <m/>
    <m/>
    <m/>
    <m/>
    <m/>
    <m/>
    <m/>
    <m/>
    <x v="1090"/>
    <x v="22"/>
    <s v="1 (0)"/>
    <s v="1 "/>
    <n v="1"/>
  </r>
  <r>
    <x v="18"/>
    <m/>
    <m/>
    <m/>
    <m/>
    <m/>
    <m/>
    <m/>
    <m/>
    <m/>
    <m/>
    <m/>
    <m/>
    <m/>
    <x v="1091"/>
    <x v="34"/>
    <s v="1 (0)"/>
    <s v="1 "/>
    <n v="1"/>
  </r>
  <r>
    <x v="18"/>
    <m/>
    <m/>
    <m/>
    <m/>
    <m/>
    <m/>
    <m/>
    <m/>
    <m/>
    <m/>
    <m/>
    <m/>
    <m/>
    <x v="1092"/>
    <x v="63"/>
    <s v="1 (0)"/>
    <s v="1 "/>
    <n v="1"/>
  </r>
  <r>
    <x v="18"/>
    <m/>
    <m/>
    <m/>
    <m/>
    <m/>
    <m/>
    <m/>
    <m/>
    <m/>
    <m/>
    <m/>
    <m/>
    <m/>
    <x v="1093"/>
    <x v="5"/>
    <s v="1 (0)"/>
    <s v="1 "/>
    <n v="1"/>
  </r>
  <r>
    <x v="18"/>
    <m/>
    <m/>
    <m/>
    <m/>
    <m/>
    <m/>
    <m/>
    <m/>
    <m/>
    <m/>
    <m/>
    <m/>
    <m/>
    <x v="1094"/>
    <x v="6"/>
    <s v="1 (0)"/>
    <s v="1 "/>
    <n v="1"/>
  </r>
  <r>
    <x v="18"/>
    <m/>
    <m/>
    <m/>
    <m/>
    <m/>
    <m/>
    <m/>
    <m/>
    <m/>
    <m/>
    <m/>
    <m/>
    <m/>
    <x v="1019"/>
    <x v="7"/>
    <s v="1 (0)"/>
    <s v="1 "/>
    <n v="1"/>
  </r>
  <r>
    <x v="18"/>
    <m/>
    <m/>
    <m/>
    <m/>
    <m/>
    <m/>
    <m/>
    <m/>
    <m/>
    <m/>
    <m/>
    <m/>
    <m/>
    <x v="1095"/>
    <x v="8"/>
    <s v="1 (0)"/>
    <s v="1 "/>
    <n v="1"/>
  </r>
  <r>
    <x v="18"/>
    <m/>
    <m/>
    <m/>
    <m/>
    <m/>
    <m/>
    <m/>
    <m/>
    <m/>
    <m/>
    <m/>
    <m/>
    <m/>
    <x v="1096"/>
    <x v="59"/>
    <s v="1 (0)"/>
    <s v="1 "/>
    <n v="1"/>
  </r>
  <r>
    <x v="18"/>
    <m/>
    <m/>
    <m/>
    <m/>
    <m/>
    <m/>
    <m/>
    <m/>
    <m/>
    <m/>
    <m/>
    <m/>
    <m/>
    <x v="1023"/>
    <x v="69"/>
    <s v="1 (0)"/>
    <s v="1 "/>
    <n v="1"/>
  </r>
  <r>
    <x v="18"/>
    <m/>
    <m/>
    <m/>
    <m/>
    <m/>
    <m/>
    <m/>
    <m/>
    <m/>
    <m/>
    <m/>
    <m/>
    <m/>
    <x v="1097"/>
    <x v="61"/>
    <s v="1 (0)"/>
    <s v="1 "/>
    <n v="1"/>
  </r>
  <r>
    <x v="18"/>
    <m/>
    <m/>
    <m/>
    <m/>
    <m/>
    <m/>
    <m/>
    <m/>
    <m/>
    <m/>
    <m/>
    <m/>
    <m/>
    <x v="1098"/>
    <x v="13"/>
    <s v="1 (0)"/>
    <s v="1 "/>
    <n v="1"/>
  </r>
  <r>
    <x v="18"/>
    <m/>
    <m/>
    <m/>
    <m/>
    <m/>
    <m/>
    <m/>
    <m/>
    <m/>
    <m/>
    <m/>
    <m/>
    <m/>
    <x v="1099"/>
    <x v="1"/>
    <s v="1 (0)"/>
    <s v="1 "/>
    <n v="1"/>
  </r>
  <r>
    <x v="18"/>
    <m/>
    <m/>
    <m/>
    <m/>
    <m/>
    <m/>
    <m/>
    <m/>
    <m/>
    <m/>
    <m/>
    <m/>
    <m/>
    <x v="1100"/>
    <x v="71"/>
    <s v="1 (0)"/>
    <s v="1 "/>
    <n v="1"/>
  </r>
  <r>
    <x v="18"/>
    <m/>
    <m/>
    <m/>
    <m/>
    <m/>
    <m/>
    <m/>
    <m/>
    <m/>
    <m/>
    <m/>
    <m/>
    <m/>
    <x v="1101"/>
    <x v="49"/>
    <s v="1 (0)"/>
    <s v="1 "/>
    <n v="1"/>
  </r>
  <r>
    <x v="18"/>
    <m/>
    <m/>
    <m/>
    <m/>
    <m/>
    <m/>
    <m/>
    <m/>
    <m/>
    <m/>
    <m/>
    <m/>
    <m/>
    <x v="932"/>
    <x v="49"/>
    <s v="1 (0)"/>
    <s v="1 "/>
    <n v="1"/>
  </r>
  <r>
    <x v="18"/>
    <m/>
    <m/>
    <m/>
    <m/>
    <m/>
    <m/>
    <m/>
    <m/>
    <m/>
    <m/>
    <m/>
    <m/>
    <m/>
    <x v="1102"/>
    <x v="2"/>
    <s v="1 (0)"/>
    <s v="1 "/>
    <n v="1"/>
  </r>
  <r>
    <x v="18"/>
    <m/>
    <m/>
    <m/>
    <m/>
    <m/>
    <m/>
    <m/>
    <m/>
    <m/>
    <m/>
    <m/>
    <m/>
    <m/>
    <x v="1103"/>
    <x v="2"/>
    <s v="1 (0)"/>
    <s v="1 "/>
    <n v="1"/>
  </r>
  <r>
    <x v="18"/>
    <m/>
    <m/>
    <m/>
    <m/>
    <m/>
    <m/>
    <m/>
    <m/>
    <m/>
    <m/>
    <m/>
    <m/>
    <m/>
    <x v="1104"/>
    <x v="18"/>
    <s v="1 (0)"/>
    <s v="1 "/>
    <n v="1"/>
  </r>
  <r>
    <x v="18"/>
    <m/>
    <m/>
    <m/>
    <m/>
    <m/>
    <m/>
    <m/>
    <m/>
    <m/>
    <m/>
    <m/>
    <m/>
    <m/>
    <x v="1105"/>
    <x v="14"/>
    <s v="1 (0)"/>
    <s v="1 "/>
    <n v="1"/>
  </r>
  <r>
    <x v="18"/>
    <m/>
    <m/>
    <m/>
    <m/>
    <m/>
    <m/>
    <m/>
    <m/>
    <m/>
    <m/>
    <m/>
    <m/>
    <m/>
    <x v="1106"/>
    <x v="34"/>
    <s v="1 (0)"/>
    <s v="1 "/>
    <n v="1"/>
  </r>
  <r>
    <x v="18"/>
    <m/>
    <m/>
    <m/>
    <m/>
    <m/>
    <m/>
    <m/>
    <m/>
    <m/>
    <m/>
    <m/>
    <m/>
    <m/>
    <x v="1107"/>
    <x v="47"/>
    <s v="1 (0)"/>
    <s v="1 "/>
    <n v="1"/>
  </r>
  <r>
    <x v="18"/>
    <m/>
    <m/>
    <m/>
    <m/>
    <m/>
    <m/>
    <m/>
    <m/>
    <m/>
    <m/>
    <m/>
    <m/>
    <m/>
    <x v="1108"/>
    <x v="11"/>
    <s v="1 (0)"/>
    <s v="1 "/>
    <n v="1"/>
  </r>
  <r>
    <x v="18"/>
    <m/>
    <m/>
    <m/>
    <m/>
    <m/>
    <m/>
    <m/>
    <m/>
    <m/>
    <m/>
    <m/>
    <m/>
    <m/>
    <x v="1109"/>
    <x v="66"/>
    <s v="1 (0)"/>
    <s v="1 "/>
    <n v="1"/>
  </r>
  <r>
    <x v="18"/>
    <m/>
    <m/>
    <m/>
    <m/>
    <m/>
    <m/>
    <m/>
    <m/>
    <m/>
    <m/>
    <m/>
    <m/>
    <m/>
    <x v="939"/>
    <x v="48"/>
    <s v="1 (0)"/>
    <s v="1 "/>
    <n v="1"/>
  </r>
  <r>
    <x v="18"/>
    <m/>
    <m/>
    <m/>
    <m/>
    <m/>
    <m/>
    <m/>
    <m/>
    <m/>
    <m/>
    <m/>
    <m/>
    <m/>
    <x v="1110"/>
    <x v="74"/>
    <s v="1 (0)"/>
    <s v="1 "/>
    <n v="1"/>
  </r>
  <r>
    <x v="18"/>
    <m/>
    <m/>
    <m/>
    <m/>
    <m/>
    <m/>
    <m/>
    <m/>
    <m/>
    <m/>
    <m/>
    <m/>
    <m/>
    <x v="1033"/>
    <x v="34"/>
    <s v="1 (0)"/>
    <s v="1 "/>
    <n v="1"/>
  </r>
  <r>
    <x v="18"/>
    <m/>
    <m/>
    <m/>
    <m/>
    <m/>
    <m/>
    <m/>
    <m/>
    <m/>
    <m/>
    <m/>
    <m/>
    <m/>
    <x v="1111"/>
    <x v="47"/>
    <s v="1 (0)"/>
    <s v="1 "/>
    <n v="1"/>
  </r>
  <r>
    <x v="18"/>
    <m/>
    <m/>
    <m/>
    <m/>
    <m/>
    <m/>
    <m/>
    <m/>
    <m/>
    <m/>
    <m/>
    <m/>
    <m/>
    <x v="872"/>
    <x v="48"/>
    <s v="1 (0)"/>
    <s v="1 "/>
    <n v="1"/>
  </r>
  <r>
    <x v="18"/>
    <m/>
    <m/>
    <m/>
    <m/>
    <m/>
    <m/>
    <m/>
    <m/>
    <m/>
    <m/>
    <m/>
    <m/>
    <m/>
    <x v="1112"/>
    <x v="74"/>
    <s v="1 (0)"/>
    <s v="1 "/>
    <n v="1"/>
  </r>
  <r>
    <x v="18"/>
    <m/>
    <m/>
    <m/>
    <m/>
    <m/>
    <m/>
    <m/>
    <m/>
    <m/>
    <m/>
    <m/>
    <m/>
    <m/>
    <x v="1113"/>
    <x v="66"/>
    <s v="1 (0)"/>
    <s v="1 "/>
    <n v="1"/>
  </r>
  <r>
    <x v="18"/>
    <m/>
    <m/>
    <m/>
    <m/>
    <m/>
    <m/>
    <m/>
    <m/>
    <m/>
    <m/>
    <m/>
    <m/>
    <m/>
    <x v="1114"/>
    <x v="59"/>
    <s v="1 (0)"/>
    <s v="1 "/>
    <n v="1"/>
  </r>
  <r>
    <x v="18"/>
    <m/>
    <m/>
    <m/>
    <m/>
    <m/>
    <m/>
    <m/>
    <m/>
    <m/>
    <m/>
    <m/>
    <m/>
    <m/>
    <x v="1115"/>
    <x v="26"/>
    <s v="1 (0)"/>
    <s v="1 "/>
    <n v="1"/>
  </r>
  <r>
    <x v="18"/>
    <m/>
    <m/>
    <m/>
    <m/>
    <m/>
    <m/>
    <m/>
    <m/>
    <m/>
    <m/>
    <m/>
    <m/>
    <m/>
    <x v="1116"/>
    <x v="22"/>
    <s v="1 (0)"/>
    <s v="1 "/>
    <n v="1"/>
  </r>
  <r>
    <x v="18"/>
    <m/>
    <m/>
    <m/>
    <m/>
    <m/>
    <m/>
    <m/>
    <m/>
    <m/>
    <m/>
    <m/>
    <m/>
    <m/>
    <x v="1039"/>
    <x v="22"/>
    <s v="1 (0)"/>
    <s v="1 "/>
    <n v="1"/>
  </r>
  <r>
    <x v="18"/>
    <m/>
    <m/>
    <m/>
    <m/>
    <m/>
    <m/>
    <m/>
    <m/>
    <m/>
    <m/>
    <m/>
    <m/>
    <m/>
    <x v="1117"/>
    <x v="11"/>
    <s v="1 (0)"/>
    <s v="1 "/>
    <n v="1"/>
  </r>
  <r>
    <x v="19"/>
    <m/>
    <m/>
    <m/>
    <m/>
    <m/>
    <m/>
    <m/>
    <m/>
    <m/>
    <m/>
    <m/>
    <m/>
    <m/>
    <x v="1118"/>
    <x v="32"/>
    <s v="6 (1)"/>
    <s v="6 "/>
    <n v="6"/>
  </r>
  <r>
    <x v="19"/>
    <m/>
    <m/>
    <m/>
    <m/>
    <m/>
    <m/>
    <m/>
    <m/>
    <m/>
    <m/>
    <m/>
    <m/>
    <m/>
    <x v="1045"/>
    <x v="13"/>
    <s v="5 (1)"/>
    <s v="5 "/>
    <n v="5"/>
  </r>
  <r>
    <x v="19"/>
    <m/>
    <m/>
    <m/>
    <m/>
    <m/>
    <m/>
    <m/>
    <m/>
    <m/>
    <m/>
    <m/>
    <m/>
    <m/>
    <x v="1020"/>
    <x v="1"/>
    <s v="4 (0)"/>
    <s v="4 "/>
    <n v="4"/>
  </r>
  <r>
    <x v="19"/>
    <m/>
    <m/>
    <m/>
    <m/>
    <m/>
    <m/>
    <m/>
    <m/>
    <m/>
    <m/>
    <m/>
    <m/>
    <m/>
    <x v="1119"/>
    <x v="5"/>
    <s v="4 (1)"/>
    <s v="4 "/>
    <n v="4"/>
  </r>
  <r>
    <x v="19"/>
    <m/>
    <m/>
    <m/>
    <m/>
    <m/>
    <m/>
    <m/>
    <m/>
    <m/>
    <m/>
    <m/>
    <m/>
    <m/>
    <x v="1039"/>
    <x v="22"/>
    <s v="4 (1)"/>
    <s v="4 "/>
    <n v="4"/>
  </r>
  <r>
    <x v="19"/>
    <m/>
    <m/>
    <m/>
    <m/>
    <m/>
    <m/>
    <m/>
    <m/>
    <m/>
    <m/>
    <m/>
    <m/>
    <m/>
    <x v="1120"/>
    <x v="6"/>
    <s v="3 (1)"/>
    <s v="3 "/>
    <n v="3"/>
  </r>
  <r>
    <x v="19"/>
    <m/>
    <m/>
    <m/>
    <m/>
    <m/>
    <m/>
    <m/>
    <m/>
    <m/>
    <m/>
    <m/>
    <m/>
    <m/>
    <x v="1029"/>
    <x v="22"/>
    <s v="3 (0)"/>
    <s v="3 "/>
    <n v="3"/>
  </r>
  <r>
    <x v="19"/>
    <m/>
    <m/>
    <m/>
    <m/>
    <m/>
    <m/>
    <m/>
    <m/>
    <m/>
    <m/>
    <m/>
    <m/>
    <m/>
    <x v="1121"/>
    <x v="13"/>
    <s v="3 (0)"/>
    <s v="3 "/>
    <n v="3"/>
  </r>
  <r>
    <x v="19"/>
    <m/>
    <m/>
    <m/>
    <m/>
    <m/>
    <m/>
    <m/>
    <m/>
    <m/>
    <m/>
    <m/>
    <m/>
    <m/>
    <x v="1122"/>
    <x v="15"/>
    <s v="3 (0)"/>
    <s v="3 "/>
    <n v="3"/>
  </r>
  <r>
    <x v="19"/>
    <m/>
    <m/>
    <m/>
    <m/>
    <m/>
    <m/>
    <m/>
    <m/>
    <m/>
    <m/>
    <m/>
    <m/>
    <m/>
    <x v="1123"/>
    <x v="64"/>
    <s v="3 (0)"/>
    <s v="3 "/>
    <n v="3"/>
  </r>
  <r>
    <x v="19"/>
    <m/>
    <m/>
    <m/>
    <m/>
    <m/>
    <m/>
    <m/>
    <m/>
    <m/>
    <m/>
    <m/>
    <m/>
    <m/>
    <x v="1124"/>
    <x v="69"/>
    <s v="2 (0)"/>
    <s v="2 "/>
    <n v="2"/>
  </r>
  <r>
    <x v="19"/>
    <m/>
    <m/>
    <m/>
    <m/>
    <m/>
    <m/>
    <m/>
    <m/>
    <m/>
    <m/>
    <m/>
    <m/>
    <m/>
    <x v="1125"/>
    <x v="66"/>
    <s v="2 (0)"/>
    <s v="2 "/>
    <n v="2"/>
  </r>
  <r>
    <x v="19"/>
    <m/>
    <m/>
    <m/>
    <m/>
    <m/>
    <m/>
    <m/>
    <m/>
    <m/>
    <m/>
    <m/>
    <m/>
    <m/>
    <x v="965"/>
    <x v="65"/>
    <s v="2 (0)"/>
    <s v="2 "/>
    <n v="2"/>
  </r>
  <r>
    <x v="19"/>
    <m/>
    <m/>
    <m/>
    <m/>
    <m/>
    <m/>
    <m/>
    <m/>
    <m/>
    <m/>
    <m/>
    <m/>
    <m/>
    <x v="1126"/>
    <x v="5"/>
    <s v="2 (0)"/>
    <s v="2 "/>
    <n v="2"/>
  </r>
  <r>
    <x v="19"/>
    <m/>
    <m/>
    <m/>
    <m/>
    <m/>
    <m/>
    <m/>
    <m/>
    <m/>
    <m/>
    <m/>
    <m/>
    <m/>
    <x v="989"/>
    <x v="3"/>
    <s v="2 (0)"/>
    <s v="2 "/>
    <n v="2"/>
  </r>
  <r>
    <x v="19"/>
    <m/>
    <m/>
    <m/>
    <m/>
    <m/>
    <m/>
    <m/>
    <m/>
    <m/>
    <m/>
    <m/>
    <m/>
    <m/>
    <x v="1127"/>
    <x v="22"/>
    <s v="2 (0)"/>
    <s v="2 "/>
    <n v="2"/>
  </r>
  <r>
    <x v="19"/>
    <m/>
    <m/>
    <m/>
    <m/>
    <m/>
    <m/>
    <m/>
    <m/>
    <m/>
    <m/>
    <m/>
    <m/>
    <m/>
    <x v="1128"/>
    <x v="42"/>
    <s v="2 (0)"/>
    <s v="2 "/>
    <n v="2"/>
  </r>
  <r>
    <x v="19"/>
    <m/>
    <m/>
    <m/>
    <m/>
    <m/>
    <m/>
    <m/>
    <m/>
    <m/>
    <m/>
    <m/>
    <m/>
    <m/>
    <x v="1129"/>
    <x v="66"/>
    <s v="2 (0)"/>
    <s v="2 "/>
    <n v="2"/>
  </r>
  <r>
    <x v="19"/>
    <m/>
    <m/>
    <m/>
    <m/>
    <m/>
    <m/>
    <m/>
    <m/>
    <m/>
    <m/>
    <m/>
    <m/>
    <m/>
    <x v="1130"/>
    <x v="13"/>
    <s v="2 (0)"/>
    <s v="2 "/>
    <n v="2"/>
  </r>
  <r>
    <x v="19"/>
    <m/>
    <m/>
    <m/>
    <m/>
    <m/>
    <m/>
    <m/>
    <m/>
    <m/>
    <m/>
    <m/>
    <m/>
    <m/>
    <x v="999"/>
    <x v="69"/>
    <s v="2 (0)"/>
    <s v="2 "/>
    <n v="2"/>
  </r>
  <r>
    <x v="19"/>
    <m/>
    <m/>
    <m/>
    <m/>
    <m/>
    <m/>
    <m/>
    <m/>
    <m/>
    <m/>
    <m/>
    <m/>
    <m/>
    <x v="1131"/>
    <x v="13"/>
    <s v="2 (0)"/>
    <s v="2 "/>
    <n v="2"/>
  </r>
  <r>
    <x v="19"/>
    <m/>
    <m/>
    <m/>
    <m/>
    <m/>
    <m/>
    <m/>
    <m/>
    <m/>
    <m/>
    <m/>
    <m/>
    <m/>
    <x v="871"/>
    <x v="13"/>
    <s v="2 (0)"/>
    <s v="2 "/>
    <n v="2"/>
  </r>
  <r>
    <x v="19"/>
    <m/>
    <m/>
    <m/>
    <m/>
    <m/>
    <m/>
    <m/>
    <m/>
    <m/>
    <m/>
    <m/>
    <m/>
    <m/>
    <x v="1132"/>
    <x v="13"/>
    <s v="2 (0)"/>
    <s v="2 "/>
    <n v="2"/>
  </r>
  <r>
    <x v="19"/>
    <m/>
    <m/>
    <m/>
    <m/>
    <m/>
    <m/>
    <m/>
    <m/>
    <m/>
    <m/>
    <m/>
    <m/>
    <m/>
    <x v="1133"/>
    <x v="58"/>
    <s v="2 (0)"/>
    <s v="2 "/>
    <n v="2"/>
  </r>
  <r>
    <x v="19"/>
    <m/>
    <m/>
    <m/>
    <m/>
    <m/>
    <m/>
    <m/>
    <m/>
    <m/>
    <m/>
    <m/>
    <m/>
    <m/>
    <x v="1134"/>
    <x v="32"/>
    <s v="2 (0)"/>
    <s v="2 "/>
    <n v="2"/>
  </r>
  <r>
    <x v="19"/>
    <m/>
    <m/>
    <m/>
    <m/>
    <m/>
    <m/>
    <m/>
    <m/>
    <m/>
    <m/>
    <m/>
    <m/>
    <m/>
    <x v="1135"/>
    <x v="56"/>
    <s v="2 (0)"/>
    <s v="2 "/>
    <n v="2"/>
  </r>
  <r>
    <x v="19"/>
    <m/>
    <m/>
    <m/>
    <m/>
    <m/>
    <m/>
    <m/>
    <m/>
    <m/>
    <m/>
    <m/>
    <m/>
    <m/>
    <x v="559"/>
    <x v="5"/>
    <s v="2 (0)"/>
    <s v="2 "/>
    <n v="2"/>
  </r>
  <r>
    <x v="19"/>
    <m/>
    <m/>
    <m/>
    <m/>
    <m/>
    <m/>
    <m/>
    <m/>
    <m/>
    <m/>
    <m/>
    <m/>
    <m/>
    <x v="1136"/>
    <x v="58"/>
    <s v="2 (0)"/>
    <s v="2 "/>
    <n v="2"/>
  </r>
  <r>
    <x v="19"/>
    <m/>
    <m/>
    <m/>
    <m/>
    <m/>
    <m/>
    <m/>
    <m/>
    <m/>
    <m/>
    <m/>
    <m/>
    <m/>
    <x v="1137"/>
    <x v="51"/>
    <s v="2 (0)"/>
    <s v="2 "/>
    <n v="2"/>
  </r>
  <r>
    <x v="19"/>
    <m/>
    <m/>
    <m/>
    <m/>
    <m/>
    <m/>
    <m/>
    <m/>
    <m/>
    <m/>
    <m/>
    <m/>
    <m/>
    <x v="1138"/>
    <x v="8"/>
    <s v="2 (0)"/>
    <s v="2 "/>
    <n v="2"/>
  </r>
  <r>
    <x v="19"/>
    <m/>
    <m/>
    <m/>
    <m/>
    <m/>
    <m/>
    <m/>
    <m/>
    <m/>
    <m/>
    <m/>
    <m/>
    <m/>
    <x v="1139"/>
    <x v="42"/>
    <s v="2 (0)"/>
    <s v="2 "/>
    <n v="2"/>
  </r>
  <r>
    <x v="19"/>
    <m/>
    <m/>
    <m/>
    <m/>
    <m/>
    <m/>
    <m/>
    <m/>
    <m/>
    <m/>
    <m/>
    <m/>
    <m/>
    <x v="1050"/>
    <x v="2"/>
    <s v="2 (0)"/>
    <s v="2 "/>
    <n v="2"/>
  </r>
  <r>
    <x v="19"/>
    <m/>
    <m/>
    <m/>
    <m/>
    <m/>
    <m/>
    <m/>
    <m/>
    <m/>
    <m/>
    <m/>
    <m/>
    <m/>
    <x v="1140"/>
    <x v="8"/>
    <s v="1 (0)"/>
    <s v="1 "/>
    <n v="1"/>
  </r>
  <r>
    <x v="19"/>
    <m/>
    <m/>
    <m/>
    <m/>
    <m/>
    <m/>
    <m/>
    <m/>
    <m/>
    <m/>
    <m/>
    <m/>
    <m/>
    <x v="1141"/>
    <x v="32"/>
    <s v="1 (0)"/>
    <s v="1 "/>
    <n v="1"/>
  </r>
  <r>
    <x v="19"/>
    <m/>
    <m/>
    <m/>
    <m/>
    <m/>
    <m/>
    <m/>
    <m/>
    <m/>
    <m/>
    <m/>
    <m/>
    <m/>
    <x v="1142"/>
    <x v="14"/>
    <s v="1 (0)"/>
    <s v="1 "/>
    <n v="1"/>
  </r>
  <r>
    <x v="19"/>
    <m/>
    <m/>
    <m/>
    <m/>
    <m/>
    <m/>
    <m/>
    <m/>
    <m/>
    <m/>
    <m/>
    <m/>
    <m/>
    <x v="1063"/>
    <x v="8"/>
    <s v="1 (0)"/>
    <s v="1 "/>
    <n v="1"/>
  </r>
  <r>
    <x v="19"/>
    <m/>
    <m/>
    <m/>
    <m/>
    <m/>
    <m/>
    <m/>
    <m/>
    <m/>
    <m/>
    <m/>
    <m/>
    <m/>
    <x v="1143"/>
    <x v="22"/>
    <s v="1 (0)"/>
    <s v="1 "/>
    <n v="1"/>
  </r>
  <r>
    <x v="19"/>
    <m/>
    <m/>
    <m/>
    <m/>
    <m/>
    <m/>
    <m/>
    <m/>
    <m/>
    <m/>
    <m/>
    <m/>
    <m/>
    <x v="1144"/>
    <x v="42"/>
    <s v="1 (0)"/>
    <s v="1 "/>
    <n v="1"/>
  </r>
  <r>
    <x v="19"/>
    <m/>
    <m/>
    <m/>
    <m/>
    <m/>
    <m/>
    <m/>
    <m/>
    <m/>
    <m/>
    <m/>
    <m/>
    <m/>
    <x v="1145"/>
    <x v="3"/>
    <s v="1 (0)"/>
    <s v="1 "/>
    <n v="1"/>
  </r>
  <r>
    <x v="19"/>
    <m/>
    <m/>
    <m/>
    <m/>
    <m/>
    <m/>
    <m/>
    <m/>
    <m/>
    <m/>
    <m/>
    <m/>
    <m/>
    <x v="1146"/>
    <x v="51"/>
    <s v="1 (0)"/>
    <s v="1 "/>
    <n v="1"/>
  </r>
  <r>
    <x v="19"/>
    <m/>
    <m/>
    <m/>
    <m/>
    <m/>
    <m/>
    <m/>
    <m/>
    <m/>
    <m/>
    <m/>
    <m/>
    <m/>
    <x v="1069"/>
    <x v="2"/>
    <s v="1 (1)"/>
    <s v="1 "/>
    <n v="1"/>
  </r>
  <r>
    <x v="19"/>
    <m/>
    <m/>
    <m/>
    <m/>
    <m/>
    <m/>
    <m/>
    <m/>
    <m/>
    <m/>
    <m/>
    <m/>
    <m/>
    <x v="1147"/>
    <x v="44"/>
    <s v="1 (0)"/>
    <s v="1 "/>
    <n v="1"/>
  </r>
  <r>
    <x v="19"/>
    <m/>
    <m/>
    <m/>
    <m/>
    <m/>
    <m/>
    <m/>
    <m/>
    <m/>
    <m/>
    <m/>
    <m/>
    <m/>
    <x v="986"/>
    <x v="34"/>
    <s v="1 (0)"/>
    <s v="1 "/>
    <n v="1"/>
  </r>
  <r>
    <x v="19"/>
    <m/>
    <m/>
    <m/>
    <m/>
    <m/>
    <m/>
    <m/>
    <m/>
    <m/>
    <m/>
    <m/>
    <m/>
    <m/>
    <x v="1148"/>
    <x v="32"/>
    <s v="1 (1)"/>
    <s v="1 "/>
    <n v="1"/>
  </r>
  <r>
    <x v="19"/>
    <m/>
    <m/>
    <m/>
    <m/>
    <m/>
    <m/>
    <m/>
    <m/>
    <m/>
    <m/>
    <m/>
    <m/>
    <m/>
    <x v="958"/>
    <x v="18"/>
    <s v="1 (0)"/>
    <s v="1 "/>
    <n v="1"/>
  </r>
  <r>
    <x v="19"/>
    <m/>
    <m/>
    <m/>
    <m/>
    <m/>
    <m/>
    <m/>
    <m/>
    <m/>
    <m/>
    <m/>
    <m/>
    <m/>
    <x v="1149"/>
    <x v="21"/>
    <s v="1 (0)"/>
    <s v="1 "/>
    <n v="1"/>
  </r>
  <r>
    <x v="19"/>
    <m/>
    <m/>
    <m/>
    <m/>
    <m/>
    <m/>
    <m/>
    <m/>
    <m/>
    <m/>
    <m/>
    <m/>
    <m/>
    <x v="1150"/>
    <x v="22"/>
    <s v="1 (0)"/>
    <s v="1 "/>
    <n v="1"/>
  </r>
  <r>
    <x v="19"/>
    <m/>
    <m/>
    <m/>
    <m/>
    <m/>
    <m/>
    <m/>
    <m/>
    <m/>
    <m/>
    <m/>
    <m/>
    <m/>
    <x v="1151"/>
    <x v="1"/>
    <s v="1 (0)"/>
    <s v="1 "/>
    <n v="1"/>
  </r>
  <r>
    <x v="19"/>
    <m/>
    <m/>
    <m/>
    <m/>
    <m/>
    <m/>
    <m/>
    <m/>
    <m/>
    <m/>
    <m/>
    <m/>
    <m/>
    <x v="1152"/>
    <x v="7"/>
    <s v="1 (0)"/>
    <s v="1 "/>
    <n v="1"/>
  </r>
  <r>
    <x v="19"/>
    <m/>
    <m/>
    <m/>
    <m/>
    <m/>
    <m/>
    <m/>
    <m/>
    <m/>
    <m/>
    <m/>
    <m/>
    <m/>
    <x v="1153"/>
    <x v="51"/>
    <s v="1 (0)"/>
    <s v="1 "/>
    <n v="1"/>
  </r>
  <r>
    <x v="19"/>
    <m/>
    <m/>
    <m/>
    <m/>
    <m/>
    <m/>
    <m/>
    <m/>
    <m/>
    <m/>
    <m/>
    <m/>
    <m/>
    <x v="1154"/>
    <x v="75"/>
    <s v="1 (0)"/>
    <s v="1 "/>
    <n v="1"/>
  </r>
  <r>
    <x v="19"/>
    <m/>
    <m/>
    <m/>
    <m/>
    <m/>
    <m/>
    <m/>
    <m/>
    <m/>
    <m/>
    <m/>
    <m/>
    <m/>
    <x v="1155"/>
    <x v="15"/>
    <s v="1 (0)"/>
    <s v="1 "/>
    <n v="1"/>
  </r>
  <r>
    <x v="19"/>
    <m/>
    <m/>
    <m/>
    <m/>
    <m/>
    <m/>
    <m/>
    <m/>
    <m/>
    <m/>
    <m/>
    <m/>
    <m/>
    <x v="1156"/>
    <x v="42"/>
    <s v="1 (1)"/>
    <s v="1 "/>
    <n v="1"/>
  </r>
  <r>
    <x v="19"/>
    <m/>
    <m/>
    <m/>
    <m/>
    <m/>
    <m/>
    <m/>
    <m/>
    <m/>
    <m/>
    <m/>
    <m/>
    <m/>
    <x v="1157"/>
    <x v="21"/>
    <s v="1 (0)"/>
    <s v="1 "/>
    <n v="1"/>
  </r>
  <r>
    <x v="19"/>
    <m/>
    <m/>
    <m/>
    <m/>
    <m/>
    <m/>
    <m/>
    <m/>
    <m/>
    <m/>
    <m/>
    <m/>
    <m/>
    <x v="1158"/>
    <x v="22"/>
    <s v="1 (0)"/>
    <s v="1 "/>
    <n v="1"/>
  </r>
  <r>
    <x v="19"/>
    <m/>
    <m/>
    <m/>
    <m/>
    <m/>
    <m/>
    <m/>
    <m/>
    <m/>
    <m/>
    <m/>
    <m/>
    <m/>
    <x v="1159"/>
    <x v="5"/>
    <s v="1 (0)"/>
    <s v="1 "/>
    <n v="1"/>
  </r>
  <r>
    <x v="19"/>
    <m/>
    <m/>
    <m/>
    <m/>
    <m/>
    <m/>
    <m/>
    <m/>
    <m/>
    <m/>
    <m/>
    <m/>
    <m/>
    <x v="959"/>
    <x v="18"/>
    <s v="1 (0)"/>
    <s v="1 "/>
    <n v="1"/>
  </r>
  <r>
    <x v="19"/>
    <m/>
    <m/>
    <m/>
    <m/>
    <m/>
    <m/>
    <m/>
    <m/>
    <m/>
    <m/>
    <m/>
    <m/>
    <m/>
    <x v="993"/>
    <x v="5"/>
    <s v="1 (0)"/>
    <s v="1 "/>
    <n v="1"/>
  </r>
  <r>
    <x v="19"/>
    <m/>
    <m/>
    <m/>
    <m/>
    <m/>
    <m/>
    <m/>
    <m/>
    <m/>
    <m/>
    <m/>
    <m/>
    <m/>
    <x v="1160"/>
    <x v="40"/>
    <s v="1 (0)"/>
    <s v="1 "/>
    <n v="1"/>
  </r>
  <r>
    <x v="19"/>
    <m/>
    <m/>
    <m/>
    <m/>
    <m/>
    <m/>
    <m/>
    <m/>
    <m/>
    <m/>
    <m/>
    <m/>
    <m/>
    <x v="1161"/>
    <x v="6"/>
    <s v="1 (0)"/>
    <s v="1 "/>
    <n v="1"/>
  </r>
  <r>
    <x v="19"/>
    <m/>
    <m/>
    <m/>
    <m/>
    <m/>
    <m/>
    <m/>
    <m/>
    <m/>
    <m/>
    <m/>
    <m/>
    <m/>
    <x v="1162"/>
    <x v="2"/>
    <s v="1 (0)"/>
    <s v="1 "/>
    <n v="1"/>
  </r>
  <r>
    <x v="19"/>
    <m/>
    <m/>
    <m/>
    <m/>
    <m/>
    <m/>
    <m/>
    <m/>
    <m/>
    <m/>
    <m/>
    <m/>
    <m/>
    <x v="1163"/>
    <x v="3"/>
    <s v="1 (0)"/>
    <s v="1 "/>
    <n v="1"/>
  </r>
  <r>
    <x v="19"/>
    <m/>
    <m/>
    <m/>
    <m/>
    <m/>
    <m/>
    <m/>
    <m/>
    <m/>
    <m/>
    <m/>
    <m/>
    <m/>
    <x v="1164"/>
    <x v="7"/>
    <s v="1 (0)"/>
    <s v="1 "/>
    <n v="1"/>
  </r>
  <r>
    <x v="19"/>
    <m/>
    <m/>
    <m/>
    <m/>
    <m/>
    <m/>
    <m/>
    <m/>
    <m/>
    <m/>
    <m/>
    <m/>
    <m/>
    <x v="1165"/>
    <x v="32"/>
    <s v="1 (0)"/>
    <s v="1 "/>
    <n v="1"/>
  </r>
  <r>
    <x v="19"/>
    <m/>
    <m/>
    <m/>
    <m/>
    <m/>
    <m/>
    <m/>
    <m/>
    <m/>
    <m/>
    <m/>
    <m/>
    <m/>
    <x v="1166"/>
    <x v="42"/>
    <s v="1 (0)"/>
    <s v="1 "/>
    <n v="1"/>
  </r>
  <r>
    <x v="19"/>
    <m/>
    <m/>
    <m/>
    <m/>
    <m/>
    <m/>
    <m/>
    <m/>
    <m/>
    <m/>
    <m/>
    <m/>
    <m/>
    <x v="1052"/>
    <x v="7"/>
    <s v="1 (0)"/>
    <s v="1 "/>
    <n v="1"/>
  </r>
  <r>
    <x v="19"/>
    <m/>
    <m/>
    <m/>
    <m/>
    <m/>
    <m/>
    <m/>
    <m/>
    <m/>
    <m/>
    <m/>
    <m/>
    <m/>
    <x v="1047"/>
    <x v="1"/>
    <s v="1 (0)"/>
    <s v="1 "/>
    <n v="1"/>
  </r>
  <r>
    <x v="19"/>
    <m/>
    <m/>
    <m/>
    <m/>
    <m/>
    <m/>
    <m/>
    <m/>
    <m/>
    <m/>
    <m/>
    <m/>
    <m/>
    <x v="1054"/>
    <x v="61"/>
    <s v="1 (0)"/>
    <s v="1 "/>
    <n v="1"/>
  </r>
  <r>
    <x v="19"/>
    <m/>
    <m/>
    <m/>
    <m/>
    <m/>
    <m/>
    <m/>
    <m/>
    <m/>
    <m/>
    <m/>
    <m/>
    <m/>
    <x v="1080"/>
    <x v="22"/>
    <s v="1 (1)"/>
    <s v="1 "/>
    <n v="1"/>
  </r>
  <r>
    <x v="19"/>
    <m/>
    <m/>
    <m/>
    <m/>
    <m/>
    <m/>
    <m/>
    <m/>
    <m/>
    <m/>
    <m/>
    <m/>
    <m/>
    <x v="1167"/>
    <x v="75"/>
    <s v="1 (0)"/>
    <s v="1 "/>
    <n v="1"/>
  </r>
  <r>
    <x v="19"/>
    <m/>
    <m/>
    <m/>
    <m/>
    <m/>
    <m/>
    <m/>
    <m/>
    <m/>
    <m/>
    <m/>
    <m/>
    <m/>
    <x v="1168"/>
    <x v="65"/>
    <s v="1 (1)"/>
    <s v="1 "/>
    <n v="1"/>
  </r>
  <r>
    <x v="19"/>
    <m/>
    <m/>
    <m/>
    <m/>
    <m/>
    <m/>
    <m/>
    <m/>
    <m/>
    <m/>
    <m/>
    <m/>
    <m/>
    <x v="1169"/>
    <x v="3"/>
    <s v="1 (0)"/>
    <s v="1 "/>
    <n v="1"/>
  </r>
  <r>
    <x v="19"/>
    <m/>
    <m/>
    <m/>
    <m/>
    <m/>
    <m/>
    <m/>
    <m/>
    <m/>
    <m/>
    <m/>
    <m/>
    <m/>
    <x v="1170"/>
    <x v="54"/>
    <s v="1 (0)"/>
    <s v="1 "/>
    <n v="1"/>
  </r>
  <r>
    <x v="19"/>
    <m/>
    <m/>
    <m/>
    <m/>
    <m/>
    <m/>
    <m/>
    <m/>
    <m/>
    <m/>
    <m/>
    <m/>
    <m/>
    <x v="1086"/>
    <x v="13"/>
    <s v="1 (0)"/>
    <s v="1 "/>
    <n v="1"/>
  </r>
  <r>
    <x v="19"/>
    <m/>
    <m/>
    <m/>
    <m/>
    <m/>
    <m/>
    <m/>
    <m/>
    <m/>
    <m/>
    <m/>
    <m/>
    <m/>
    <x v="1171"/>
    <x v="54"/>
    <s v="1 (0)"/>
    <s v="1 "/>
    <n v="1"/>
  </r>
  <r>
    <x v="19"/>
    <m/>
    <m/>
    <m/>
    <m/>
    <m/>
    <m/>
    <m/>
    <m/>
    <m/>
    <m/>
    <m/>
    <m/>
    <m/>
    <x v="1172"/>
    <x v="49"/>
    <s v="1 (0)"/>
    <s v="1 "/>
    <n v="1"/>
  </r>
  <r>
    <x v="19"/>
    <m/>
    <m/>
    <m/>
    <m/>
    <m/>
    <m/>
    <m/>
    <m/>
    <m/>
    <m/>
    <m/>
    <m/>
    <m/>
    <x v="1173"/>
    <x v="49"/>
    <s v="1 (0)"/>
    <s v="1 "/>
    <n v="1"/>
  </r>
  <r>
    <x v="19"/>
    <m/>
    <m/>
    <m/>
    <m/>
    <m/>
    <m/>
    <m/>
    <m/>
    <m/>
    <m/>
    <m/>
    <m/>
    <m/>
    <x v="1174"/>
    <x v="21"/>
    <s v="1 (0)"/>
    <s v="1 "/>
    <n v="1"/>
  </r>
  <r>
    <x v="19"/>
    <m/>
    <m/>
    <m/>
    <m/>
    <m/>
    <m/>
    <m/>
    <m/>
    <m/>
    <m/>
    <m/>
    <m/>
    <m/>
    <x v="1175"/>
    <x v="14"/>
    <s v="1 (0)"/>
    <s v="1 "/>
    <n v="1"/>
  </r>
  <r>
    <x v="19"/>
    <m/>
    <m/>
    <m/>
    <m/>
    <m/>
    <m/>
    <m/>
    <m/>
    <m/>
    <m/>
    <m/>
    <m/>
    <m/>
    <x v="1019"/>
    <x v="7"/>
    <s v="1 (0)"/>
    <s v="1 "/>
    <n v="1"/>
  </r>
  <r>
    <x v="19"/>
    <m/>
    <m/>
    <m/>
    <m/>
    <m/>
    <m/>
    <m/>
    <m/>
    <m/>
    <m/>
    <m/>
    <m/>
    <m/>
    <x v="1176"/>
    <x v="18"/>
    <s v="1 (0)"/>
    <s v="1 "/>
    <n v="1"/>
  </r>
  <r>
    <x v="19"/>
    <m/>
    <m/>
    <m/>
    <m/>
    <m/>
    <m/>
    <m/>
    <m/>
    <m/>
    <m/>
    <m/>
    <m/>
    <m/>
    <x v="1177"/>
    <x v="45"/>
    <s v="1 (0)"/>
    <s v="1 "/>
    <n v="1"/>
  </r>
  <r>
    <x v="19"/>
    <m/>
    <m/>
    <m/>
    <m/>
    <m/>
    <m/>
    <m/>
    <m/>
    <m/>
    <m/>
    <m/>
    <m/>
    <m/>
    <x v="1178"/>
    <x v="6"/>
    <s v="1 (0)"/>
    <s v="1 "/>
    <n v="1"/>
  </r>
  <r>
    <x v="19"/>
    <m/>
    <m/>
    <m/>
    <m/>
    <m/>
    <m/>
    <m/>
    <m/>
    <m/>
    <m/>
    <m/>
    <m/>
    <m/>
    <x v="1179"/>
    <x v="15"/>
    <s v="1 (0)"/>
    <s v="1 "/>
    <n v="1"/>
  </r>
  <r>
    <x v="19"/>
    <m/>
    <m/>
    <m/>
    <m/>
    <m/>
    <m/>
    <m/>
    <m/>
    <m/>
    <m/>
    <m/>
    <m/>
    <m/>
    <x v="1180"/>
    <x v="21"/>
    <s v="1 (0)"/>
    <s v="1 "/>
    <n v="1"/>
  </r>
  <r>
    <x v="19"/>
    <m/>
    <m/>
    <m/>
    <m/>
    <m/>
    <m/>
    <m/>
    <m/>
    <m/>
    <m/>
    <m/>
    <m/>
    <m/>
    <x v="1181"/>
    <x v="34"/>
    <s v="1 (0)"/>
    <s v="1 "/>
    <n v="1"/>
  </r>
  <r>
    <x v="19"/>
    <m/>
    <m/>
    <m/>
    <m/>
    <m/>
    <m/>
    <m/>
    <m/>
    <m/>
    <m/>
    <m/>
    <m/>
    <m/>
    <x v="1182"/>
    <x v="56"/>
    <s v="1 (0)"/>
    <s v="1 "/>
    <n v="1"/>
  </r>
  <r>
    <x v="19"/>
    <m/>
    <m/>
    <m/>
    <m/>
    <m/>
    <m/>
    <m/>
    <m/>
    <m/>
    <m/>
    <m/>
    <m/>
    <m/>
    <x v="1097"/>
    <x v="61"/>
    <s v="1 (0)"/>
    <s v="1 "/>
    <n v="1"/>
  </r>
  <r>
    <x v="19"/>
    <m/>
    <m/>
    <m/>
    <m/>
    <m/>
    <m/>
    <m/>
    <m/>
    <m/>
    <m/>
    <m/>
    <m/>
    <m/>
    <x v="930"/>
    <x v="58"/>
    <s v="1 (0)"/>
    <s v="1 "/>
    <n v="1"/>
  </r>
  <r>
    <x v="19"/>
    <m/>
    <m/>
    <m/>
    <m/>
    <m/>
    <m/>
    <m/>
    <m/>
    <m/>
    <m/>
    <m/>
    <m/>
    <m/>
    <x v="1183"/>
    <x v="21"/>
    <s v="1 (0)"/>
    <s v="1 "/>
    <n v="1"/>
  </r>
  <r>
    <x v="19"/>
    <m/>
    <m/>
    <m/>
    <m/>
    <m/>
    <m/>
    <m/>
    <m/>
    <m/>
    <m/>
    <m/>
    <m/>
    <m/>
    <x v="1098"/>
    <x v="13"/>
    <s v="1 (0)"/>
    <s v="1 "/>
    <n v="1"/>
  </r>
  <r>
    <x v="19"/>
    <m/>
    <m/>
    <m/>
    <m/>
    <m/>
    <m/>
    <m/>
    <m/>
    <m/>
    <m/>
    <m/>
    <m/>
    <m/>
    <x v="1184"/>
    <x v="74"/>
    <s v="1 (0)"/>
    <s v="1 "/>
    <n v="1"/>
  </r>
  <r>
    <x v="19"/>
    <m/>
    <m/>
    <m/>
    <m/>
    <m/>
    <m/>
    <m/>
    <m/>
    <m/>
    <m/>
    <m/>
    <m/>
    <m/>
    <x v="1185"/>
    <x v="7"/>
    <s v="1 (0)"/>
    <s v="1 "/>
    <n v="1"/>
  </r>
  <r>
    <x v="19"/>
    <m/>
    <m/>
    <m/>
    <m/>
    <m/>
    <m/>
    <m/>
    <m/>
    <m/>
    <m/>
    <m/>
    <m/>
    <m/>
    <x v="1186"/>
    <x v="75"/>
    <s v="1 (0)"/>
    <s v="1 "/>
    <n v="1"/>
  </r>
  <r>
    <x v="19"/>
    <m/>
    <m/>
    <m/>
    <m/>
    <m/>
    <m/>
    <m/>
    <m/>
    <m/>
    <m/>
    <m/>
    <m/>
    <m/>
    <x v="1187"/>
    <x v="6"/>
    <s v="1 (0)"/>
    <s v="1 "/>
    <n v="1"/>
  </r>
  <r>
    <x v="19"/>
    <m/>
    <m/>
    <m/>
    <m/>
    <m/>
    <m/>
    <m/>
    <m/>
    <m/>
    <m/>
    <m/>
    <m/>
    <m/>
    <x v="1188"/>
    <x v="32"/>
    <s v="1 (0)"/>
    <s v="1 "/>
    <n v="1"/>
  </r>
  <r>
    <x v="19"/>
    <m/>
    <m/>
    <m/>
    <m/>
    <m/>
    <m/>
    <m/>
    <m/>
    <m/>
    <m/>
    <m/>
    <m/>
    <m/>
    <x v="1189"/>
    <x v="1"/>
    <s v="1 (0)"/>
    <s v="1 "/>
    <n v="1"/>
  </r>
  <r>
    <x v="19"/>
    <m/>
    <m/>
    <m/>
    <m/>
    <m/>
    <m/>
    <m/>
    <m/>
    <m/>
    <m/>
    <m/>
    <m/>
    <m/>
    <x v="1190"/>
    <x v="26"/>
    <s v="1 (0)"/>
    <s v="1 "/>
    <n v="1"/>
  </r>
  <r>
    <x v="19"/>
    <m/>
    <m/>
    <m/>
    <m/>
    <m/>
    <m/>
    <m/>
    <m/>
    <m/>
    <m/>
    <m/>
    <m/>
    <m/>
    <x v="1191"/>
    <x v="74"/>
    <s v="1 (1)"/>
    <s v="1 "/>
    <n v="1"/>
  </r>
  <r>
    <x v="19"/>
    <m/>
    <m/>
    <m/>
    <m/>
    <m/>
    <m/>
    <m/>
    <m/>
    <m/>
    <m/>
    <m/>
    <m/>
    <m/>
    <x v="1192"/>
    <x v="74"/>
    <s v="1 (0)"/>
    <s v="1 "/>
    <n v="1"/>
  </r>
  <r>
    <x v="19"/>
    <m/>
    <m/>
    <m/>
    <m/>
    <m/>
    <m/>
    <m/>
    <m/>
    <m/>
    <m/>
    <m/>
    <m/>
    <m/>
    <x v="1193"/>
    <x v="15"/>
    <s v="1 (0)"/>
    <s v="1 "/>
    <n v="1"/>
  </r>
  <r>
    <x v="19"/>
    <m/>
    <m/>
    <m/>
    <m/>
    <m/>
    <m/>
    <m/>
    <m/>
    <m/>
    <m/>
    <m/>
    <m/>
    <m/>
    <x v="1194"/>
    <x v="6"/>
    <s v="1 (0)"/>
    <s v="1 "/>
    <n v="1"/>
  </r>
  <r>
    <x v="19"/>
    <m/>
    <m/>
    <m/>
    <m/>
    <m/>
    <m/>
    <m/>
    <m/>
    <m/>
    <m/>
    <m/>
    <m/>
    <m/>
    <x v="1046"/>
    <x v="22"/>
    <s v="1 (0)"/>
    <s v="1 "/>
    <n v="1"/>
  </r>
  <r>
    <x v="19"/>
    <m/>
    <m/>
    <m/>
    <m/>
    <m/>
    <m/>
    <m/>
    <m/>
    <m/>
    <m/>
    <m/>
    <m/>
    <m/>
    <x v="1195"/>
    <x v="49"/>
    <s v="1 (0)"/>
    <s v="1 "/>
    <n v="1"/>
  </r>
  <r>
    <x v="19"/>
    <m/>
    <m/>
    <m/>
    <m/>
    <m/>
    <m/>
    <m/>
    <m/>
    <m/>
    <m/>
    <m/>
    <m/>
    <m/>
    <x v="1196"/>
    <x v="26"/>
    <s v="1 (0)"/>
    <s v="1 "/>
    <n v="1"/>
  </r>
  <r>
    <x v="19"/>
    <m/>
    <m/>
    <m/>
    <m/>
    <m/>
    <m/>
    <m/>
    <m/>
    <m/>
    <m/>
    <m/>
    <m/>
    <m/>
    <x v="1197"/>
    <x v="5"/>
    <s v="1 (0)"/>
    <s v="1 "/>
    <n v="1"/>
  </r>
  <r>
    <x v="19"/>
    <m/>
    <m/>
    <m/>
    <m/>
    <m/>
    <m/>
    <m/>
    <m/>
    <m/>
    <m/>
    <m/>
    <m/>
    <m/>
    <x v="1198"/>
    <x v="51"/>
    <s v="1 (0)"/>
    <s v="1 "/>
    <n v="1"/>
  </r>
  <r>
    <x v="19"/>
    <m/>
    <m/>
    <m/>
    <m/>
    <m/>
    <m/>
    <m/>
    <m/>
    <m/>
    <m/>
    <m/>
    <m/>
    <m/>
    <x v="1199"/>
    <x v="6"/>
    <s v="1 (0)"/>
    <s v="1 "/>
    <n v="1"/>
  </r>
  <r>
    <x v="19"/>
    <m/>
    <m/>
    <m/>
    <m/>
    <m/>
    <m/>
    <m/>
    <m/>
    <m/>
    <m/>
    <m/>
    <m/>
    <m/>
    <x v="1200"/>
    <x v="8"/>
    <s v="1 (0)"/>
    <s v="1 "/>
    <n v="1"/>
  </r>
  <r>
    <x v="19"/>
    <m/>
    <m/>
    <m/>
    <m/>
    <m/>
    <m/>
    <m/>
    <m/>
    <m/>
    <m/>
    <m/>
    <m/>
    <m/>
    <x v="1201"/>
    <x v="34"/>
    <s v="1 (0)"/>
    <s v="1 "/>
    <n v="1"/>
  </r>
  <r>
    <x v="19"/>
    <m/>
    <m/>
    <m/>
    <m/>
    <m/>
    <m/>
    <m/>
    <m/>
    <m/>
    <m/>
    <m/>
    <m/>
    <m/>
    <x v="1202"/>
    <x v="8"/>
    <s v="1 (0)"/>
    <s v="1 "/>
    <n v="1"/>
  </r>
  <r>
    <x v="19"/>
    <m/>
    <m/>
    <m/>
    <m/>
    <m/>
    <m/>
    <m/>
    <m/>
    <m/>
    <m/>
    <m/>
    <m/>
    <m/>
    <x v="1203"/>
    <x v="21"/>
    <s v="1 (0)"/>
    <s v="1 "/>
    <n v="1"/>
  </r>
  <r>
    <x v="19"/>
    <m/>
    <m/>
    <m/>
    <m/>
    <m/>
    <m/>
    <m/>
    <m/>
    <m/>
    <m/>
    <m/>
    <m/>
    <m/>
    <x v="1204"/>
    <x v="75"/>
    <s v="1 (0)"/>
    <s v="1 "/>
    <n v="1"/>
  </r>
  <r>
    <x v="19"/>
    <m/>
    <m/>
    <m/>
    <m/>
    <m/>
    <m/>
    <m/>
    <m/>
    <m/>
    <m/>
    <m/>
    <m/>
    <m/>
    <x v="1205"/>
    <x v="22"/>
    <s v="1 (0)"/>
    <s v="1 "/>
    <n v="1"/>
  </r>
  <r>
    <x v="19"/>
    <m/>
    <m/>
    <m/>
    <m/>
    <m/>
    <m/>
    <m/>
    <m/>
    <m/>
    <m/>
    <m/>
    <m/>
    <m/>
    <x v="1040"/>
    <x v="18"/>
    <s v="1 (1)"/>
    <s v="1 "/>
    <n v="1"/>
  </r>
  <r>
    <x v="19"/>
    <m/>
    <m/>
    <m/>
    <m/>
    <m/>
    <m/>
    <m/>
    <m/>
    <m/>
    <m/>
    <m/>
    <m/>
    <m/>
    <x v="1206"/>
    <x v="15"/>
    <s v="1 (0)"/>
    <s v="1 "/>
    <n v="1"/>
  </r>
  <r>
    <x v="20"/>
    <m/>
    <m/>
    <m/>
    <m/>
    <m/>
    <m/>
    <m/>
    <m/>
    <m/>
    <m/>
    <m/>
    <m/>
    <m/>
    <x v="1207"/>
    <x v="26"/>
    <s v="6 (3)"/>
    <s v="6 "/>
    <n v="6"/>
  </r>
  <r>
    <x v="20"/>
    <m/>
    <m/>
    <m/>
    <m/>
    <m/>
    <m/>
    <m/>
    <m/>
    <m/>
    <m/>
    <m/>
    <m/>
    <m/>
    <x v="1208"/>
    <x v="54"/>
    <s v="4 (0)"/>
    <s v="4 "/>
    <n v="4"/>
  </r>
  <r>
    <x v="20"/>
    <m/>
    <m/>
    <m/>
    <m/>
    <m/>
    <m/>
    <m/>
    <m/>
    <m/>
    <m/>
    <m/>
    <m/>
    <m/>
    <x v="986"/>
    <x v="34"/>
    <s v="4 (1)"/>
    <s v="4 "/>
    <n v="4"/>
  </r>
  <r>
    <x v="20"/>
    <m/>
    <m/>
    <m/>
    <m/>
    <m/>
    <m/>
    <m/>
    <m/>
    <m/>
    <m/>
    <m/>
    <m/>
    <m/>
    <x v="1209"/>
    <x v="6"/>
    <s v="4 (3)"/>
    <s v="4 "/>
    <n v="4"/>
  </r>
  <r>
    <x v="20"/>
    <m/>
    <m/>
    <m/>
    <m/>
    <m/>
    <m/>
    <m/>
    <m/>
    <m/>
    <m/>
    <m/>
    <m/>
    <m/>
    <x v="1174"/>
    <x v="21"/>
    <s v="4 (0)"/>
    <s v="4 "/>
    <n v="4"/>
  </r>
  <r>
    <x v="20"/>
    <m/>
    <m/>
    <m/>
    <m/>
    <m/>
    <m/>
    <m/>
    <m/>
    <m/>
    <m/>
    <m/>
    <m/>
    <m/>
    <x v="1210"/>
    <x v="6"/>
    <s v="4 (0)"/>
    <s v="4 "/>
    <n v="4"/>
  </r>
  <r>
    <x v="20"/>
    <m/>
    <m/>
    <m/>
    <m/>
    <m/>
    <m/>
    <m/>
    <m/>
    <m/>
    <m/>
    <m/>
    <m/>
    <m/>
    <x v="1069"/>
    <x v="2"/>
    <s v="3 (0)"/>
    <s v="3 "/>
    <n v="3"/>
  </r>
  <r>
    <x v="20"/>
    <m/>
    <m/>
    <m/>
    <m/>
    <m/>
    <m/>
    <m/>
    <m/>
    <m/>
    <m/>
    <m/>
    <m/>
    <m/>
    <x v="1211"/>
    <x v="18"/>
    <s v="3 (0)"/>
    <s v="3 "/>
    <n v="3"/>
  </r>
  <r>
    <x v="20"/>
    <m/>
    <m/>
    <m/>
    <m/>
    <m/>
    <m/>
    <m/>
    <m/>
    <m/>
    <m/>
    <m/>
    <m/>
    <m/>
    <x v="1212"/>
    <x v="54"/>
    <s v="3 (1)"/>
    <s v="3 "/>
    <n v="3"/>
  </r>
  <r>
    <x v="20"/>
    <m/>
    <m/>
    <m/>
    <m/>
    <m/>
    <m/>
    <m/>
    <m/>
    <m/>
    <m/>
    <m/>
    <m/>
    <m/>
    <x v="1213"/>
    <x v="21"/>
    <s v="3 (1)"/>
    <s v="3 "/>
    <n v="3"/>
  </r>
  <r>
    <x v="20"/>
    <m/>
    <m/>
    <m/>
    <m/>
    <m/>
    <m/>
    <m/>
    <m/>
    <m/>
    <m/>
    <m/>
    <m/>
    <m/>
    <x v="1133"/>
    <x v="58"/>
    <s v="3 (0)"/>
    <s v="3 "/>
    <n v="3"/>
  </r>
  <r>
    <x v="20"/>
    <m/>
    <m/>
    <m/>
    <m/>
    <m/>
    <m/>
    <m/>
    <m/>
    <m/>
    <m/>
    <m/>
    <m/>
    <m/>
    <x v="1214"/>
    <x v="32"/>
    <s v="3 (0)"/>
    <s v="3 "/>
    <n v="3"/>
  </r>
  <r>
    <x v="20"/>
    <m/>
    <m/>
    <m/>
    <m/>
    <m/>
    <m/>
    <m/>
    <m/>
    <m/>
    <m/>
    <m/>
    <m/>
    <m/>
    <x v="1136"/>
    <x v="58"/>
    <s v="3 (0)"/>
    <s v="3 "/>
    <n v="3"/>
  </r>
  <r>
    <x v="20"/>
    <m/>
    <m/>
    <m/>
    <m/>
    <m/>
    <m/>
    <m/>
    <m/>
    <m/>
    <m/>
    <m/>
    <m/>
    <m/>
    <x v="1215"/>
    <x v="1"/>
    <s v="2 (0)"/>
    <s v="2 "/>
    <n v="2"/>
  </r>
  <r>
    <x v="20"/>
    <m/>
    <m/>
    <m/>
    <m/>
    <m/>
    <m/>
    <m/>
    <m/>
    <m/>
    <m/>
    <m/>
    <m/>
    <m/>
    <x v="1216"/>
    <x v="5"/>
    <s v="2 (0)"/>
    <s v="2 "/>
    <n v="2"/>
  </r>
  <r>
    <x v="20"/>
    <m/>
    <m/>
    <m/>
    <m/>
    <m/>
    <m/>
    <m/>
    <m/>
    <m/>
    <m/>
    <m/>
    <m/>
    <m/>
    <x v="1217"/>
    <x v="19"/>
    <s v="2 (2)"/>
    <s v="2 "/>
    <n v="2"/>
  </r>
  <r>
    <x v="20"/>
    <m/>
    <m/>
    <m/>
    <m/>
    <m/>
    <m/>
    <m/>
    <m/>
    <m/>
    <m/>
    <m/>
    <m/>
    <m/>
    <x v="1218"/>
    <x v="61"/>
    <s v="2 (0)"/>
    <s v="2 "/>
    <n v="2"/>
  </r>
  <r>
    <x v="20"/>
    <m/>
    <m/>
    <m/>
    <m/>
    <m/>
    <m/>
    <m/>
    <m/>
    <m/>
    <m/>
    <m/>
    <m/>
    <m/>
    <x v="1168"/>
    <x v="65"/>
    <s v="2 (2)"/>
    <s v="2 "/>
    <n v="2"/>
  </r>
  <r>
    <x v="20"/>
    <m/>
    <m/>
    <m/>
    <m/>
    <m/>
    <m/>
    <m/>
    <m/>
    <m/>
    <m/>
    <m/>
    <m/>
    <m/>
    <x v="1219"/>
    <x v="41"/>
    <s v="2 (0)"/>
    <s v="2 "/>
    <n v="2"/>
  </r>
  <r>
    <x v="20"/>
    <m/>
    <m/>
    <m/>
    <m/>
    <m/>
    <m/>
    <m/>
    <m/>
    <m/>
    <m/>
    <m/>
    <m/>
    <m/>
    <x v="1220"/>
    <x v="58"/>
    <s v="2 (1)"/>
    <s v="2 "/>
    <n v="2"/>
  </r>
  <r>
    <x v="20"/>
    <m/>
    <m/>
    <m/>
    <m/>
    <m/>
    <m/>
    <m/>
    <m/>
    <m/>
    <m/>
    <m/>
    <m/>
    <m/>
    <x v="1135"/>
    <x v="56"/>
    <s v="2 (0)"/>
    <s v="2 "/>
    <n v="2"/>
  </r>
  <r>
    <x v="20"/>
    <m/>
    <m/>
    <m/>
    <m/>
    <m/>
    <m/>
    <m/>
    <m/>
    <m/>
    <m/>
    <m/>
    <m/>
    <m/>
    <x v="1119"/>
    <x v="5"/>
    <s v="2 (0)"/>
    <s v="2 "/>
    <n v="2"/>
  </r>
  <r>
    <x v="20"/>
    <m/>
    <m/>
    <m/>
    <m/>
    <m/>
    <m/>
    <m/>
    <m/>
    <m/>
    <m/>
    <m/>
    <m/>
    <m/>
    <x v="1221"/>
    <x v="16"/>
    <s v="2 (1)"/>
    <s v="2 "/>
    <n v="2"/>
  </r>
  <r>
    <x v="20"/>
    <m/>
    <m/>
    <m/>
    <m/>
    <m/>
    <m/>
    <m/>
    <m/>
    <m/>
    <m/>
    <m/>
    <m/>
    <m/>
    <x v="1195"/>
    <x v="49"/>
    <s v="2 (0)"/>
    <s v="2 "/>
    <n v="2"/>
  </r>
  <r>
    <x v="20"/>
    <m/>
    <m/>
    <m/>
    <m/>
    <m/>
    <m/>
    <m/>
    <m/>
    <m/>
    <m/>
    <m/>
    <m/>
    <m/>
    <x v="1222"/>
    <x v="26"/>
    <s v="2 (0)"/>
    <s v="2 "/>
    <n v="2"/>
  </r>
  <r>
    <x v="20"/>
    <m/>
    <m/>
    <m/>
    <m/>
    <m/>
    <m/>
    <m/>
    <m/>
    <m/>
    <m/>
    <m/>
    <m/>
    <m/>
    <x v="1050"/>
    <x v="2"/>
    <s v="2 (0)"/>
    <s v="2 "/>
    <n v="2"/>
  </r>
  <r>
    <x v="20"/>
    <m/>
    <m/>
    <m/>
    <m/>
    <m/>
    <m/>
    <m/>
    <m/>
    <m/>
    <m/>
    <m/>
    <m/>
    <m/>
    <x v="1223"/>
    <x v="55"/>
    <s v="1 (0)"/>
    <s v="1 "/>
    <n v="1"/>
  </r>
  <r>
    <x v="20"/>
    <m/>
    <m/>
    <m/>
    <m/>
    <m/>
    <m/>
    <m/>
    <m/>
    <m/>
    <m/>
    <m/>
    <m/>
    <m/>
    <x v="1224"/>
    <x v="55"/>
    <s v="1 (1)"/>
    <s v="1 "/>
    <n v="1"/>
  </r>
  <r>
    <x v="20"/>
    <m/>
    <m/>
    <m/>
    <m/>
    <m/>
    <m/>
    <m/>
    <m/>
    <m/>
    <m/>
    <m/>
    <m/>
    <m/>
    <x v="1225"/>
    <x v="26"/>
    <s v="1 (0)"/>
    <s v="1 "/>
    <n v="1"/>
  </r>
  <r>
    <x v="20"/>
    <m/>
    <m/>
    <m/>
    <m/>
    <m/>
    <m/>
    <m/>
    <m/>
    <m/>
    <m/>
    <m/>
    <m/>
    <m/>
    <x v="1226"/>
    <x v="40"/>
    <s v="1 (1)"/>
    <s v="1 "/>
    <n v="1"/>
  </r>
  <r>
    <x v="20"/>
    <m/>
    <m/>
    <m/>
    <m/>
    <m/>
    <m/>
    <m/>
    <m/>
    <m/>
    <m/>
    <m/>
    <m/>
    <m/>
    <x v="1227"/>
    <x v="19"/>
    <s v="1 (0)"/>
    <s v="1 "/>
    <n v="1"/>
  </r>
  <r>
    <x v="20"/>
    <m/>
    <m/>
    <m/>
    <m/>
    <m/>
    <m/>
    <m/>
    <m/>
    <m/>
    <m/>
    <m/>
    <m/>
    <m/>
    <x v="1228"/>
    <x v="58"/>
    <s v="1 (0)"/>
    <s v="1 "/>
    <n v="1"/>
  </r>
  <r>
    <x v="20"/>
    <m/>
    <m/>
    <m/>
    <m/>
    <m/>
    <m/>
    <m/>
    <m/>
    <m/>
    <m/>
    <m/>
    <m/>
    <m/>
    <x v="1229"/>
    <x v="76"/>
    <s v="1 (0)"/>
    <s v="1 "/>
    <n v="1"/>
  </r>
  <r>
    <x v="20"/>
    <m/>
    <m/>
    <m/>
    <m/>
    <m/>
    <m/>
    <m/>
    <m/>
    <m/>
    <m/>
    <m/>
    <m/>
    <m/>
    <x v="1230"/>
    <x v="21"/>
    <s v="1 (0)"/>
    <s v="1 "/>
    <n v="1"/>
  </r>
  <r>
    <x v="20"/>
    <m/>
    <m/>
    <m/>
    <m/>
    <m/>
    <m/>
    <m/>
    <m/>
    <m/>
    <m/>
    <m/>
    <m/>
    <m/>
    <x v="1231"/>
    <x v="23"/>
    <s v="1 (0)"/>
    <s v="1 "/>
    <n v="1"/>
  </r>
  <r>
    <x v="20"/>
    <m/>
    <m/>
    <m/>
    <m/>
    <m/>
    <m/>
    <m/>
    <m/>
    <m/>
    <m/>
    <m/>
    <m/>
    <m/>
    <x v="1232"/>
    <x v="41"/>
    <s v="1 (0)"/>
    <s v="1 "/>
    <n v="1"/>
  </r>
  <r>
    <x v="20"/>
    <m/>
    <m/>
    <m/>
    <m/>
    <m/>
    <m/>
    <m/>
    <m/>
    <m/>
    <m/>
    <m/>
    <m/>
    <m/>
    <x v="1233"/>
    <x v="36"/>
    <s v="1 (0)"/>
    <s v="1 "/>
    <n v="1"/>
  </r>
  <r>
    <x v="20"/>
    <m/>
    <m/>
    <m/>
    <m/>
    <m/>
    <m/>
    <m/>
    <m/>
    <m/>
    <m/>
    <m/>
    <m/>
    <m/>
    <x v="1234"/>
    <x v="41"/>
    <s v="1 (0)"/>
    <s v="1 "/>
    <n v="1"/>
  </r>
  <r>
    <x v="20"/>
    <m/>
    <m/>
    <m/>
    <m/>
    <m/>
    <m/>
    <m/>
    <m/>
    <m/>
    <m/>
    <m/>
    <m/>
    <m/>
    <x v="1235"/>
    <x v="9"/>
    <s v="1 (0)"/>
    <s v="1 "/>
    <n v="1"/>
  </r>
  <r>
    <x v="20"/>
    <m/>
    <m/>
    <m/>
    <m/>
    <m/>
    <m/>
    <m/>
    <m/>
    <m/>
    <m/>
    <m/>
    <m/>
    <m/>
    <x v="1236"/>
    <x v="21"/>
    <s v="1 (0)"/>
    <s v="1 "/>
    <n v="1"/>
  </r>
  <r>
    <x v="20"/>
    <m/>
    <m/>
    <m/>
    <m/>
    <m/>
    <m/>
    <m/>
    <m/>
    <m/>
    <m/>
    <m/>
    <m/>
    <m/>
    <x v="1148"/>
    <x v="32"/>
    <s v="1 (0)"/>
    <s v="1 "/>
    <n v="1"/>
  </r>
  <r>
    <x v="20"/>
    <m/>
    <m/>
    <m/>
    <m/>
    <m/>
    <m/>
    <m/>
    <m/>
    <m/>
    <m/>
    <m/>
    <m/>
    <m/>
    <x v="1149"/>
    <x v="21"/>
    <s v="1 (0)"/>
    <s v="1 "/>
    <n v="1"/>
  </r>
  <r>
    <x v="20"/>
    <m/>
    <m/>
    <m/>
    <m/>
    <m/>
    <m/>
    <m/>
    <m/>
    <m/>
    <m/>
    <m/>
    <m/>
    <m/>
    <x v="1151"/>
    <x v="1"/>
    <s v="1 (0)"/>
    <s v="1 "/>
    <n v="1"/>
  </r>
  <r>
    <x v="20"/>
    <m/>
    <m/>
    <m/>
    <m/>
    <m/>
    <m/>
    <m/>
    <m/>
    <m/>
    <m/>
    <m/>
    <m/>
    <m/>
    <x v="1237"/>
    <x v="15"/>
    <s v="1 (0)"/>
    <s v="1 "/>
    <n v="1"/>
  </r>
  <r>
    <x v="20"/>
    <m/>
    <m/>
    <m/>
    <m/>
    <m/>
    <m/>
    <m/>
    <m/>
    <m/>
    <m/>
    <m/>
    <m/>
    <m/>
    <x v="1155"/>
    <x v="15"/>
    <s v="1 (0)"/>
    <s v="1 "/>
    <n v="1"/>
  </r>
  <r>
    <x v="20"/>
    <m/>
    <m/>
    <m/>
    <m/>
    <m/>
    <m/>
    <m/>
    <m/>
    <m/>
    <m/>
    <m/>
    <m/>
    <m/>
    <x v="1238"/>
    <x v="36"/>
    <s v="1 (0)"/>
    <s v="1 "/>
    <n v="1"/>
  </r>
  <r>
    <x v="20"/>
    <m/>
    <m/>
    <m/>
    <m/>
    <m/>
    <m/>
    <m/>
    <m/>
    <m/>
    <m/>
    <m/>
    <m/>
    <m/>
    <x v="1239"/>
    <x v="48"/>
    <s v="1 (0)"/>
    <s v="1 "/>
    <n v="1"/>
  </r>
  <r>
    <x v="20"/>
    <m/>
    <m/>
    <m/>
    <m/>
    <m/>
    <m/>
    <m/>
    <m/>
    <m/>
    <m/>
    <m/>
    <m/>
    <m/>
    <x v="1240"/>
    <x v="32"/>
    <s v="1 (0)"/>
    <s v="1 "/>
    <n v="1"/>
  </r>
  <r>
    <x v="20"/>
    <m/>
    <m/>
    <m/>
    <m/>
    <m/>
    <m/>
    <m/>
    <m/>
    <m/>
    <m/>
    <m/>
    <m/>
    <m/>
    <x v="1157"/>
    <x v="21"/>
    <s v="1 (0)"/>
    <s v="1 "/>
    <n v="1"/>
  </r>
  <r>
    <x v="20"/>
    <m/>
    <m/>
    <m/>
    <m/>
    <m/>
    <m/>
    <m/>
    <m/>
    <m/>
    <m/>
    <m/>
    <m/>
    <m/>
    <x v="1241"/>
    <x v="77"/>
    <s v="1 (0)"/>
    <s v="1 "/>
    <n v="1"/>
  </r>
  <r>
    <x v="20"/>
    <m/>
    <m/>
    <m/>
    <m/>
    <m/>
    <m/>
    <m/>
    <m/>
    <m/>
    <m/>
    <m/>
    <m/>
    <m/>
    <x v="1242"/>
    <x v="19"/>
    <s v="1 (0)"/>
    <s v="1 "/>
    <n v="1"/>
  </r>
  <r>
    <x v="20"/>
    <m/>
    <m/>
    <m/>
    <m/>
    <m/>
    <m/>
    <m/>
    <m/>
    <m/>
    <m/>
    <m/>
    <m/>
    <m/>
    <x v="1243"/>
    <x v="54"/>
    <s v="1 (0)"/>
    <s v="1 "/>
    <n v="1"/>
  </r>
  <r>
    <x v="20"/>
    <m/>
    <m/>
    <m/>
    <m/>
    <m/>
    <m/>
    <m/>
    <m/>
    <m/>
    <m/>
    <m/>
    <m/>
    <m/>
    <x v="1244"/>
    <x v="2"/>
    <s v="1 (0)"/>
    <s v="1 "/>
    <n v="1"/>
  </r>
  <r>
    <x v="20"/>
    <m/>
    <m/>
    <m/>
    <m/>
    <m/>
    <m/>
    <m/>
    <m/>
    <m/>
    <m/>
    <m/>
    <m/>
    <m/>
    <x v="1245"/>
    <x v="54"/>
    <s v="1 (0)"/>
    <s v="1 "/>
    <n v="1"/>
  </r>
  <r>
    <x v="20"/>
    <m/>
    <m/>
    <m/>
    <m/>
    <m/>
    <m/>
    <m/>
    <m/>
    <m/>
    <m/>
    <m/>
    <m/>
    <m/>
    <x v="1246"/>
    <x v="9"/>
    <s v="1 (0)"/>
    <s v="1 "/>
    <n v="1"/>
  </r>
  <r>
    <x v="20"/>
    <m/>
    <m/>
    <m/>
    <m/>
    <m/>
    <m/>
    <m/>
    <m/>
    <m/>
    <m/>
    <m/>
    <m/>
    <m/>
    <x v="1247"/>
    <x v="61"/>
    <s v="1 (0)"/>
    <s v="1 "/>
    <n v="1"/>
  </r>
  <r>
    <x v="20"/>
    <m/>
    <m/>
    <m/>
    <m/>
    <m/>
    <m/>
    <m/>
    <m/>
    <m/>
    <m/>
    <m/>
    <m/>
    <m/>
    <x v="1052"/>
    <x v="7"/>
    <s v="1 (0)"/>
    <s v="1 "/>
    <n v="1"/>
  </r>
  <r>
    <x v="20"/>
    <m/>
    <m/>
    <m/>
    <m/>
    <m/>
    <m/>
    <m/>
    <m/>
    <m/>
    <m/>
    <m/>
    <m/>
    <m/>
    <x v="1054"/>
    <x v="61"/>
    <s v="1 (0)"/>
    <s v="1 "/>
    <n v="1"/>
  </r>
  <r>
    <x v="20"/>
    <m/>
    <m/>
    <m/>
    <m/>
    <m/>
    <m/>
    <m/>
    <m/>
    <m/>
    <m/>
    <m/>
    <m/>
    <m/>
    <x v="1248"/>
    <x v="18"/>
    <s v="1 (0)"/>
    <s v="1 "/>
    <n v="1"/>
  </r>
  <r>
    <x v="20"/>
    <m/>
    <m/>
    <m/>
    <m/>
    <m/>
    <m/>
    <m/>
    <m/>
    <m/>
    <m/>
    <m/>
    <m/>
    <m/>
    <x v="1249"/>
    <x v="18"/>
    <s v="1 (0)"/>
    <s v="1 "/>
    <n v="1"/>
  </r>
  <r>
    <x v="20"/>
    <m/>
    <m/>
    <m/>
    <m/>
    <m/>
    <m/>
    <m/>
    <m/>
    <m/>
    <m/>
    <m/>
    <m/>
    <m/>
    <x v="1250"/>
    <x v="21"/>
    <s v="1 (0)"/>
    <s v="1 "/>
    <n v="1"/>
  </r>
  <r>
    <x v="20"/>
    <m/>
    <m/>
    <m/>
    <m/>
    <m/>
    <m/>
    <m/>
    <m/>
    <m/>
    <m/>
    <m/>
    <m/>
    <m/>
    <x v="1251"/>
    <x v="61"/>
    <s v="1 (1)"/>
    <s v="1 "/>
    <n v="1"/>
  </r>
  <r>
    <x v="20"/>
    <m/>
    <m/>
    <m/>
    <m/>
    <m/>
    <m/>
    <m/>
    <m/>
    <m/>
    <m/>
    <m/>
    <m/>
    <m/>
    <x v="1252"/>
    <x v="49"/>
    <s v="1 (0)"/>
    <s v="1 "/>
    <n v="1"/>
  </r>
  <r>
    <x v="20"/>
    <m/>
    <m/>
    <m/>
    <m/>
    <m/>
    <m/>
    <m/>
    <m/>
    <m/>
    <m/>
    <m/>
    <m/>
    <m/>
    <x v="1253"/>
    <x v="71"/>
    <s v="1 (0)"/>
    <s v="1 "/>
    <n v="1"/>
  </r>
  <r>
    <x v="20"/>
    <m/>
    <m/>
    <m/>
    <m/>
    <m/>
    <m/>
    <m/>
    <m/>
    <m/>
    <m/>
    <m/>
    <m/>
    <m/>
    <x v="1254"/>
    <x v="58"/>
    <s v="1 (0)"/>
    <s v="1 "/>
    <n v="1"/>
  </r>
  <r>
    <x v="20"/>
    <m/>
    <m/>
    <m/>
    <m/>
    <m/>
    <m/>
    <m/>
    <m/>
    <m/>
    <m/>
    <m/>
    <m/>
    <m/>
    <x v="1132"/>
    <x v="13"/>
    <s v="1 (0)"/>
    <s v="1 "/>
    <n v="1"/>
  </r>
  <r>
    <x v="20"/>
    <m/>
    <m/>
    <m/>
    <m/>
    <m/>
    <m/>
    <m/>
    <m/>
    <m/>
    <m/>
    <m/>
    <m/>
    <m/>
    <x v="1255"/>
    <x v="23"/>
    <s v="1 (0)"/>
    <s v="1 "/>
    <n v="1"/>
  </r>
  <r>
    <x v="20"/>
    <m/>
    <m/>
    <m/>
    <m/>
    <m/>
    <m/>
    <m/>
    <m/>
    <m/>
    <m/>
    <m/>
    <m/>
    <m/>
    <x v="1256"/>
    <x v="26"/>
    <s v="1 (0)"/>
    <s v="1 "/>
    <n v="1"/>
  </r>
  <r>
    <x v="20"/>
    <m/>
    <m/>
    <m/>
    <m/>
    <m/>
    <m/>
    <m/>
    <m/>
    <m/>
    <m/>
    <m/>
    <m/>
    <m/>
    <x v="1257"/>
    <x v="7"/>
    <s v="1 (0)"/>
    <s v="1 "/>
    <n v="1"/>
  </r>
  <r>
    <x v="20"/>
    <m/>
    <m/>
    <m/>
    <m/>
    <m/>
    <m/>
    <m/>
    <m/>
    <m/>
    <m/>
    <m/>
    <m/>
    <m/>
    <x v="1258"/>
    <x v="26"/>
    <s v="1 (0)"/>
    <s v="1 "/>
    <n v="1"/>
  </r>
  <r>
    <x v="20"/>
    <m/>
    <m/>
    <m/>
    <m/>
    <m/>
    <m/>
    <m/>
    <m/>
    <m/>
    <m/>
    <m/>
    <m/>
    <m/>
    <x v="1259"/>
    <x v="62"/>
    <s v="1 (0)"/>
    <s v="1 "/>
    <n v="1"/>
  </r>
  <r>
    <x v="20"/>
    <m/>
    <m/>
    <m/>
    <m/>
    <m/>
    <m/>
    <m/>
    <m/>
    <m/>
    <m/>
    <m/>
    <m/>
    <m/>
    <x v="1260"/>
    <x v="54"/>
    <s v="1 (0)"/>
    <s v="1 "/>
    <n v="1"/>
  </r>
  <r>
    <x v="20"/>
    <m/>
    <m/>
    <m/>
    <m/>
    <m/>
    <m/>
    <m/>
    <m/>
    <m/>
    <m/>
    <m/>
    <m/>
    <m/>
    <x v="1261"/>
    <x v="1"/>
    <s v="1 (0)"/>
    <s v="1 "/>
    <n v="1"/>
  </r>
  <r>
    <x v="20"/>
    <m/>
    <m/>
    <m/>
    <m/>
    <m/>
    <m/>
    <m/>
    <m/>
    <m/>
    <m/>
    <m/>
    <m/>
    <m/>
    <x v="1180"/>
    <x v="21"/>
    <s v="1 (0)"/>
    <s v="1 "/>
    <n v="1"/>
  </r>
  <r>
    <x v="20"/>
    <m/>
    <m/>
    <m/>
    <m/>
    <m/>
    <m/>
    <m/>
    <m/>
    <m/>
    <m/>
    <m/>
    <m/>
    <m/>
    <x v="1020"/>
    <x v="1"/>
    <s v="1 (0)"/>
    <s v="1 "/>
    <n v="1"/>
  </r>
  <r>
    <x v="20"/>
    <m/>
    <m/>
    <m/>
    <m/>
    <m/>
    <m/>
    <m/>
    <m/>
    <m/>
    <m/>
    <m/>
    <m/>
    <m/>
    <x v="1262"/>
    <x v="21"/>
    <s v="1 (0)"/>
    <s v="1 "/>
    <n v="1"/>
  </r>
  <r>
    <x v="20"/>
    <m/>
    <m/>
    <m/>
    <m/>
    <m/>
    <m/>
    <m/>
    <m/>
    <m/>
    <m/>
    <m/>
    <m/>
    <m/>
    <x v="1263"/>
    <x v="71"/>
    <s v="1 (0)"/>
    <s v="1 "/>
    <n v="1"/>
  </r>
  <r>
    <x v="20"/>
    <m/>
    <m/>
    <m/>
    <m/>
    <m/>
    <m/>
    <m/>
    <m/>
    <m/>
    <m/>
    <m/>
    <m/>
    <m/>
    <x v="1264"/>
    <x v="56"/>
    <s v="1 (1)"/>
    <s v="1 "/>
    <n v="1"/>
  </r>
  <r>
    <x v="20"/>
    <m/>
    <m/>
    <m/>
    <m/>
    <m/>
    <m/>
    <m/>
    <m/>
    <m/>
    <m/>
    <m/>
    <m/>
    <m/>
    <x v="1265"/>
    <x v="18"/>
    <s v="1 (0)"/>
    <s v="1 "/>
    <n v="1"/>
  </r>
  <r>
    <x v="20"/>
    <m/>
    <m/>
    <m/>
    <m/>
    <m/>
    <m/>
    <m/>
    <m/>
    <m/>
    <m/>
    <m/>
    <m/>
    <m/>
    <x v="1266"/>
    <x v="62"/>
    <s v="1 (0)"/>
    <s v="1 "/>
    <n v="1"/>
  </r>
  <r>
    <x v="20"/>
    <m/>
    <m/>
    <m/>
    <m/>
    <m/>
    <m/>
    <m/>
    <m/>
    <m/>
    <m/>
    <m/>
    <m/>
    <m/>
    <x v="1267"/>
    <x v="61"/>
    <s v="1 (0)"/>
    <s v="1 "/>
    <n v="1"/>
  </r>
  <r>
    <x v="20"/>
    <m/>
    <m/>
    <m/>
    <m/>
    <m/>
    <m/>
    <m/>
    <m/>
    <m/>
    <m/>
    <m/>
    <m/>
    <m/>
    <x v="1268"/>
    <x v="5"/>
    <s v="1 (0)"/>
    <s v="1 "/>
    <n v="1"/>
  </r>
  <r>
    <x v="20"/>
    <m/>
    <m/>
    <m/>
    <m/>
    <m/>
    <m/>
    <m/>
    <m/>
    <m/>
    <m/>
    <m/>
    <m/>
    <m/>
    <x v="1269"/>
    <x v="6"/>
    <s v="1 (0)"/>
    <s v="1 "/>
    <n v="1"/>
  </r>
  <r>
    <x v="20"/>
    <m/>
    <m/>
    <m/>
    <m/>
    <m/>
    <m/>
    <m/>
    <m/>
    <m/>
    <m/>
    <m/>
    <m/>
    <m/>
    <x v="1270"/>
    <x v="34"/>
    <s v="1 (0)"/>
    <s v="1 "/>
    <n v="1"/>
  </r>
  <r>
    <x v="20"/>
    <m/>
    <m/>
    <m/>
    <m/>
    <m/>
    <m/>
    <m/>
    <m/>
    <m/>
    <m/>
    <m/>
    <m/>
    <m/>
    <x v="1187"/>
    <x v="6"/>
    <s v="1 (0)"/>
    <s v="1 "/>
    <n v="1"/>
  </r>
  <r>
    <x v="20"/>
    <m/>
    <m/>
    <m/>
    <m/>
    <m/>
    <m/>
    <m/>
    <m/>
    <m/>
    <m/>
    <m/>
    <m/>
    <m/>
    <x v="1271"/>
    <x v="48"/>
    <s v="1 (0)"/>
    <s v="1 "/>
    <n v="1"/>
  </r>
  <r>
    <x v="20"/>
    <m/>
    <m/>
    <m/>
    <m/>
    <m/>
    <m/>
    <m/>
    <m/>
    <m/>
    <m/>
    <m/>
    <m/>
    <m/>
    <x v="1188"/>
    <x v="32"/>
    <s v="1 (0)"/>
    <s v="1 "/>
    <n v="1"/>
  </r>
  <r>
    <x v="20"/>
    <m/>
    <m/>
    <m/>
    <m/>
    <m/>
    <m/>
    <m/>
    <m/>
    <m/>
    <m/>
    <m/>
    <m/>
    <m/>
    <x v="1272"/>
    <x v="58"/>
    <s v="1 (0)"/>
    <s v="1 "/>
    <n v="1"/>
  </r>
  <r>
    <x v="20"/>
    <m/>
    <m/>
    <m/>
    <m/>
    <m/>
    <m/>
    <m/>
    <m/>
    <m/>
    <m/>
    <m/>
    <m/>
    <m/>
    <x v="1273"/>
    <x v="58"/>
    <s v="1 (0)"/>
    <s v="1 "/>
    <n v="1"/>
  </r>
  <r>
    <x v="20"/>
    <m/>
    <m/>
    <m/>
    <m/>
    <m/>
    <m/>
    <m/>
    <m/>
    <m/>
    <m/>
    <m/>
    <m/>
    <m/>
    <x v="1274"/>
    <x v="5"/>
    <s v="1 (0)"/>
    <s v="1 "/>
    <n v="1"/>
  </r>
  <r>
    <x v="20"/>
    <m/>
    <m/>
    <m/>
    <m/>
    <m/>
    <m/>
    <m/>
    <m/>
    <m/>
    <m/>
    <m/>
    <m/>
    <m/>
    <x v="1275"/>
    <x v="13"/>
    <s v="1 (0)"/>
    <s v="1 "/>
    <n v="1"/>
  </r>
  <r>
    <x v="20"/>
    <m/>
    <m/>
    <m/>
    <m/>
    <m/>
    <m/>
    <m/>
    <m/>
    <m/>
    <m/>
    <m/>
    <m/>
    <m/>
    <x v="1276"/>
    <x v="34"/>
    <s v="1 (0)"/>
    <s v="1 "/>
    <n v="1"/>
  </r>
  <r>
    <x v="20"/>
    <m/>
    <m/>
    <m/>
    <m/>
    <m/>
    <m/>
    <m/>
    <m/>
    <m/>
    <m/>
    <m/>
    <m/>
    <m/>
    <x v="1277"/>
    <x v="5"/>
    <s v="1 (0)"/>
    <s v="1 "/>
    <n v="1"/>
  </r>
  <r>
    <x v="20"/>
    <m/>
    <m/>
    <m/>
    <m/>
    <m/>
    <m/>
    <m/>
    <m/>
    <m/>
    <m/>
    <m/>
    <m/>
    <m/>
    <x v="1189"/>
    <x v="1"/>
    <s v="1 (0)"/>
    <s v="1 "/>
    <n v="1"/>
  </r>
  <r>
    <x v="20"/>
    <m/>
    <m/>
    <m/>
    <m/>
    <m/>
    <m/>
    <m/>
    <m/>
    <m/>
    <m/>
    <m/>
    <m/>
    <m/>
    <x v="1278"/>
    <x v="41"/>
    <s v="1 (1)"/>
    <s v="1 "/>
    <n v="1"/>
  </r>
  <r>
    <x v="20"/>
    <m/>
    <m/>
    <m/>
    <m/>
    <m/>
    <m/>
    <m/>
    <m/>
    <m/>
    <m/>
    <m/>
    <m/>
    <m/>
    <x v="1122"/>
    <x v="15"/>
    <s v="1 (0)"/>
    <s v="1 "/>
    <n v="1"/>
  </r>
  <r>
    <x v="20"/>
    <m/>
    <m/>
    <m/>
    <m/>
    <m/>
    <m/>
    <m/>
    <m/>
    <m/>
    <m/>
    <m/>
    <m/>
    <m/>
    <x v="1279"/>
    <x v="77"/>
    <s v="1 (1)"/>
    <s v="1 "/>
    <n v="1"/>
  </r>
  <r>
    <x v="20"/>
    <m/>
    <m/>
    <m/>
    <m/>
    <m/>
    <m/>
    <m/>
    <m/>
    <m/>
    <m/>
    <m/>
    <m/>
    <m/>
    <x v="1197"/>
    <x v="5"/>
    <s v="1 (0)"/>
    <s v="1 "/>
    <n v="1"/>
  </r>
  <r>
    <x v="20"/>
    <m/>
    <m/>
    <m/>
    <m/>
    <m/>
    <m/>
    <m/>
    <m/>
    <m/>
    <m/>
    <m/>
    <m/>
    <m/>
    <x v="1280"/>
    <x v="19"/>
    <s v="1 (0)"/>
    <s v="1 "/>
    <n v="1"/>
  </r>
  <r>
    <x v="20"/>
    <m/>
    <m/>
    <m/>
    <m/>
    <m/>
    <m/>
    <m/>
    <m/>
    <m/>
    <m/>
    <m/>
    <m/>
    <m/>
    <x v="1281"/>
    <x v="26"/>
    <s v="1 (0)"/>
    <s v="1 "/>
    <n v="1"/>
  </r>
  <r>
    <x v="20"/>
    <m/>
    <m/>
    <m/>
    <m/>
    <m/>
    <m/>
    <m/>
    <m/>
    <m/>
    <m/>
    <m/>
    <m/>
    <m/>
    <x v="1282"/>
    <x v="6"/>
    <s v="1 (0)"/>
    <s v="1 "/>
    <n v="1"/>
  </r>
  <r>
    <x v="20"/>
    <m/>
    <m/>
    <m/>
    <m/>
    <m/>
    <m/>
    <m/>
    <m/>
    <m/>
    <m/>
    <m/>
    <m/>
    <m/>
    <x v="1283"/>
    <x v="6"/>
    <s v="1 (0)"/>
    <s v="1 "/>
    <n v="1"/>
  </r>
  <r>
    <x v="20"/>
    <m/>
    <m/>
    <m/>
    <m/>
    <m/>
    <m/>
    <m/>
    <m/>
    <m/>
    <m/>
    <m/>
    <m/>
    <m/>
    <x v="1284"/>
    <x v="7"/>
    <s v="1 (1)"/>
    <s v="1 "/>
    <n v="1"/>
  </r>
  <r>
    <x v="20"/>
    <m/>
    <m/>
    <m/>
    <m/>
    <m/>
    <m/>
    <m/>
    <m/>
    <m/>
    <m/>
    <m/>
    <m/>
    <m/>
    <x v="1203"/>
    <x v="21"/>
    <s v="1 (0)"/>
    <s v="1 "/>
    <n v="1"/>
  </r>
  <r>
    <x v="20"/>
    <m/>
    <m/>
    <m/>
    <m/>
    <m/>
    <m/>
    <m/>
    <m/>
    <m/>
    <m/>
    <m/>
    <m/>
    <m/>
    <x v="1285"/>
    <x v="58"/>
    <s v="1 (0)"/>
    <s v="1 "/>
    <n v="1"/>
  </r>
  <r>
    <x v="20"/>
    <m/>
    <m/>
    <m/>
    <m/>
    <m/>
    <m/>
    <m/>
    <m/>
    <m/>
    <m/>
    <m/>
    <m/>
    <m/>
    <x v="1286"/>
    <x v="62"/>
    <s v="1 (0)"/>
    <s v="1 "/>
    <n v="1"/>
  </r>
  <r>
    <x v="20"/>
    <m/>
    <m/>
    <m/>
    <m/>
    <m/>
    <m/>
    <m/>
    <m/>
    <m/>
    <m/>
    <m/>
    <m/>
    <m/>
    <x v="1287"/>
    <x v="51"/>
    <s v="1 (0)"/>
    <s v="1 "/>
    <n v="1"/>
  </r>
  <r>
    <x v="20"/>
    <m/>
    <m/>
    <m/>
    <m/>
    <m/>
    <m/>
    <m/>
    <m/>
    <m/>
    <m/>
    <m/>
    <m/>
    <m/>
    <x v="1206"/>
    <x v="15"/>
    <s v="1 (0)"/>
    <s v="1 "/>
    <n v="1"/>
  </r>
  <r>
    <x v="20"/>
    <m/>
    <m/>
    <m/>
    <m/>
    <m/>
    <m/>
    <m/>
    <m/>
    <m/>
    <m/>
    <m/>
    <m/>
    <m/>
    <x v="1288"/>
    <x v="48"/>
    <s v="1 (0)"/>
    <s v="1 "/>
    <n v="1"/>
  </r>
  <r>
    <x v="20"/>
    <m/>
    <m/>
    <m/>
    <m/>
    <m/>
    <m/>
    <m/>
    <m/>
    <m/>
    <m/>
    <m/>
    <m/>
    <m/>
    <x v="1289"/>
    <x v="15"/>
    <s v="1 (0)"/>
    <s v="1 "/>
    <n v="1"/>
  </r>
  <r>
    <x v="21"/>
    <m/>
    <m/>
    <m/>
    <m/>
    <m/>
    <m/>
    <m/>
    <m/>
    <m/>
    <m/>
    <m/>
    <m/>
    <m/>
    <x v="1210"/>
    <x v="6"/>
    <s v="8 (2)"/>
    <s v="8 "/>
    <n v="8"/>
  </r>
  <r>
    <x v="21"/>
    <m/>
    <m/>
    <m/>
    <m/>
    <m/>
    <m/>
    <m/>
    <m/>
    <m/>
    <m/>
    <m/>
    <m/>
    <m/>
    <x v="1020"/>
    <x v="1"/>
    <s v="7 (4)"/>
    <s v="7 "/>
    <n v="7"/>
  </r>
  <r>
    <x v="21"/>
    <m/>
    <m/>
    <m/>
    <m/>
    <m/>
    <m/>
    <m/>
    <m/>
    <m/>
    <m/>
    <m/>
    <m/>
    <m/>
    <x v="1290"/>
    <x v="1"/>
    <s v="4 (0)"/>
    <s v="4 "/>
    <n v="4"/>
  </r>
  <r>
    <x v="21"/>
    <m/>
    <m/>
    <m/>
    <m/>
    <m/>
    <m/>
    <m/>
    <m/>
    <m/>
    <m/>
    <m/>
    <m/>
    <m/>
    <x v="1161"/>
    <x v="6"/>
    <s v="4 (0)"/>
    <s v="4 "/>
    <n v="4"/>
  </r>
  <r>
    <x v="21"/>
    <m/>
    <m/>
    <m/>
    <m/>
    <m/>
    <m/>
    <m/>
    <m/>
    <m/>
    <m/>
    <m/>
    <m/>
    <m/>
    <x v="1291"/>
    <x v="18"/>
    <s v="3 (0)"/>
    <s v="3 "/>
    <n v="3"/>
  </r>
  <r>
    <x v="21"/>
    <m/>
    <m/>
    <m/>
    <m/>
    <m/>
    <m/>
    <m/>
    <m/>
    <m/>
    <m/>
    <m/>
    <m/>
    <m/>
    <x v="1292"/>
    <x v="22"/>
    <s v="3 (0)"/>
    <s v="3 "/>
    <n v="3"/>
  </r>
  <r>
    <x v="21"/>
    <m/>
    <m/>
    <m/>
    <m/>
    <m/>
    <m/>
    <m/>
    <m/>
    <m/>
    <m/>
    <m/>
    <m/>
    <m/>
    <x v="1293"/>
    <x v="34"/>
    <s v="3 (0)"/>
    <s v="3 "/>
    <n v="3"/>
  </r>
  <r>
    <x v="21"/>
    <m/>
    <m/>
    <m/>
    <m/>
    <m/>
    <m/>
    <m/>
    <m/>
    <m/>
    <m/>
    <m/>
    <m/>
    <m/>
    <x v="1294"/>
    <x v="26"/>
    <s v="3 (0)"/>
    <s v="3 "/>
    <n v="3"/>
  </r>
  <r>
    <x v="21"/>
    <m/>
    <m/>
    <m/>
    <m/>
    <m/>
    <m/>
    <m/>
    <m/>
    <m/>
    <m/>
    <m/>
    <m/>
    <m/>
    <x v="1295"/>
    <x v="5"/>
    <s v="3 (0)"/>
    <s v="3 "/>
    <n v="3"/>
  </r>
  <r>
    <x v="21"/>
    <m/>
    <m/>
    <m/>
    <m/>
    <m/>
    <m/>
    <m/>
    <m/>
    <m/>
    <m/>
    <m/>
    <m/>
    <m/>
    <x v="1296"/>
    <x v="26"/>
    <s v="3 (0)"/>
    <s v="3 "/>
    <n v="3"/>
  </r>
  <r>
    <x v="21"/>
    <m/>
    <m/>
    <m/>
    <m/>
    <m/>
    <m/>
    <m/>
    <m/>
    <m/>
    <m/>
    <m/>
    <m/>
    <m/>
    <x v="1123"/>
    <x v="64"/>
    <s v="3 (1)"/>
    <s v="3 "/>
    <n v="3"/>
  </r>
  <r>
    <x v="21"/>
    <m/>
    <m/>
    <m/>
    <m/>
    <m/>
    <m/>
    <m/>
    <m/>
    <m/>
    <m/>
    <m/>
    <m/>
    <m/>
    <x v="1297"/>
    <x v="45"/>
    <s v="2 (0)"/>
    <s v="2 "/>
    <n v="2"/>
  </r>
  <r>
    <x v="21"/>
    <m/>
    <m/>
    <m/>
    <m/>
    <m/>
    <m/>
    <m/>
    <m/>
    <m/>
    <m/>
    <m/>
    <m/>
    <m/>
    <x v="1223"/>
    <x v="55"/>
    <s v="2 (0)"/>
    <s v="2 "/>
    <n v="2"/>
  </r>
  <r>
    <x v="21"/>
    <m/>
    <m/>
    <m/>
    <m/>
    <m/>
    <m/>
    <m/>
    <m/>
    <m/>
    <m/>
    <m/>
    <m/>
    <m/>
    <x v="1298"/>
    <x v="34"/>
    <s v="2 (1)"/>
    <s v="2 "/>
    <n v="2"/>
  </r>
  <r>
    <x v="21"/>
    <m/>
    <m/>
    <m/>
    <m/>
    <m/>
    <m/>
    <m/>
    <m/>
    <m/>
    <m/>
    <m/>
    <m/>
    <m/>
    <x v="1299"/>
    <x v="49"/>
    <s v="2 (0)"/>
    <s v="2 "/>
    <n v="2"/>
  </r>
  <r>
    <x v="21"/>
    <m/>
    <m/>
    <m/>
    <m/>
    <m/>
    <m/>
    <m/>
    <m/>
    <m/>
    <m/>
    <m/>
    <m/>
    <m/>
    <x v="1300"/>
    <x v="2"/>
    <s v="2 (0)"/>
    <s v="2 "/>
    <n v="2"/>
  </r>
  <r>
    <x v="21"/>
    <m/>
    <m/>
    <m/>
    <m/>
    <m/>
    <m/>
    <m/>
    <m/>
    <m/>
    <m/>
    <m/>
    <m/>
    <m/>
    <x v="1301"/>
    <x v="61"/>
    <s v="2 (0)"/>
    <s v="2 "/>
    <n v="2"/>
  </r>
  <r>
    <x v="21"/>
    <m/>
    <m/>
    <m/>
    <m/>
    <m/>
    <m/>
    <m/>
    <m/>
    <m/>
    <m/>
    <m/>
    <m/>
    <m/>
    <x v="1302"/>
    <x v="15"/>
    <s v="2 (0)"/>
    <s v="2 "/>
    <n v="2"/>
  </r>
  <r>
    <x v="21"/>
    <m/>
    <m/>
    <m/>
    <m/>
    <m/>
    <m/>
    <m/>
    <m/>
    <m/>
    <m/>
    <m/>
    <m/>
    <m/>
    <x v="1238"/>
    <x v="36"/>
    <s v="2 (0)"/>
    <s v="2 "/>
    <n v="2"/>
  </r>
  <r>
    <x v="21"/>
    <m/>
    <m/>
    <m/>
    <m/>
    <m/>
    <m/>
    <m/>
    <m/>
    <m/>
    <m/>
    <m/>
    <m/>
    <m/>
    <x v="1303"/>
    <x v="18"/>
    <s v="2 (1)"/>
    <s v="2 "/>
    <n v="2"/>
  </r>
  <r>
    <x v="21"/>
    <m/>
    <m/>
    <m/>
    <m/>
    <m/>
    <m/>
    <m/>
    <m/>
    <m/>
    <m/>
    <m/>
    <m/>
    <m/>
    <x v="1304"/>
    <x v="13"/>
    <s v="2 (0)"/>
    <s v="2 "/>
    <n v="2"/>
  </r>
  <r>
    <x v="21"/>
    <m/>
    <m/>
    <m/>
    <m/>
    <m/>
    <m/>
    <m/>
    <m/>
    <m/>
    <m/>
    <m/>
    <m/>
    <m/>
    <x v="1305"/>
    <x v="13"/>
    <s v="2 (0)"/>
    <s v="2 "/>
    <n v="2"/>
  </r>
  <r>
    <x v="21"/>
    <m/>
    <m/>
    <m/>
    <m/>
    <m/>
    <m/>
    <m/>
    <m/>
    <m/>
    <m/>
    <m/>
    <m/>
    <m/>
    <x v="1207"/>
    <x v="26"/>
    <s v="2 (1)"/>
    <s v="2 "/>
    <n v="2"/>
  </r>
  <r>
    <x v="21"/>
    <m/>
    <m/>
    <m/>
    <m/>
    <m/>
    <m/>
    <m/>
    <m/>
    <m/>
    <m/>
    <m/>
    <m/>
    <m/>
    <x v="1254"/>
    <x v="58"/>
    <s v="2 (0)"/>
    <s v="2 "/>
    <n v="2"/>
  </r>
  <r>
    <x v="21"/>
    <m/>
    <m/>
    <m/>
    <m/>
    <m/>
    <m/>
    <m/>
    <m/>
    <m/>
    <m/>
    <m/>
    <m/>
    <m/>
    <x v="1306"/>
    <x v="69"/>
    <s v="2 (0)"/>
    <s v="2 "/>
    <n v="2"/>
  </r>
  <r>
    <x v="21"/>
    <m/>
    <m/>
    <m/>
    <m/>
    <m/>
    <m/>
    <m/>
    <m/>
    <m/>
    <m/>
    <m/>
    <m/>
    <m/>
    <x v="1307"/>
    <x v="23"/>
    <s v="2 (1)"/>
    <s v="2 "/>
    <n v="2"/>
  </r>
  <r>
    <x v="21"/>
    <m/>
    <m/>
    <m/>
    <m/>
    <m/>
    <m/>
    <m/>
    <m/>
    <m/>
    <m/>
    <m/>
    <m/>
    <m/>
    <x v="1263"/>
    <x v="71"/>
    <s v="2 (0)"/>
    <s v="2 "/>
    <n v="2"/>
  </r>
  <r>
    <x v="21"/>
    <m/>
    <m/>
    <m/>
    <m/>
    <m/>
    <m/>
    <m/>
    <m/>
    <m/>
    <m/>
    <m/>
    <m/>
    <m/>
    <x v="1119"/>
    <x v="5"/>
    <s v="2 (1)"/>
    <s v="2 "/>
    <n v="2"/>
  </r>
  <r>
    <x v="21"/>
    <m/>
    <m/>
    <m/>
    <m/>
    <m/>
    <m/>
    <m/>
    <m/>
    <m/>
    <m/>
    <m/>
    <m/>
    <m/>
    <x v="1308"/>
    <x v="34"/>
    <s v="2 (0)"/>
    <s v="2 "/>
    <n v="2"/>
  </r>
  <r>
    <x v="21"/>
    <m/>
    <m/>
    <m/>
    <m/>
    <m/>
    <m/>
    <m/>
    <m/>
    <m/>
    <m/>
    <m/>
    <m/>
    <m/>
    <x v="1309"/>
    <x v="40"/>
    <s v="2 (1)"/>
    <s v="2 "/>
    <n v="2"/>
  </r>
  <r>
    <x v="21"/>
    <m/>
    <m/>
    <m/>
    <m/>
    <m/>
    <m/>
    <m/>
    <m/>
    <m/>
    <m/>
    <m/>
    <m/>
    <m/>
    <x v="1310"/>
    <x v="22"/>
    <s v="2 (0)"/>
    <s v="2 "/>
    <n v="2"/>
  </r>
  <r>
    <x v="21"/>
    <m/>
    <m/>
    <m/>
    <m/>
    <m/>
    <m/>
    <m/>
    <m/>
    <m/>
    <m/>
    <m/>
    <m/>
    <m/>
    <x v="1311"/>
    <x v="36"/>
    <s v="1 (0)"/>
    <s v="1 "/>
    <n v="1"/>
  </r>
  <r>
    <x v="21"/>
    <m/>
    <m/>
    <m/>
    <m/>
    <m/>
    <m/>
    <m/>
    <m/>
    <m/>
    <m/>
    <m/>
    <m/>
    <m/>
    <x v="1312"/>
    <x v="15"/>
    <s v="1 (0)"/>
    <s v="1 "/>
    <n v="1"/>
  </r>
  <r>
    <x v="21"/>
    <m/>
    <m/>
    <m/>
    <m/>
    <m/>
    <m/>
    <m/>
    <m/>
    <m/>
    <m/>
    <m/>
    <m/>
    <m/>
    <x v="1313"/>
    <x v="55"/>
    <s v="1 (0)"/>
    <s v="1 "/>
    <n v="1"/>
  </r>
  <r>
    <x v="21"/>
    <m/>
    <m/>
    <m/>
    <m/>
    <m/>
    <m/>
    <m/>
    <m/>
    <m/>
    <m/>
    <m/>
    <m/>
    <m/>
    <x v="1314"/>
    <x v="61"/>
    <s v="1 (0)"/>
    <s v="1 "/>
    <n v="1"/>
  </r>
  <r>
    <x v="21"/>
    <m/>
    <m/>
    <m/>
    <m/>
    <m/>
    <m/>
    <m/>
    <m/>
    <m/>
    <m/>
    <m/>
    <m/>
    <m/>
    <x v="1124"/>
    <x v="69"/>
    <s v="1 (0)"/>
    <s v="1 "/>
    <n v="1"/>
  </r>
  <r>
    <x v="21"/>
    <m/>
    <m/>
    <m/>
    <m/>
    <m/>
    <m/>
    <m/>
    <m/>
    <m/>
    <m/>
    <m/>
    <m/>
    <m/>
    <x v="1315"/>
    <x v="29"/>
    <s v="1 (1)"/>
    <s v="1 "/>
    <n v="1"/>
  </r>
  <r>
    <x v="21"/>
    <m/>
    <m/>
    <m/>
    <m/>
    <m/>
    <m/>
    <m/>
    <m/>
    <m/>
    <m/>
    <m/>
    <m/>
    <m/>
    <x v="1230"/>
    <x v="21"/>
    <s v="1 (0)"/>
    <s v="1 "/>
    <n v="1"/>
  </r>
  <r>
    <x v="21"/>
    <m/>
    <m/>
    <m/>
    <m/>
    <m/>
    <m/>
    <m/>
    <m/>
    <m/>
    <m/>
    <m/>
    <m/>
    <m/>
    <x v="1316"/>
    <x v="26"/>
    <s v="1 (0)"/>
    <s v="1 "/>
    <n v="1"/>
  </r>
  <r>
    <x v="21"/>
    <m/>
    <m/>
    <m/>
    <m/>
    <m/>
    <m/>
    <m/>
    <m/>
    <m/>
    <m/>
    <m/>
    <m/>
    <m/>
    <x v="1143"/>
    <x v="22"/>
    <s v="1 (0)"/>
    <s v="1 "/>
    <n v="1"/>
  </r>
  <r>
    <x v="21"/>
    <m/>
    <m/>
    <m/>
    <m/>
    <m/>
    <m/>
    <m/>
    <m/>
    <m/>
    <m/>
    <m/>
    <m/>
    <m/>
    <x v="1317"/>
    <x v="69"/>
    <s v="1 (0)"/>
    <s v="1 "/>
    <n v="1"/>
  </r>
  <r>
    <x v="21"/>
    <m/>
    <m/>
    <m/>
    <m/>
    <m/>
    <m/>
    <m/>
    <m/>
    <m/>
    <m/>
    <m/>
    <m/>
    <m/>
    <x v="1318"/>
    <x v="64"/>
    <s v="1 (0)"/>
    <s v="1 "/>
    <n v="1"/>
  </r>
  <r>
    <x v="21"/>
    <m/>
    <m/>
    <m/>
    <m/>
    <m/>
    <m/>
    <m/>
    <m/>
    <m/>
    <m/>
    <m/>
    <m/>
    <m/>
    <x v="1319"/>
    <x v="18"/>
    <s v="1 (0)"/>
    <s v="1 "/>
    <n v="1"/>
  </r>
  <r>
    <x v="21"/>
    <m/>
    <m/>
    <m/>
    <m/>
    <m/>
    <m/>
    <m/>
    <m/>
    <m/>
    <m/>
    <m/>
    <m/>
    <m/>
    <x v="1320"/>
    <x v="5"/>
    <s v="1 (0)"/>
    <s v="1 "/>
    <n v="1"/>
  </r>
  <r>
    <x v="21"/>
    <m/>
    <m/>
    <m/>
    <m/>
    <m/>
    <m/>
    <m/>
    <m/>
    <m/>
    <m/>
    <m/>
    <m/>
    <m/>
    <x v="1321"/>
    <x v="45"/>
    <s v="1 (0)"/>
    <s v="1 "/>
    <n v="1"/>
  </r>
  <r>
    <x v="21"/>
    <m/>
    <m/>
    <m/>
    <m/>
    <m/>
    <m/>
    <m/>
    <m/>
    <m/>
    <m/>
    <m/>
    <m/>
    <m/>
    <x v="1322"/>
    <x v="7"/>
    <s v="1 (0)"/>
    <s v="1 "/>
    <n v="1"/>
  </r>
  <r>
    <x v="21"/>
    <m/>
    <m/>
    <m/>
    <m/>
    <m/>
    <m/>
    <m/>
    <m/>
    <m/>
    <m/>
    <m/>
    <m/>
    <m/>
    <x v="1323"/>
    <x v="40"/>
    <s v="1 (0)"/>
    <s v="1 "/>
    <n v="1"/>
  </r>
  <r>
    <x v="21"/>
    <m/>
    <m/>
    <m/>
    <m/>
    <m/>
    <m/>
    <m/>
    <m/>
    <m/>
    <m/>
    <m/>
    <m/>
    <m/>
    <x v="1324"/>
    <x v="45"/>
    <s v="1 (0)"/>
    <s v="1 "/>
    <n v="1"/>
  </r>
  <r>
    <x v="21"/>
    <m/>
    <m/>
    <m/>
    <m/>
    <m/>
    <m/>
    <m/>
    <m/>
    <m/>
    <m/>
    <m/>
    <m/>
    <m/>
    <x v="1325"/>
    <x v="48"/>
    <s v="1 (0)"/>
    <s v="1 "/>
    <n v="1"/>
  </r>
  <r>
    <x v="21"/>
    <m/>
    <m/>
    <m/>
    <m/>
    <m/>
    <m/>
    <m/>
    <m/>
    <m/>
    <m/>
    <m/>
    <m/>
    <m/>
    <x v="986"/>
    <x v="34"/>
    <s v="1 (1)"/>
    <s v="1 "/>
    <n v="1"/>
  </r>
  <r>
    <x v="21"/>
    <m/>
    <m/>
    <m/>
    <m/>
    <m/>
    <m/>
    <m/>
    <m/>
    <m/>
    <m/>
    <m/>
    <m/>
    <m/>
    <x v="1326"/>
    <x v="18"/>
    <s v="1 (0)"/>
    <s v="1 "/>
    <n v="1"/>
  </r>
  <r>
    <x v="21"/>
    <m/>
    <m/>
    <m/>
    <m/>
    <m/>
    <m/>
    <m/>
    <m/>
    <m/>
    <m/>
    <m/>
    <m/>
    <m/>
    <x v="1327"/>
    <x v="36"/>
    <s v="1 (0)"/>
    <s v="1 "/>
    <n v="1"/>
  </r>
  <r>
    <x v="21"/>
    <m/>
    <m/>
    <m/>
    <m/>
    <m/>
    <m/>
    <m/>
    <m/>
    <m/>
    <m/>
    <m/>
    <m/>
    <m/>
    <x v="1328"/>
    <x v="78"/>
    <s v="1 (0)"/>
    <s v="1 "/>
    <n v="1"/>
  </r>
  <r>
    <x v="21"/>
    <m/>
    <m/>
    <m/>
    <m/>
    <m/>
    <m/>
    <m/>
    <m/>
    <m/>
    <m/>
    <m/>
    <m/>
    <m/>
    <x v="1329"/>
    <x v="22"/>
    <s v="1 (0)"/>
    <s v="1 "/>
    <n v="1"/>
  </r>
  <r>
    <x v="21"/>
    <m/>
    <m/>
    <m/>
    <m/>
    <m/>
    <m/>
    <m/>
    <m/>
    <m/>
    <m/>
    <m/>
    <m/>
    <m/>
    <x v="1127"/>
    <x v="22"/>
    <s v="1 (0)"/>
    <s v="1 "/>
    <n v="1"/>
  </r>
  <r>
    <x v="21"/>
    <m/>
    <m/>
    <m/>
    <m/>
    <m/>
    <m/>
    <m/>
    <m/>
    <m/>
    <m/>
    <m/>
    <m/>
    <m/>
    <x v="1151"/>
    <x v="1"/>
    <s v="1 (0)"/>
    <s v="1 "/>
    <n v="1"/>
  </r>
  <r>
    <x v="21"/>
    <m/>
    <m/>
    <m/>
    <m/>
    <m/>
    <m/>
    <m/>
    <m/>
    <m/>
    <m/>
    <m/>
    <m/>
    <m/>
    <x v="1330"/>
    <x v="62"/>
    <s v="1 (0)"/>
    <s v="1 "/>
    <n v="1"/>
  </r>
  <r>
    <x v="21"/>
    <m/>
    <m/>
    <m/>
    <m/>
    <m/>
    <m/>
    <m/>
    <m/>
    <m/>
    <m/>
    <m/>
    <m/>
    <m/>
    <x v="1331"/>
    <x v="62"/>
    <s v="1 (0)"/>
    <s v="1 "/>
    <n v="1"/>
  </r>
  <r>
    <x v="21"/>
    <m/>
    <m/>
    <m/>
    <m/>
    <m/>
    <m/>
    <m/>
    <m/>
    <m/>
    <m/>
    <m/>
    <m/>
    <m/>
    <x v="1332"/>
    <x v="62"/>
    <s v="1 (0)"/>
    <s v="1 "/>
    <n v="1"/>
  </r>
  <r>
    <x v="21"/>
    <m/>
    <m/>
    <m/>
    <m/>
    <m/>
    <m/>
    <m/>
    <m/>
    <m/>
    <m/>
    <m/>
    <m/>
    <m/>
    <x v="1333"/>
    <x v="65"/>
    <s v="1 (0)"/>
    <s v="1 "/>
    <n v="1"/>
  </r>
  <r>
    <x v="21"/>
    <m/>
    <m/>
    <m/>
    <m/>
    <m/>
    <m/>
    <m/>
    <m/>
    <m/>
    <m/>
    <m/>
    <m/>
    <m/>
    <x v="1334"/>
    <x v="22"/>
    <s v="1 (0)"/>
    <s v="1 "/>
    <n v="1"/>
  </r>
  <r>
    <x v="21"/>
    <m/>
    <m/>
    <m/>
    <m/>
    <m/>
    <m/>
    <m/>
    <m/>
    <m/>
    <m/>
    <m/>
    <m/>
    <m/>
    <x v="1335"/>
    <x v="1"/>
    <s v="1 (0)"/>
    <s v="1 "/>
    <n v="1"/>
  </r>
  <r>
    <x v="21"/>
    <m/>
    <m/>
    <m/>
    <m/>
    <m/>
    <m/>
    <m/>
    <m/>
    <m/>
    <m/>
    <m/>
    <m/>
    <m/>
    <x v="1336"/>
    <x v="26"/>
    <s v="1 (0)"/>
    <s v="1 "/>
    <n v="1"/>
  </r>
  <r>
    <x v="21"/>
    <m/>
    <m/>
    <m/>
    <m/>
    <m/>
    <m/>
    <m/>
    <m/>
    <m/>
    <m/>
    <m/>
    <m/>
    <m/>
    <x v="1337"/>
    <x v="15"/>
    <s v="1 (0)"/>
    <s v="1 "/>
    <n v="1"/>
  </r>
  <r>
    <x v="21"/>
    <m/>
    <m/>
    <m/>
    <m/>
    <m/>
    <m/>
    <m/>
    <m/>
    <m/>
    <m/>
    <m/>
    <m/>
    <m/>
    <x v="1338"/>
    <x v="51"/>
    <s v="1 (0)"/>
    <s v="1 "/>
    <n v="1"/>
  </r>
  <r>
    <x v="21"/>
    <m/>
    <m/>
    <m/>
    <m/>
    <m/>
    <m/>
    <m/>
    <m/>
    <m/>
    <m/>
    <m/>
    <m/>
    <m/>
    <x v="1339"/>
    <x v="18"/>
    <s v="1 (0)"/>
    <s v="1 "/>
    <n v="1"/>
  </r>
  <r>
    <x v="21"/>
    <m/>
    <m/>
    <m/>
    <m/>
    <m/>
    <m/>
    <m/>
    <m/>
    <m/>
    <m/>
    <m/>
    <m/>
    <m/>
    <x v="1340"/>
    <x v="13"/>
    <s v="1 (0)"/>
    <s v="1 "/>
    <n v="1"/>
  </r>
  <r>
    <x v="21"/>
    <m/>
    <m/>
    <m/>
    <m/>
    <m/>
    <m/>
    <m/>
    <m/>
    <m/>
    <m/>
    <m/>
    <m/>
    <m/>
    <x v="1341"/>
    <x v="65"/>
    <s v="1 (0)"/>
    <s v="1 "/>
    <n v="1"/>
  </r>
  <r>
    <x v="21"/>
    <m/>
    <m/>
    <m/>
    <m/>
    <m/>
    <m/>
    <m/>
    <m/>
    <m/>
    <m/>
    <m/>
    <m/>
    <m/>
    <x v="1342"/>
    <x v="26"/>
    <s v="1 (0)"/>
    <s v="1 "/>
    <n v="1"/>
  </r>
  <r>
    <x v="21"/>
    <m/>
    <m/>
    <m/>
    <m/>
    <m/>
    <m/>
    <m/>
    <m/>
    <m/>
    <m/>
    <m/>
    <m/>
    <m/>
    <x v="1343"/>
    <x v="34"/>
    <s v="1 (0)"/>
    <s v="1 "/>
    <n v="1"/>
  </r>
  <r>
    <x v="21"/>
    <m/>
    <m/>
    <m/>
    <m/>
    <m/>
    <m/>
    <m/>
    <m/>
    <m/>
    <m/>
    <m/>
    <m/>
    <m/>
    <x v="1344"/>
    <x v="13"/>
    <s v="1 (1)"/>
    <s v="1 "/>
    <n v="1"/>
  </r>
  <r>
    <x v="21"/>
    <m/>
    <m/>
    <m/>
    <m/>
    <m/>
    <m/>
    <m/>
    <m/>
    <m/>
    <m/>
    <m/>
    <m/>
    <m/>
    <x v="1345"/>
    <x v="58"/>
    <s v="1 (0)"/>
    <s v="1 "/>
    <n v="1"/>
  </r>
  <r>
    <x v="21"/>
    <m/>
    <m/>
    <m/>
    <m/>
    <m/>
    <m/>
    <m/>
    <m/>
    <m/>
    <m/>
    <m/>
    <m/>
    <m/>
    <x v="1346"/>
    <x v="26"/>
    <s v="1 (0)"/>
    <s v="1 "/>
    <n v="1"/>
  </r>
  <r>
    <x v="21"/>
    <m/>
    <m/>
    <m/>
    <m/>
    <m/>
    <m/>
    <m/>
    <m/>
    <m/>
    <m/>
    <m/>
    <m/>
    <m/>
    <x v="1347"/>
    <x v="6"/>
    <s v="1 (0)"/>
    <s v="1 "/>
    <n v="1"/>
  </r>
  <r>
    <x v="21"/>
    <m/>
    <m/>
    <m/>
    <m/>
    <m/>
    <m/>
    <m/>
    <m/>
    <m/>
    <m/>
    <m/>
    <m/>
    <m/>
    <x v="1348"/>
    <x v="49"/>
    <s v="1 (0)"/>
    <s v="1 "/>
    <n v="1"/>
  </r>
  <r>
    <x v="21"/>
    <m/>
    <m/>
    <m/>
    <m/>
    <m/>
    <m/>
    <m/>
    <m/>
    <m/>
    <m/>
    <m/>
    <m/>
    <m/>
    <x v="1349"/>
    <x v="34"/>
    <s v="1 (0)"/>
    <s v="1 "/>
    <n v="1"/>
  </r>
  <r>
    <x v="21"/>
    <m/>
    <m/>
    <m/>
    <m/>
    <m/>
    <m/>
    <m/>
    <m/>
    <m/>
    <m/>
    <m/>
    <m/>
    <m/>
    <x v="1219"/>
    <x v="41"/>
    <s v="1 (0)"/>
    <s v="1 "/>
    <n v="1"/>
  </r>
  <r>
    <x v="21"/>
    <m/>
    <m/>
    <m/>
    <m/>
    <m/>
    <m/>
    <m/>
    <m/>
    <m/>
    <m/>
    <m/>
    <m/>
    <m/>
    <x v="1252"/>
    <x v="49"/>
    <s v="1 (0)"/>
    <s v="1 "/>
    <n v="1"/>
  </r>
  <r>
    <x v="21"/>
    <m/>
    <m/>
    <m/>
    <m/>
    <m/>
    <m/>
    <m/>
    <m/>
    <m/>
    <m/>
    <m/>
    <m/>
    <m/>
    <x v="1350"/>
    <x v="22"/>
    <s v="1 (0)"/>
    <s v="1 "/>
    <n v="1"/>
  </r>
  <r>
    <x v="21"/>
    <m/>
    <m/>
    <m/>
    <m/>
    <m/>
    <m/>
    <m/>
    <m/>
    <m/>
    <m/>
    <m/>
    <m/>
    <m/>
    <x v="1351"/>
    <x v="6"/>
    <s v="1 (0)"/>
    <s v="1 "/>
    <n v="1"/>
  </r>
  <r>
    <x v="21"/>
    <m/>
    <m/>
    <m/>
    <m/>
    <m/>
    <m/>
    <m/>
    <m/>
    <m/>
    <m/>
    <m/>
    <m/>
    <m/>
    <x v="1352"/>
    <x v="62"/>
    <s v="1 (0)"/>
    <s v="1 "/>
    <n v="1"/>
  </r>
  <r>
    <x v="21"/>
    <m/>
    <m/>
    <m/>
    <m/>
    <m/>
    <m/>
    <m/>
    <m/>
    <m/>
    <m/>
    <m/>
    <m/>
    <m/>
    <x v="1353"/>
    <x v="65"/>
    <s v="1 (0)"/>
    <s v="1 "/>
    <n v="1"/>
  </r>
  <r>
    <x v="21"/>
    <m/>
    <m/>
    <m/>
    <m/>
    <m/>
    <m/>
    <m/>
    <m/>
    <m/>
    <m/>
    <m/>
    <m/>
    <m/>
    <x v="1354"/>
    <x v="58"/>
    <s v="1 (0)"/>
    <s v="1 "/>
    <n v="1"/>
  </r>
  <r>
    <x v="21"/>
    <m/>
    <m/>
    <m/>
    <m/>
    <m/>
    <m/>
    <m/>
    <m/>
    <m/>
    <m/>
    <m/>
    <m/>
    <m/>
    <x v="1355"/>
    <x v="5"/>
    <s v="1 (0)"/>
    <s v="1 "/>
    <n v="1"/>
  </r>
  <r>
    <x v="21"/>
    <m/>
    <m/>
    <m/>
    <m/>
    <m/>
    <m/>
    <m/>
    <m/>
    <m/>
    <m/>
    <m/>
    <m/>
    <m/>
    <x v="1356"/>
    <x v="1"/>
    <s v="1 (0)"/>
    <s v="1 "/>
    <n v="1"/>
  </r>
  <r>
    <x v="21"/>
    <m/>
    <m/>
    <m/>
    <m/>
    <m/>
    <m/>
    <m/>
    <m/>
    <m/>
    <m/>
    <m/>
    <m/>
    <m/>
    <x v="1357"/>
    <x v="61"/>
    <s v="1 (0)"/>
    <s v="1 "/>
    <n v="1"/>
  </r>
  <r>
    <x v="21"/>
    <m/>
    <m/>
    <m/>
    <m/>
    <m/>
    <m/>
    <m/>
    <m/>
    <m/>
    <m/>
    <m/>
    <m/>
    <m/>
    <x v="1358"/>
    <x v="58"/>
    <s v="1 (0)"/>
    <s v="1 "/>
    <n v="1"/>
  </r>
  <r>
    <x v="21"/>
    <m/>
    <m/>
    <m/>
    <m/>
    <m/>
    <m/>
    <m/>
    <m/>
    <m/>
    <m/>
    <m/>
    <m/>
    <m/>
    <x v="1359"/>
    <x v="18"/>
    <s v="1 (0)"/>
    <s v="1 "/>
    <n v="1"/>
  </r>
  <r>
    <x v="21"/>
    <m/>
    <m/>
    <m/>
    <m/>
    <m/>
    <m/>
    <m/>
    <m/>
    <m/>
    <m/>
    <m/>
    <m/>
    <m/>
    <x v="1360"/>
    <x v="7"/>
    <s v="1 (0)"/>
    <s v="1 "/>
    <n v="1"/>
  </r>
  <r>
    <x v="21"/>
    <m/>
    <m/>
    <m/>
    <m/>
    <m/>
    <m/>
    <m/>
    <m/>
    <m/>
    <m/>
    <m/>
    <m/>
    <m/>
    <x v="1361"/>
    <x v="71"/>
    <s v="1 (0)"/>
    <s v="1 "/>
    <n v="1"/>
  </r>
  <r>
    <x v="21"/>
    <m/>
    <m/>
    <m/>
    <m/>
    <m/>
    <m/>
    <m/>
    <m/>
    <m/>
    <m/>
    <m/>
    <m/>
    <m/>
    <x v="1362"/>
    <x v="1"/>
    <s v="1 (0)"/>
    <s v="1 "/>
    <n v="1"/>
  </r>
  <r>
    <x v="21"/>
    <m/>
    <m/>
    <m/>
    <m/>
    <m/>
    <m/>
    <m/>
    <m/>
    <m/>
    <m/>
    <m/>
    <m/>
    <m/>
    <x v="1363"/>
    <x v="79"/>
    <s v="1 (0)"/>
    <s v="1 "/>
    <n v="1"/>
  </r>
  <r>
    <x v="21"/>
    <m/>
    <m/>
    <m/>
    <m/>
    <m/>
    <m/>
    <m/>
    <m/>
    <m/>
    <m/>
    <m/>
    <m/>
    <m/>
    <x v="1364"/>
    <x v="58"/>
    <s v="1 (0)"/>
    <s v="1 "/>
    <n v="1"/>
  </r>
  <r>
    <x v="21"/>
    <m/>
    <m/>
    <m/>
    <m/>
    <m/>
    <m/>
    <m/>
    <m/>
    <m/>
    <m/>
    <m/>
    <m/>
    <m/>
    <x v="1365"/>
    <x v="49"/>
    <s v="1 (0)"/>
    <s v="1 "/>
    <n v="1"/>
  </r>
  <r>
    <x v="21"/>
    <m/>
    <m/>
    <m/>
    <m/>
    <m/>
    <m/>
    <m/>
    <m/>
    <m/>
    <m/>
    <m/>
    <m/>
    <m/>
    <x v="1366"/>
    <x v="71"/>
    <s v="1 (0)"/>
    <s v="1 "/>
    <n v="1"/>
  </r>
  <r>
    <x v="21"/>
    <m/>
    <m/>
    <m/>
    <m/>
    <m/>
    <m/>
    <m/>
    <m/>
    <m/>
    <m/>
    <m/>
    <m/>
    <m/>
    <x v="1270"/>
    <x v="34"/>
    <s v="1 (0)"/>
    <s v="1 "/>
    <n v="1"/>
  </r>
  <r>
    <x v="21"/>
    <m/>
    <m/>
    <m/>
    <m/>
    <m/>
    <m/>
    <m/>
    <m/>
    <m/>
    <m/>
    <m/>
    <m/>
    <m/>
    <x v="1136"/>
    <x v="58"/>
    <s v="1 (0)"/>
    <s v="1 "/>
    <n v="1"/>
  </r>
  <r>
    <x v="21"/>
    <m/>
    <m/>
    <m/>
    <m/>
    <m/>
    <m/>
    <m/>
    <m/>
    <m/>
    <m/>
    <m/>
    <m/>
    <m/>
    <x v="1367"/>
    <x v="58"/>
    <s v="1 (0)"/>
    <s v="1 "/>
    <n v="1"/>
  </r>
  <r>
    <x v="21"/>
    <m/>
    <m/>
    <m/>
    <m/>
    <m/>
    <m/>
    <m/>
    <m/>
    <m/>
    <m/>
    <m/>
    <m/>
    <m/>
    <x v="1368"/>
    <x v="3"/>
    <s v="1 (0)"/>
    <s v="1 "/>
    <n v="1"/>
  </r>
  <r>
    <x v="21"/>
    <m/>
    <m/>
    <m/>
    <m/>
    <m/>
    <m/>
    <m/>
    <m/>
    <m/>
    <m/>
    <m/>
    <m/>
    <m/>
    <x v="1369"/>
    <x v="6"/>
    <s v="1 (0)"/>
    <s v="1 "/>
    <n v="1"/>
  </r>
  <r>
    <x v="21"/>
    <m/>
    <m/>
    <m/>
    <m/>
    <m/>
    <m/>
    <m/>
    <m/>
    <m/>
    <m/>
    <m/>
    <m/>
    <m/>
    <x v="1370"/>
    <x v="40"/>
    <s v="1 (0)"/>
    <s v="1 "/>
    <n v="1"/>
  </r>
  <r>
    <x v="21"/>
    <m/>
    <m/>
    <m/>
    <m/>
    <m/>
    <m/>
    <m/>
    <m/>
    <m/>
    <m/>
    <m/>
    <m/>
    <m/>
    <x v="1371"/>
    <x v="34"/>
    <s v="1 (0)"/>
    <s v="1 "/>
    <n v="1"/>
  </r>
  <r>
    <x v="21"/>
    <m/>
    <m/>
    <m/>
    <m/>
    <m/>
    <m/>
    <m/>
    <m/>
    <m/>
    <m/>
    <m/>
    <m/>
    <m/>
    <x v="1372"/>
    <x v="36"/>
    <s v="1 (0)"/>
    <s v="1 "/>
    <n v="1"/>
  </r>
  <r>
    <x v="21"/>
    <m/>
    <m/>
    <m/>
    <m/>
    <m/>
    <m/>
    <m/>
    <m/>
    <m/>
    <m/>
    <m/>
    <m/>
    <m/>
    <x v="1373"/>
    <x v="69"/>
    <s v="1 (0)"/>
    <s v="1 "/>
    <n v="1"/>
  </r>
  <r>
    <x v="21"/>
    <m/>
    <m/>
    <m/>
    <m/>
    <m/>
    <m/>
    <m/>
    <m/>
    <m/>
    <m/>
    <m/>
    <m/>
    <m/>
    <x v="1374"/>
    <x v="62"/>
    <s v="1 (1)"/>
    <s v="1 "/>
    <n v="1"/>
  </r>
  <r>
    <x v="21"/>
    <m/>
    <m/>
    <m/>
    <m/>
    <m/>
    <m/>
    <m/>
    <m/>
    <m/>
    <m/>
    <m/>
    <m/>
    <m/>
    <x v="1122"/>
    <x v="15"/>
    <s v="1 (0)"/>
    <s v="1 "/>
    <n v="1"/>
  </r>
  <r>
    <x v="21"/>
    <m/>
    <m/>
    <m/>
    <m/>
    <m/>
    <m/>
    <m/>
    <m/>
    <m/>
    <m/>
    <m/>
    <m/>
    <m/>
    <x v="1375"/>
    <x v="26"/>
    <s v="1 (0)"/>
    <s v="1 "/>
    <n v="1"/>
  </r>
  <r>
    <x v="21"/>
    <m/>
    <m/>
    <m/>
    <m/>
    <m/>
    <m/>
    <m/>
    <m/>
    <m/>
    <m/>
    <m/>
    <m/>
    <m/>
    <x v="1376"/>
    <x v="61"/>
    <s v="1 (0)"/>
    <s v="1 "/>
    <n v="1"/>
  </r>
  <r>
    <x v="21"/>
    <m/>
    <m/>
    <m/>
    <m/>
    <m/>
    <m/>
    <m/>
    <m/>
    <m/>
    <m/>
    <m/>
    <m/>
    <m/>
    <x v="1377"/>
    <x v="6"/>
    <s v="1 (0)"/>
    <s v="1 "/>
    <n v="1"/>
  </r>
  <r>
    <x v="21"/>
    <m/>
    <m/>
    <m/>
    <m/>
    <m/>
    <m/>
    <m/>
    <m/>
    <m/>
    <m/>
    <m/>
    <m/>
    <m/>
    <x v="1378"/>
    <x v="51"/>
    <s v="1 (0)"/>
    <s v="1 "/>
    <n v="1"/>
  </r>
  <r>
    <x v="21"/>
    <m/>
    <m/>
    <m/>
    <m/>
    <m/>
    <m/>
    <m/>
    <m/>
    <m/>
    <m/>
    <m/>
    <m/>
    <m/>
    <x v="1379"/>
    <x v="51"/>
    <s v="1 (0)"/>
    <s v="1 "/>
    <n v="1"/>
  </r>
  <r>
    <x v="21"/>
    <m/>
    <m/>
    <m/>
    <m/>
    <m/>
    <m/>
    <m/>
    <m/>
    <m/>
    <m/>
    <m/>
    <m/>
    <m/>
    <x v="1380"/>
    <x v="5"/>
    <s v="1 (0)"/>
    <s v="1 "/>
    <n v="1"/>
  </r>
  <r>
    <x v="21"/>
    <m/>
    <m/>
    <m/>
    <m/>
    <m/>
    <m/>
    <m/>
    <m/>
    <m/>
    <m/>
    <m/>
    <m/>
    <m/>
    <x v="1381"/>
    <x v="71"/>
    <s v="1 (0)"/>
    <s v="1 "/>
    <n v="1"/>
  </r>
  <r>
    <x v="21"/>
    <m/>
    <m/>
    <m/>
    <m/>
    <m/>
    <m/>
    <m/>
    <m/>
    <m/>
    <m/>
    <m/>
    <m/>
    <m/>
    <x v="1382"/>
    <x v="3"/>
    <s v="1 (0)"/>
    <s v="1 "/>
    <n v="1"/>
  </r>
  <r>
    <x v="21"/>
    <m/>
    <m/>
    <m/>
    <m/>
    <m/>
    <m/>
    <m/>
    <m/>
    <m/>
    <m/>
    <m/>
    <m/>
    <m/>
    <x v="1383"/>
    <x v="3"/>
    <s v="1 (0)"/>
    <s v="1 "/>
    <n v="1"/>
  </r>
  <r>
    <x v="21"/>
    <m/>
    <m/>
    <m/>
    <m/>
    <m/>
    <m/>
    <m/>
    <m/>
    <m/>
    <m/>
    <m/>
    <m/>
    <m/>
    <x v="1384"/>
    <x v="23"/>
    <s v="1 (0)"/>
    <s v="1 "/>
    <n v="1"/>
  </r>
  <r>
    <x v="21"/>
    <m/>
    <m/>
    <m/>
    <m/>
    <m/>
    <m/>
    <m/>
    <m/>
    <m/>
    <m/>
    <m/>
    <m/>
    <m/>
    <x v="1385"/>
    <x v="36"/>
    <s v="1 (0)"/>
    <s v="1 "/>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457D59-39FC-4CF2-AAD8-7F611BCFC035}"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0">
    <pivotField showAll="0">
      <items count="23">
        <item h="1" x="0"/>
        <item h="1" x="1"/>
        <item h="1" x="2"/>
        <item h="1" x="3"/>
        <item h="1" x="4"/>
        <item h="1" x="5"/>
        <item h="1" x="6"/>
        <item h="1" x="7"/>
        <item h="1" x="8"/>
        <item h="1" x="9"/>
        <item h="1" x="10"/>
        <item h="1" x="11"/>
        <item h="1" x="12"/>
        <item h="1" x="13"/>
        <item h="1" x="14"/>
        <item h="1" x="15"/>
        <item h="1" x="16"/>
        <item h="1" x="17"/>
        <item h="1" x="18"/>
        <item h="1" x="19"/>
        <item h="1" x="20"/>
        <item x="21"/>
        <item t="default"/>
      </items>
    </pivotField>
    <pivotField axis="axisRow" dataField="1" showAll="0">
      <items count="18">
        <item x="10"/>
        <item x="3"/>
        <item x="6"/>
        <item x="7"/>
        <item x="2"/>
        <item x="9"/>
        <item x="1"/>
        <item x="13"/>
        <item x="8"/>
        <item x="16"/>
        <item x="15"/>
        <item x="14"/>
        <item x="11"/>
        <item x="5"/>
        <item x="4"/>
        <item x="0"/>
        <item x="12"/>
        <item t="default"/>
      </items>
    </pivotField>
    <pivotField showAll="0"/>
    <pivotField showAll="0"/>
    <pivotField showAll="0"/>
    <pivotField showAll="0"/>
    <pivotField showAll="0"/>
    <pivotField showAll="0"/>
    <pivotField showAll="0"/>
    <pivotField showAll="0"/>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Count of Host Country"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BD9632-4CC3-46C6-B573-D1AA95A77AFA}"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0">
    <pivotField showAll="0">
      <items count="23">
        <item h="1" x="0"/>
        <item h="1" x="1"/>
        <item h="1" x="2"/>
        <item h="1" x="3"/>
        <item h="1" x="4"/>
        <item h="1" x="5"/>
        <item h="1" x="6"/>
        <item h="1" x="7"/>
        <item x="8"/>
        <item h="1" x="9"/>
        <item h="1" x="10"/>
        <item h="1" x="11"/>
        <item h="1" x="12"/>
        <item h="1" x="13"/>
        <item h="1" x="14"/>
        <item h="1" x="15"/>
        <item h="1" x="16"/>
        <item h="1" x="17"/>
        <item h="1" x="18"/>
        <item h="1" x="19"/>
        <item h="1" x="20"/>
        <item h="1" x="21"/>
        <item t="default"/>
      </items>
    </pivotField>
    <pivotField showAll="0"/>
    <pivotField axis="axisRow" dataField="1" showAll="0">
      <items count="9">
        <item x="5"/>
        <item x="3"/>
        <item x="4"/>
        <item x="6"/>
        <item x="2"/>
        <item x="1"/>
        <item x="7"/>
        <item x="0"/>
        <item t="default"/>
      </items>
    </pivotField>
    <pivotField showAll="0"/>
    <pivotField showAll="0"/>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Count of Winn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F6E377-2E17-4F68-897F-2D192288C444}" name="PivotTable1"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389" firstHeaderRow="1" firstDataRow="1" firstDataCol="1"/>
  <pivotFields count="19">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387">
        <item x="1372"/>
        <item x="791"/>
        <item x="623"/>
        <item x="1128"/>
        <item x="42"/>
        <item x="592"/>
        <item x="516"/>
        <item x="738"/>
        <item x="1327"/>
        <item x="22"/>
        <item x="280"/>
        <item x="112"/>
        <item x="846"/>
        <item x="1179"/>
        <item x="1250"/>
        <item x="270"/>
        <item x="733"/>
        <item x="18"/>
        <item x="832"/>
        <item x="731"/>
        <item x="962"/>
        <item x="1369"/>
        <item x="217"/>
        <item x="903"/>
        <item x="1135"/>
        <item x="630"/>
        <item x="533"/>
        <item x="496"/>
        <item x="773"/>
        <item x="390"/>
        <item x="802"/>
        <item x="281"/>
        <item x="60"/>
        <item x="360"/>
        <item x="747"/>
        <item x="995"/>
        <item x="485"/>
        <item x="116"/>
        <item x="58"/>
        <item x="702"/>
        <item x="32"/>
        <item x="1253"/>
        <item x="1263"/>
        <item x="232"/>
        <item x="34"/>
        <item x="529"/>
        <item x="1245"/>
        <item x="249"/>
        <item x="1170"/>
        <item x="1171"/>
        <item x="645"/>
        <item x="294"/>
        <item x="518"/>
        <item x="902"/>
        <item x="534"/>
        <item x="967"/>
        <item x="391"/>
        <item x="1356"/>
        <item x="1138"/>
        <item x="93"/>
        <item x="1241"/>
        <item x="182"/>
        <item x="206"/>
        <item x="132"/>
        <item x="286"/>
        <item x="471"/>
        <item x="684"/>
        <item x="373"/>
        <item x="848"/>
        <item x="1328"/>
        <item x="224"/>
        <item x="1291"/>
        <item x="1102"/>
        <item x="936"/>
        <item x="326"/>
        <item x="268"/>
        <item x="195"/>
        <item x="329"/>
        <item x="355"/>
        <item x="228"/>
        <item x="948"/>
        <item x="486"/>
        <item x="54"/>
        <item x="1124"/>
        <item x="1235"/>
        <item x="11"/>
        <item x="1121"/>
        <item x="1026"/>
        <item x="602"/>
        <item x="1325"/>
        <item x="1217"/>
        <item x="830"/>
        <item x="844"/>
        <item x="695"/>
        <item x="1192"/>
        <item x="1254"/>
        <item x="1164"/>
        <item x="152"/>
        <item x="710"/>
        <item x="521"/>
        <item x="1030"/>
        <item x="973"/>
        <item x="527"/>
        <item x="401"/>
        <item x="1151"/>
        <item x="377"/>
        <item x="39"/>
        <item x="1273"/>
        <item x="1209"/>
        <item x="1061"/>
        <item x="71"/>
        <item x="508"/>
        <item x="50"/>
        <item x="599"/>
        <item x="528"/>
        <item x="1073"/>
        <item x="300"/>
        <item x="327"/>
        <item x="1376"/>
        <item x="455"/>
        <item x="456"/>
        <item x="798"/>
        <item x="1029"/>
        <item x="95"/>
        <item x="1076"/>
        <item x="87"/>
        <item x="775"/>
        <item x="1212"/>
        <item x="489"/>
        <item x="966"/>
        <item x="999"/>
        <item x="460"/>
        <item x="392"/>
        <item x="126"/>
        <item x="139"/>
        <item x="1377"/>
        <item x="1204"/>
        <item x="1014"/>
        <item x="123"/>
        <item x="1332"/>
        <item x="30"/>
        <item x="963"/>
        <item x="114"/>
        <item x="972"/>
        <item x="718"/>
        <item x="739"/>
        <item x="202"/>
        <item x="1269"/>
        <item x="841"/>
        <item x="503"/>
        <item x="472"/>
        <item x="53"/>
        <item x="661"/>
        <item x="425"/>
        <item x="470"/>
        <item x="942"/>
        <item x="199"/>
        <item x="3"/>
        <item x="894"/>
        <item x="244"/>
        <item x="504"/>
        <item x="836"/>
        <item x="29"/>
        <item x="1178"/>
        <item x="1155"/>
        <item x="283"/>
        <item x="243"/>
        <item x="1010"/>
        <item x="1087"/>
        <item x="870"/>
        <item x="1330"/>
        <item x="742"/>
        <item x="436"/>
        <item x="210"/>
        <item x="1302"/>
        <item x="1053"/>
        <item x="795"/>
        <item x="840"/>
        <item x="144"/>
        <item x="694"/>
        <item x="532"/>
        <item x="1298"/>
        <item x="298"/>
        <item x="1367"/>
        <item x="561"/>
        <item x="510"/>
        <item x="768"/>
        <item x="1137"/>
        <item x="1296"/>
        <item x="916"/>
        <item x="578"/>
        <item x="1068"/>
        <item x="590"/>
        <item x="720"/>
        <item x="579"/>
        <item x="1147"/>
        <item x="196"/>
        <item x="370"/>
        <item x="419"/>
        <item x="163"/>
        <item x="604"/>
        <item x="106"/>
        <item x="6"/>
        <item x="1319"/>
        <item x="974"/>
        <item x="1036"/>
        <item x="707"/>
        <item x="1284"/>
        <item x="16"/>
        <item x="914"/>
        <item x="1320"/>
        <item x="260"/>
        <item x="809"/>
        <item x="464"/>
        <item x="140"/>
        <item x="784"/>
        <item x="628"/>
        <item x="133"/>
        <item x="1140"/>
        <item x="115"/>
        <item x="945"/>
        <item x="1239"/>
        <item x="473"/>
        <item x="1368"/>
        <item x="779"/>
        <item x="821"/>
        <item x="1056"/>
        <item x="1017"/>
        <item x="1101"/>
        <item x="656"/>
        <item x="837"/>
        <item x="1175"/>
        <item x="989"/>
        <item x="920"/>
        <item x="374"/>
        <item x="1292"/>
        <item x="606"/>
        <item x="441"/>
        <item x="33"/>
        <item x="1216"/>
        <item x="815"/>
        <item x="1341"/>
        <item x="1022"/>
        <item x="1108"/>
        <item x="986"/>
        <item x="814"/>
        <item x="1357"/>
        <item x="1143"/>
        <item x="905"/>
        <item x="823"/>
        <item x="763"/>
        <item x="467"/>
        <item x="1326"/>
        <item x="724"/>
        <item x="450"/>
        <item x="741"/>
        <item x="676"/>
        <item x="477"/>
        <item x="1196"/>
        <item x="1070"/>
        <item x="759"/>
        <item x="641"/>
        <item x="1034"/>
        <item x="938"/>
        <item x="660"/>
        <item x="808"/>
        <item x="556"/>
        <item x="811"/>
        <item x="746"/>
        <item x="1126"/>
        <item x="652"/>
        <item x="864"/>
        <item x="958"/>
        <item x="657"/>
        <item x="778"/>
        <item x="1350"/>
        <item x="988"/>
        <item x="1225"/>
        <item x="1208"/>
        <item x="719"/>
        <item x="939"/>
        <item x="209"/>
        <item x="1334"/>
        <item x="229"/>
        <item x="609"/>
        <item x="475"/>
        <item x="180"/>
        <item x="990"/>
        <item x="512"/>
        <item x="1211"/>
        <item x="910"/>
        <item x="1162"/>
        <item x="506"/>
        <item x="457"/>
        <item x="1110"/>
        <item x="376"/>
        <item x="726"/>
        <item x="446"/>
        <item x="1090"/>
        <item x="1183"/>
        <item x="192"/>
        <item x="646"/>
        <item x="764"/>
        <item x="949"/>
        <item x="398"/>
        <item x="1285"/>
        <item x="481"/>
        <item x="339"/>
        <item x="342"/>
        <item x="17"/>
        <item x="427"/>
        <item x="662"/>
        <item x="1000"/>
        <item x="266"/>
        <item x="1180"/>
        <item x="404"/>
        <item x="1381"/>
        <item x="1234"/>
        <item x="772"/>
        <item x="859"/>
        <item x="1213"/>
        <item x="499"/>
        <item x="818"/>
        <item x="1154"/>
        <item x="610"/>
        <item x="1069"/>
        <item x="921"/>
        <item x="906"/>
        <item x="38"/>
        <item x="322"/>
        <item x="548"/>
        <item x="1202"/>
        <item x="149"/>
        <item x="950"/>
        <item x="276"/>
        <item x="1051"/>
        <item x="611"/>
        <item x="375"/>
        <item x="1242"/>
        <item x="835"/>
        <item x="912"/>
        <item x="109"/>
        <item x="725"/>
        <item x="688"/>
        <item x="931"/>
        <item x="801"/>
        <item x="412"/>
        <item x="892"/>
        <item x="1123"/>
        <item x="61"/>
        <item x="331"/>
        <item x="1117"/>
        <item x="1335"/>
        <item x="617"/>
        <item x="596"/>
        <item x="1324"/>
        <item x="776"/>
        <item x="476"/>
        <item x="161"/>
        <item x="146"/>
        <item x="341"/>
        <item x="55"/>
        <item x="156"/>
        <item x="453"/>
        <item x="306"/>
        <item x="48"/>
        <item x="185"/>
        <item x="175"/>
        <item x="84"/>
        <item x="198"/>
        <item x="769"/>
        <item x="573"/>
        <item x="984"/>
        <item x="673"/>
        <item x="918"/>
        <item x="312"/>
        <item x="424"/>
        <item x="998"/>
        <item x="1105"/>
        <item x="735"/>
        <item x="517"/>
        <item x="1232"/>
        <item x="495"/>
        <item x="1331"/>
        <item x="1229"/>
        <item x="315"/>
        <item x="165"/>
        <item x="1278"/>
        <item x="1159"/>
        <item x="594"/>
        <item x="153"/>
        <item x="959"/>
        <item x="1303"/>
        <item x="1003"/>
        <item x="749"/>
        <item x="991"/>
        <item x="359"/>
        <item x="225"/>
        <item x="1094"/>
        <item x="264"/>
        <item x="717"/>
        <item x="539"/>
        <item x="1037"/>
        <item x="891"/>
        <item x="992"/>
        <item x="35"/>
        <item x="311"/>
        <item x="1028"/>
        <item x="462"/>
        <item x="696"/>
        <item x="640"/>
        <item x="157"/>
        <item x="51"/>
        <item x="314"/>
        <item x="993"/>
        <item x="1018"/>
        <item x="700"/>
        <item x="1329"/>
        <item x="137"/>
        <item x="177"/>
        <item x="108"/>
        <item x="723"/>
        <item x="205"/>
        <item x="336"/>
        <item x="509"/>
        <item x="715"/>
        <item x="1078"/>
        <item x="1261"/>
        <item x="1315"/>
        <item x="265"/>
        <item x="897"/>
        <item x="577"/>
        <item x="774"/>
        <item x="1339"/>
        <item x="654"/>
        <item x="1075"/>
        <item x="110"/>
        <item x="1247"/>
        <item x="316"/>
        <item x="743"/>
        <item x="750"/>
        <item x="78"/>
        <item x="328"/>
        <item x="305"/>
        <item x="1205"/>
        <item x="1191"/>
        <item x="337"/>
        <item x="568"/>
        <item x="951"/>
        <item x="352"/>
        <item x="701"/>
        <item x="279"/>
        <item x="494"/>
        <item x="291"/>
        <item x="380"/>
        <item x="1129"/>
        <item x="52"/>
        <item x="721"/>
        <item x="271"/>
        <item x="190"/>
        <item x="1041"/>
        <item x="363"/>
        <item x="996"/>
        <item x="150"/>
        <item x="1300"/>
        <item x="1152"/>
        <item x="43"/>
        <item x="1116"/>
        <item x="677"/>
        <item x="49"/>
        <item x="704"/>
        <item x="619"/>
        <item x="1293"/>
        <item x="1047"/>
        <item x="867"/>
        <item x="638"/>
        <item x="679"/>
        <item x="59"/>
        <item x="569"/>
        <item x="1206"/>
        <item x="551"/>
        <item x="1255"/>
        <item x="399"/>
        <item x="1299"/>
        <item x="547"/>
        <item x="1"/>
        <item x="15"/>
        <item x="247"/>
        <item x="90"/>
        <item x="555"/>
        <item x="394"/>
        <item x="1279"/>
        <item x="70"/>
        <item x="82"/>
        <item x="1383"/>
        <item x="760"/>
        <item x="946"/>
        <item x="1385"/>
        <item x="824"/>
        <item x="242"/>
        <item x="130"/>
        <item x="444"/>
        <item x="167"/>
        <item x="45"/>
        <item x="474"/>
        <item x="1193"/>
        <item x="756"/>
        <item x="85"/>
        <item x="1207"/>
        <item x="1012"/>
        <item x="1258"/>
        <item x="887"/>
        <item x="761"/>
        <item x="482"/>
        <item x="825"/>
        <item x="8"/>
        <item x="372"/>
        <item x="333"/>
        <item x="288"/>
        <item x="290"/>
        <item x="148"/>
        <item x="31"/>
        <item x="89"/>
        <item x="415"/>
        <item x="576"/>
        <item x="1348"/>
        <item x="454"/>
        <item x="303"/>
        <item x="313"/>
        <item x="166"/>
        <item x="100"/>
        <item x="880"/>
        <item x="754"/>
        <item x="1360"/>
        <item x="748"/>
        <item x="901"/>
        <item x="691"/>
        <item x="1195"/>
        <item x="926"/>
        <item x="751"/>
        <item x="925"/>
        <item x="1257"/>
        <item x="136"/>
        <item x="542"/>
        <item x="308"/>
        <item x="384"/>
        <item x="368"/>
        <item x="712"/>
        <item x="1079"/>
        <item x="634"/>
        <item x="1248"/>
        <item x="367"/>
        <item x="128"/>
        <item x="580"/>
        <item x="272"/>
        <item x="672"/>
        <item x="388"/>
        <item x="876"/>
        <item x="727"/>
        <item x="438"/>
        <item x="1344"/>
        <item x="1055"/>
        <item x="466"/>
        <item x="46"/>
        <item x="1249"/>
        <item x="287"/>
        <item x="1139"/>
        <item x="1374"/>
        <item x="92"/>
        <item x="540"/>
        <item x="681"/>
        <item x="1011"/>
        <item x="1136"/>
        <item x="1272"/>
        <item x="644"/>
        <item x="5"/>
        <item x="930"/>
        <item x="866"/>
        <item x="414"/>
        <item x="223"/>
        <item x="179"/>
        <item x="1172"/>
        <item x="1342"/>
        <item x="255"/>
        <item x="1134"/>
        <item x="127"/>
        <item x="238"/>
        <item x="275"/>
        <item x="129"/>
        <item x="353"/>
        <item x="1118"/>
        <item x="1231"/>
        <item x="583"/>
        <item x="1013"/>
        <item x="1203"/>
        <item x="335"/>
        <item x="546"/>
        <item x="1021"/>
        <item x="879"/>
        <item x="188"/>
        <item x="379"/>
        <item x="1052"/>
        <item x="1031"/>
        <item x="364"/>
        <item x="869"/>
        <item x="1063"/>
        <item x="68"/>
        <item x="639"/>
        <item x="208"/>
        <item x="1321"/>
        <item x="615"/>
        <item x="593"/>
        <item x="79"/>
        <item x="1071"/>
        <item x="1169"/>
        <item x="428"/>
        <item x="585"/>
        <item x="1256"/>
        <item x="543"/>
        <item x="19"/>
        <item x="289"/>
        <item x="204"/>
        <item x="256"/>
        <item x="246"/>
        <item x="932"/>
        <item x="413"/>
        <item x="1349"/>
        <item x="985"/>
        <item x="138"/>
        <item x="409"/>
        <item x="141"/>
        <item x="1146"/>
        <item x="1177"/>
        <item x="406"/>
        <item x="400"/>
        <item x="954"/>
        <item x="737"/>
        <item x="979"/>
        <item x="1145"/>
        <item x="241"/>
        <item x="817"/>
        <item x="612"/>
        <item x="929"/>
        <item x="564"/>
        <item x="1222"/>
        <item x="515"/>
        <item x="674"/>
        <item x="248"/>
        <item x="403"/>
        <item x="872"/>
        <item x="622"/>
        <item x="1346"/>
        <item x="588"/>
        <item x="899"/>
        <item x="154"/>
        <item x="233"/>
        <item x="278"/>
        <item x="582"/>
        <item x="1200"/>
        <item x="320"/>
        <item x="816"/>
        <item x="1244"/>
        <item x="382"/>
        <item x="201"/>
        <item x="603"/>
        <item x="861"/>
        <item x="105"/>
        <item x="231"/>
        <item x="86"/>
        <item x="302"/>
        <item x="277"/>
        <item x="321"/>
        <item x="490"/>
        <item x="56"/>
        <item x="159"/>
        <item x="292"/>
        <item x="104"/>
        <item x="296"/>
        <item x="111"/>
        <item x="591"/>
        <item x="1237"/>
        <item x="433"/>
        <item x="304"/>
        <item x="1345"/>
        <item x="307"/>
        <item x="239"/>
        <item x="240"/>
        <item x="207"/>
        <item x="574"/>
        <item x="1084"/>
        <item x="222"/>
        <item x="4"/>
        <item x="20"/>
        <item x="668"/>
        <item x="1148"/>
        <item x="172"/>
        <item x="549"/>
        <item x="389"/>
        <item x="1379"/>
        <item x="1188"/>
        <item x="119"/>
        <item x="544"/>
        <item x="1316"/>
        <item x="1290"/>
        <item x="1163"/>
        <item x="181"/>
        <item x="178"/>
        <item x="595"/>
        <item x="332"/>
        <item x="151"/>
        <item x="621"/>
        <item x="889"/>
        <item x="878"/>
        <item x="620"/>
        <item x="1057"/>
        <item x="770"/>
        <item x="885"/>
        <item x="1006"/>
        <item x="545"/>
        <item x="97"/>
        <item x="429"/>
        <item x="651"/>
        <item x="440"/>
        <item x="211"/>
        <item x="1305"/>
        <item x="1008"/>
        <item x="366"/>
        <item x="1352"/>
        <item x="324"/>
        <item x="1060"/>
        <item x="1088"/>
        <item x="1226"/>
        <item x="1120"/>
        <item x="44"/>
        <item x="251"/>
        <item x="72"/>
        <item x="80"/>
        <item x="118"/>
        <item x="767"/>
        <item x="449"/>
        <item x="395"/>
        <item x="463"/>
        <item x="261"/>
        <item x="1096"/>
        <item x="407"/>
        <item x="1035"/>
        <item x="1054"/>
        <item x="1287"/>
        <item x="713"/>
        <item x="465"/>
        <item x="1173"/>
        <item x="1149"/>
        <item x="703"/>
        <item x="1066"/>
        <item x="1338"/>
        <item x="1233"/>
        <item x="693"/>
        <item x="908"/>
        <item x="558"/>
        <item x="75"/>
        <item x="1281"/>
        <item x="943"/>
        <item x="792"/>
        <item x="766"/>
        <item x="1080"/>
        <item x="587"/>
        <item x="501"/>
        <item x="64"/>
        <item x="121"/>
        <item x="215"/>
        <item x="682"/>
        <item x="1210"/>
        <item x="362"/>
        <item x="608"/>
        <item x="218"/>
        <item x="523"/>
        <item x="883"/>
        <item x="65"/>
        <item x="500"/>
        <item x="497"/>
        <item x="813"/>
        <item x="571"/>
        <item x="77"/>
        <item x="183"/>
        <item x="669"/>
        <item x="856"/>
        <item x="263"/>
        <item x="267"/>
        <item x="66"/>
        <item x="169"/>
        <item x="40"/>
        <item x="445"/>
        <item x="1158"/>
        <item x="1091"/>
        <item x="803"/>
        <item x="1020"/>
        <item x="550"/>
        <item x="334"/>
        <item x="626"/>
        <item x="1358"/>
        <item x="687"/>
        <item x="849"/>
        <item x="975"/>
        <item x="1355"/>
        <item x="934"/>
        <item x="28"/>
        <item x="531"/>
        <item x="236"/>
        <item x="1227"/>
        <item x="83"/>
        <item x="819"/>
        <item x="356"/>
        <item x="318"/>
        <item x="1322"/>
        <item x="285"/>
        <item x="21"/>
        <item x="757"/>
        <item x="1049"/>
        <item x="614"/>
        <item x="616"/>
        <item x="728"/>
        <item x="780"/>
        <item x="13"/>
        <item x="562"/>
        <item x="67"/>
        <item x="1050"/>
        <item x="36"/>
        <item x="1220"/>
        <item x="960"/>
        <item x="663"/>
        <item x="1093"/>
        <item x="1009"/>
        <item x="142"/>
        <item x="969"/>
        <item x="1312"/>
        <item x="600"/>
        <item x="627"/>
        <item x="14"/>
        <item x="461"/>
        <item x="671"/>
        <item x="853"/>
        <item x="858"/>
        <item x="805"/>
        <item x="27"/>
        <item x="740"/>
        <item x="1081"/>
        <item x="782"/>
        <item x="957"/>
        <item x="758"/>
        <item x="1359"/>
        <item x="895"/>
        <item x="970"/>
        <item x="1275"/>
        <item x="514"/>
        <item x="284"/>
        <item x="1189"/>
        <item x="1198"/>
        <item x="978"/>
        <item x="1294"/>
        <item x="293"/>
        <item x="1142"/>
        <item x="23"/>
        <item x="1260"/>
        <item x="1130"/>
        <item x="443"/>
        <item x="1133"/>
        <item x="863"/>
        <item x="252"/>
        <item x="658"/>
        <item x="572"/>
        <item x="1077"/>
        <item x="709"/>
        <item x="1354"/>
        <item x="1100"/>
        <item x="1157"/>
        <item x="716"/>
        <item x="1072"/>
        <item x="432"/>
        <item x="834"/>
        <item x="1099"/>
        <item x="343"/>
        <item x="613"/>
        <item x="235"/>
        <item x="847"/>
        <item x="1176"/>
        <item x="1353"/>
        <item x="1199"/>
        <item x="1131"/>
        <item x="913"/>
        <item x="1115"/>
        <item x="74"/>
        <item x="854"/>
        <item x="956"/>
        <item x="160"/>
        <item x="526"/>
        <item x="1103"/>
        <item x="961"/>
        <item x="1266"/>
        <item x="839"/>
        <item x="1309"/>
        <item x="1127"/>
        <item x="922"/>
        <item x="1098"/>
        <item x="873"/>
        <item x="1067"/>
        <item x="624"/>
        <item x="799"/>
        <item x="655"/>
        <item x="649"/>
        <item x="670"/>
        <item x="478"/>
        <item x="1230"/>
        <item x="812"/>
        <item x="423"/>
        <item x="557"/>
        <item x="184"/>
        <item x="1228"/>
        <item x="226"/>
        <item x="269"/>
        <item x="1083"/>
        <item x="689"/>
        <item x="935"/>
        <item x="1168"/>
        <item x="888"/>
        <item x="203"/>
        <item x="1186"/>
        <item x="871"/>
        <item x="1364"/>
        <item x="1333"/>
        <item x="683"/>
        <item x="1221"/>
        <item x="12"/>
        <item x="1007"/>
        <item x="744"/>
        <item x="1306"/>
        <item x="1363"/>
        <item x="1373"/>
        <item x="1318"/>
        <item x="468"/>
        <item x="396"/>
        <item x="797"/>
        <item x="381"/>
        <item x="1194"/>
        <item x="1286"/>
        <item x="659"/>
        <item x="41"/>
        <item x="193"/>
        <item x="828"/>
        <item x="729"/>
        <item x="1236"/>
        <item x="1265"/>
        <item x="1362"/>
        <item x="164"/>
        <item x="1181"/>
        <item x="637"/>
        <item x="173"/>
        <item x="469"/>
        <item x="458"/>
        <item x="881"/>
        <item x="1119"/>
        <item x="699"/>
        <item x="1064"/>
        <item x="890"/>
        <item x="1304"/>
        <item x="584"/>
        <item x="26"/>
        <item x="262"/>
        <item x="1015"/>
        <item x="1043"/>
        <item x="230"/>
        <item x="257"/>
        <item x="254"/>
        <item x="642"/>
        <item x="1025"/>
        <item x="155"/>
        <item x="1280"/>
        <item x="37"/>
        <item x="525"/>
        <item x="698"/>
        <item x="711"/>
        <item x="783"/>
        <item x="927"/>
        <item x="1161"/>
        <item x="964"/>
        <item x="220"/>
        <item x="1185"/>
        <item x="559"/>
        <item x="1153"/>
        <item x="99"/>
        <item x="113"/>
        <item x="633"/>
        <item x="1317"/>
        <item x="520"/>
        <item x="168"/>
        <item x="73"/>
        <item x="383"/>
        <item x="1141"/>
        <item x="665"/>
        <item x="9"/>
        <item x="91"/>
        <item x="330"/>
        <item x="1246"/>
        <item x="448"/>
        <item x="874"/>
        <item x="793"/>
        <item x="838"/>
        <item x="708"/>
        <item x="976"/>
        <item x="405"/>
        <item x="667"/>
        <item x="554"/>
        <item x="1187"/>
        <item x="860"/>
        <item x="877"/>
        <item x="1268"/>
        <item x="955"/>
        <item x="76"/>
        <item x="643"/>
        <item x="917"/>
        <item x="2"/>
        <item x="692"/>
        <item x="629"/>
        <item x="347"/>
        <item x="706"/>
        <item x="299"/>
        <item x="212"/>
        <item x="762"/>
        <item x="1270"/>
        <item x="301"/>
        <item x="601"/>
        <item x="987"/>
        <item x="435"/>
        <item x="213"/>
        <item x="845"/>
        <item x="1182"/>
        <item x="186"/>
        <item x="953"/>
        <item x="1336"/>
        <item x="1016"/>
        <item x="722"/>
        <item x="1032"/>
        <item x="789"/>
        <item x="505"/>
        <item x="850"/>
        <item x="865"/>
        <item x="417"/>
        <item x="96"/>
        <item x="187"/>
        <item x="1384"/>
        <item x="344"/>
        <item x="618"/>
        <item x="581"/>
        <item x="843"/>
        <item x="7"/>
        <item x="1104"/>
        <item x="911"/>
        <item x="552"/>
        <item x="1240"/>
        <item x="258"/>
        <item x="1004"/>
        <item x="1308"/>
        <item x="1019"/>
        <item x="1166"/>
        <item x="1375"/>
        <item x="765"/>
        <item x="422"/>
        <item x="402"/>
        <item x="566"/>
        <item x="1370"/>
        <item x="535"/>
        <item x="430"/>
        <item x="1351"/>
        <item x="896"/>
        <item x="361"/>
        <item x="1343"/>
        <item x="1283"/>
        <item x="777"/>
        <item x="857"/>
        <item x="1106"/>
        <item x="636"/>
        <item x="752"/>
        <item x="200"/>
        <item x="480"/>
        <item x="541"/>
        <item x="1337"/>
        <item x="1274"/>
        <item x="491"/>
        <item x="134"/>
        <item x="538"/>
        <item x="408"/>
        <item x="487"/>
        <item x="345"/>
        <item x="1160"/>
        <item x="1371"/>
        <item x="437"/>
        <item x="800"/>
        <item x="1276"/>
        <item x="125"/>
        <item x="197"/>
        <item x="924"/>
        <item x="1295"/>
        <item x="191"/>
        <item x="346"/>
        <item x="909"/>
        <item x="1301"/>
        <item x="786"/>
        <item x="357"/>
        <item x="439"/>
        <item x="822"/>
        <item x="875"/>
        <item x="162"/>
        <item x="833"/>
        <item x="1089"/>
        <item x="1307"/>
        <item x="697"/>
        <item x="1048"/>
        <item x="107"/>
        <item x="981"/>
        <item x="653"/>
        <item x="451"/>
        <item x="358"/>
        <item x="589"/>
        <item x="937"/>
        <item x="371"/>
        <item x="447"/>
        <item x="1277"/>
        <item x="25"/>
        <item x="1039"/>
        <item x="1058"/>
        <item x="1095"/>
        <item x="675"/>
        <item x="319"/>
        <item x="755"/>
        <item x="650"/>
        <item x="216"/>
        <item x="411"/>
        <item x="309"/>
        <item x="1109"/>
        <item x="714"/>
        <item x="1174"/>
        <item x="420"/>
        <item x="88"/>
        <item x="273"/>
        <item x="790"/>
        <item x="884"/>
        <item x="678"/>
        <item x="686"/>
        <item x="886"/>
        <item x="781"/>
        <item x="1323"/>
        <item x="941"/>
        <item x="418"/>
        <item x="282"/>
        <item x="536"/>
        <item x="323"/>
        <item x="586"/>
        <item x="459"/>
        <item x="69"/>
        <item x="940"/>
        <item x="680"/>
        <item x="434"/>
        <item x="1038"/>
        <item x="1259"/>
        <item x="734"/>
        <item x="705"/>
        <item x="498"/>
        <item x="788"/>
        <item x="1313"/>
        <item x="1223"/>
        <item x="904"/>
        <item x="1224"/>
        <item x="1085"/>
        <item x="647"/>
        <item x="736"/>
        <item x="1086"/>
        <item x="771"/>
        <item x="237"/>
        <item x="907"/>
        <item x="1282"/>
        <item x="348"/>
        <item x="158"/>
        <item x="493"/>
        <item x="340"/>
        <item x="868"/>
        <item x="10"/>
        <item x="170"/>
        <item x="1002"/>
        <item x="565"/>
        <item x="900"/>
        <item x="635"/>
        <item x="827"/>
        <item x="1340"/>
        <item x="1361"/>
        <item x="598"/>
        <item x="522"/>
        <item x="632"/>
        <item x="511"/>
        <item x="1215"/>
        <item x="416"/>
        <item x="1027"/>
        <item x="325"/>
        <item x="1365"/>
        <item x="351"/>
        <item x="1111"/>
        <item x="787"/>
        <item x="1251"/>
        <item x="1097"/>
        <item x="1024"/>
        <item x="338"/>
        <item x="81"/>
        <item x="94"/>
        <item x="1033"/>
        <item x="842"/>
        <item x="1114"/>
        <item x="928"/>
        <item x="862"/>
        <item x="794"/>
        <item x="513"/>
        <item x="1156"/>
        <item x="982"/>
        <item x="1184"/>
        <item x="898"/>
        <item x="605"/>
        <item x="625"/>
        <item x="387"/>
        <item x="145"/>
        <item x="63"/>
        <item x="410"/>
        <item x="1150"/>
        <item x="57"/>
        <item x="553"/>
        <item x="745"/>
        <item x="607"/>
        <item x="980"/>
        <item x="519"/>
        <item x="570"/>
        <item x="575"/>
        <item x="968"/>
        <item x="1289"/>
        <item x="120"/>
        <item x="135"/>
        <item x="1366"/>
        <item x="690"/>
        <item x="174"/>
        <item x="1023"/>
        <item x="851"/>
        <item x="122"/>
        <item x="753"/>
        <item x="47"/>
        <item x="1218"/>
        <item x="947"/>
        <item x="1314"/>
        <item x="369"/>
        <item x="923"/>
        <item x="524"/>
        <item x="354"/>
        <item x="1165"/>
        <item x="253"/>
        <item x="426"/>
        <item x="1347"/>
        <item x="176"/>
        <item x="804"/>
        <item x="1197"/>
        <item x="785"/>
        <item x="24"/>
        <item x="829"/>
        <item x="919"/>
        <item x="1262"/>
        <item x="1045"/>
        <item x="484"/>
        <item x="1059"/>
        <item x="507"/>
        <item x="147"/>
        <item x="810"/>
        <item x="965"/>
        <item x="1382"/>
        <item x="386"/>
        <item x="221"/>
        <item x="194"/>
        <item x="397"/>
        <item x="189"/>
        <item x="666"/>
        <item x="971"/>
        <item x="648"/>
        <item x="1132"/>
        <item x="855"/>
        <item x="826"/>
        <item x="101"/>
        <item x="994"/>
        <item x="349"/>
        <item x="983"/>
        <item x="502"/>
        <item x="431"/>
        <item x="882"/>
        <item x="664"/>
        <item x="563"/>
        <item x="234"/>
        <item x="227"/>
        <item x="295"/>
        <item x="442"/>
        <item x="250"/>
        <item x="915"/>
        <item x="317"/>
        <item x="952"/>
        <item x="1065"/>
        <item x="1201"/>
        <item x="1112"/>
        <item x="631"/>
        <item x="214"/>
        <item x="1167"/>
        <item x="378"/>
        <item x="831"/>
        <item x="1264"/>
        <item x="479"/>
        <item x="274"/>
        <item x="102"/>
        <item x="1297"/>
        <item x="1001"/>
        <item x="1380"/>
        <item x="796"/>
        <item x="385"/>
        <item x="893"/>
        <item x="560"/>
        <item x="421"/>
        <item x="103"/>
        <item x="297"/>
        <item x="1219"/>
        <item x="483"/>
        <item x="1190"/>
        <item x="1046"/>
        <item x="944"/>
        <item x="143"/>
        <item x="1125"/>
        <item x="365"/>
        <item x="98"/>
        <item x="62"/>
        <item x="488"/>
        <item x="852"/>
        <item x="730"/>
        <item x="685"/>
        <item x="933"/>
        <item x="1107"/>
        <item x="530"/>
        <item x="567"/>
        <item x="393"/>
        <item x="350"/>
        <item x="1310"/>
        <item x="1040"/>
        <item x="1122"/>
        <item x="1144"/>
        <item x="997"/>
        <item x="1062"/>
        <item x="597"/>
        <item x="977"/>
        <item x="1074"/>
        <item x="1113"/>
        <item x="1378"/>
        <item x="1214"/>
        <item x="732"/>
        <item x="1252"/>
        <item x="820"/>
        <item x="807"/>
        <item x="1238"/>
        <item x="1082"/>
        <item x="1243"/>
        <item x="537"/>
        <item x="1271"/>
        <item x="1267"/>
        <item x="245"/>
        <item x="1311"/>
        <item x="1288"/>
        <item x="117"/>
        <item x="452"/>
        <item x="219"/>
        <item x="259"/>
        <item x="1042"/>
        <item x="124"/>
        <item x="1005"/>
        <item x="492"/>
        <item x="806"/>
        <item x="1044"/>
        <item x="310"/>
        <item x="131"/>
        <item x="1092"/>
        <item x="171"/>
        <item x="0"/>
        <item t="default"/>
      </items>
      <autoSortScope>
        <pivotArea dataOnly="0" outline="0" fieldPosition="0">
          <references count="1">
            <reference field="4294967294" count="1" selected="0">
              <x v="0"/>
            </reference>
          </references>
        </pivotArea>
      </autoSortScope>
    </pivotField>
    <pivotField showAll="0">
      <items count="81">
        <item x="42"/>
        <item x="70"/>
        <item x="1"/>
        <item x="65"/>
        <item x="17"/>
        <item x="21"/>
        <item x="57"/>
        <item x="75"/>
        <item x="5"/>
        <item x="33"/>
        <item x="45"/>
        <item x="78"/>
        <item x="8"/>
        <item x="32"/>
        <item x="51"/>
        <item x="58"/>
        <item x="12"/>
        <item x="24"/>
        <item x="67"/>
        <item x="48"/>
        <item x="64"/>
        <item x="16"/>
        <item x="46"/>
        <item x="26"/>
        <item x="6"/>
        <item x="39"/>
        <item x="13"/>
        <item x="69"/>
        <item x="74"/>
        <item x="38"/>
        <item x="44"/>
        <item x="20"/>
        <item x="77"/>
        <item x="40"/>
        <item x="50"/>
        <item x="53"/>
        <item x="37"/>
        <item x="14"/>
        <item x="66"/>
        <item x="60"/>
        <item x="61"/>
        <item x="43"/>
        <item x="7"/>
        <item x="36"/>
        <item x="22"/>
        <item x="47"/>
        <item x="56"/>
        <item x="35"/>
        <item x="28"/>
        <item x="25"/>
        <item x="76"/>
        <item x="11"/>
        <item x="9"/>
        <item x="23"/>
        <item x="34"/>
        <item x="79"/>
        <item x="10"/>
        <item x="54"/>
        <item x="55"/>
        <item x="31"/>
        <item x="62"/>
        <item x="71"/>
        <item x="73"/>
        <item x="63"/>
        <item x="59"/>
        <item x="49"/>
        <item x="18"/>
        <item x="19"/>
        <item x="15"/>
        <item x="72"/>
        <item x="41"/>
        <item x="27"/>
        <item x="52"/>
        <item x="68"/>
        <item x="2"/>
        <item x="3"/>
        <item x="30"/>
        <item x="29"/>
        <item x="4"/>
        <item x="0"/>
        <item t="default"/>
      </items>
    </pivotField>
    <pivotField showAll="0"/>
    <pivotField showAll="0"/>
    <pivotField dataField="1" showAll="0"/>
  </pivotFields>
  <rowFields count="1">
    <field x="14"/>
  </rowFields>
  <rowItems count="1386">
    <i>
      <x v="926"/>
    </i>
    <i>
      <x v="1148"/>
    </i>
    <i>
      <x v="449"/>
    </i>
    <i>
      <x v="795"/>
    </i>
    <i>
      <x v="723"/>
    </i>
    <i>
      <x v="1025"/>
    </i>
    <i>
      <x v="771"/>
    </i>
    <i>
      <x v="1180"/>
    </i>
    <i>
      <x v="721"/>
    </i>
    <i>
      <x v="1255"/>
    </i>
    <i>
      <x v="1268"/>
    </i>
    <i>
      <x v="482"/>
    </i>
    <i>
      <x v="529"/>
    </i>
    <i>
      <x v="431"/>
    </i>
    <i>
      <x v="425"/>
    </i>
    <i>
      <x v="1118"/>
    </i>
    <i>
      <x v="1308"/>
    </i>
    <i>
      <x v="1296"/>
    </i>
    <i>
      <x v="1002"/>
    </i>
    <i>
      <x v="589"/>
    </i>
    <i>
      <x v="739"/>
    </i>
    <i>
      <x v="375"/>
    </i>
    <i>
      <x v="272"/>
    </i>
    <i>
      <x v="224"/>
    </i>
    <i>
      <x v="11"/>
    </i>
    <i>
      <x v="1155"/>
    </i>
    <i>
      <x v="989"/>
    </i>
    <i>
      <x v="1105"/>
    </i>
    <i>
      <x v="959"/>
    </i>
    <i>
      <x v="788"/>
    </i>
    <i>
      <x v="292"/>
    </i>
    <i>
      <x v="485"/>
    </i>
    <i>
      <x v="508"/>
    </i>
    <i>
      <x v="244"/>
    </i>
    <i>
      <x v="976"/>
    </i>
    <i>
      <x v="825"/>
    </i>
    <i>
      <x v="648"/>
    </i>
    <i>
      <x v="774"/>
    </i>
    <i>
      <x v="502"/>
    </i>
    <i>
      <x v="103"/>
    </i>
    <i>
      <x v="194"/>
    </i>
    <i>
      <x v="1127"/>
    </i>
    <i>
      <x v="1263"/>
    </i>
    <i>
      <x v="1329"/>
    </i>
    <i>
      <x v="1172"/>
    </i>
    <i>
      <x v="1372"/>
    </i>
    <i>
      <x v="1107"/>
    </i>
    <i>
      <x v="1106"/>
    </i>
    <i>
      <x v="864"/>
    </i>
    <i>
      <x v="893"/>
    </i>
    <i>
      <x v="979"/>
    </i>
    <i>
      <x v="572"/>
    </i>
    <i>
      <x v="674"/>
    </i>
    <i>
      <x v="590"/>
    </i>
    <i>
      <x v="798"/>
    </i>
    <i>
      <x v="348"/>
    </i>
    <i>
      <x v="492"/>
    </i>
    <i>
      <x v="528"/>
    </i>
    <i>
      <x v="358"/>
    </i>
    <i>
      <x v="279"/>
    </i>
    <i>
      <x v="290"/>
    </i>
    <i>
      <x v="547"/>
    </i>
    <i>
      <x v="144"/>
    </i>
    <i>
      <x v="122"/>
    </i>
    <i>
      <x v="274"/>
    </i>
    <i>
      <x v="130"/>
    </i>
    <i>
      <x v="1138"/>
    </i>
    <i>
      <x v="1300"/>
    </i>
    <i>
      <x v="1348"/>
    </i>
    <i>
      <x v="1133"/>
    </i>
    <i>
      <x v="1378"/>
    </i>
    <i>
      <x v="1274"/>
    </i>
    <i>
      <x v="1139"/>
    </i>
    <i>
      <x v="1283"/>
    </i>
    <i>
      <x v="1209"/>
    </i>
    <i>
      <x v="1379"/>
    </i>
    <i>
      <x v="1077"/>
    </i>
    <i>
      <x v="910"/>
    </i>
    <i>
      <x v="1019"/>
    </i>
    <i>
      <x v="865"/>
    </i>
    <i>
      <x v="1032"/>
    </i>
    <i>
      <x v="982"/>
    </i>
    <i>
      <x v="940"/>
    </i>
    <i>
      <x v="842"/>
    </i>
    <i>
      <x v="700"/>
    </i>
    <i>
      <x v="828"/>
    </i>
    <i>
      <x v="776"/>
    </i>
    <i>
      <x v="634"/>
    </i>
    <i>
      <x v="649"/>
    </i>
    <i>
      <x v="748"/>
    </i>
    <i>
      <x v="413"/>
    </i>
    <i>
      <x v="325"/>
    </i>
    <i>
      <x v="429"/>
    </i>
    <i>
      <x v="493"/>
    </i>
    <i>
      <x v="532"/>
    </i>
    <i>
      <x v="501"/>
    </i>
    <i>
      <x v="539"/>
    </i>
    <i>
      <x v="473"/>
    </i>
    <i>
      <x v="438"/>
    </i>
    <i>
      <x v="52"/>
    </i>
    <i>
      <x v="190"/>
    </i>
    <i>
      <x v="1371"/>
    </i>
    <i>
      <x v="1302"/>
    </i>
    <i>
      <x v="1373"/>
    </i>
    <i>
      <x v="1281"/>
    </i>
    <i>
      <x v="1115"/>
    </i>
    <i>
      <x v="1134"/>
    </i>
    <i>
      <x v="1217"/>
    </i>
    <i>
      <x v="1066"/>
    </i>
    <i>
      <x v="906"/>
    </i>
    <i>
      <x v="1089"/>
    </i>
    <i>
      <x v="846"/>
    </i>
    <i>
      <x v="1051"/>
    </i>
    <i>
      <x v="1013"/>
    </i>
    <i>
      <x v="993"/>
    </i>
    <i>
      <x v="980"/>
    </i>
    <i>
      <x v="875"/>
    </i>
    <i>
      <x v="908"/>
    </i>
    <i>
      <x v="952"/>
    </i>
    <i>
      <x v="1008"/>
    </i>
    <i>
      <x v="1110"/>
    </i>
    <i>
      <x v="629"/>
    </i>
    <i>
      <x v="791"/>
    </i>
    <i>
      <x v="787"/>
    </i>
    <i>
      <x v="601"/>
    </i>
    <i>
      <x v="657"/>
    </i>
    <i>
      <x v="809"/>
    </i>
    <i>
      <x v="769"/>
    </i>
    <i>
      <x v="592"/>
    </i>
    <i>
      <x v="821"/>
    </i>
    <i>
      <x v="744"/>
    </i>
    <i>
      <x v="746"/>
    </i>
    <i>
      <x v="703"/>
    </i>
    <i>
      <x v="391"/>
    </i>
    <i>
      <x v="553"/>
    </i>
    <i>
      <x v="399"/>
    </i>
    <i>
      <x v="554"/>
    </i>
    <i>
      <x v="306"/>
    </i>
    <i>
      <x v="328"/>
    </i>
    <i>
      <x v="535"/>
    </i>
    <i>
      <x v="385"/>
    </i>
    <i>
      <x v="400"/>
    </i>
    <i>
      <x v="313"/>
    </i>
    <i>
      <x v="368"/>
    </i>
    <i>
      <x v="386"/>
    </i>
    <i>
      <x v="278"/>
    </i>
    <i>
      <x v="82"/>
    </i>
    <i>
      <x v="232"/>
    </i>
    <i>
      <x v="37"/>
    </i>
    <i>
      <x v="88"/>
    </i>
    <i>
      <x v="78"/>
    </i>
    <i>
      <x v="157"/>
    </i>
    <i>
      <x v="199"/>
    </i>
    <i>
      <x v="106"/>
    </i>
    <i>
      <x v="219"/>
    </i>
    <i>
      <x v="108"/>
    </i>
    <i>
      <x v="229"/>
    </i>
    <i>
      <x v="22"/>
    </i>
    <i>
      <x v="254"/>
    </i>
    <i>
      <x v="142"/>
    </i>
    <i>
      <x v="24"/>
    </i>
    <i>
      <x v="165"/>
    </i>
    <i>
      <x v="1131"/>
    </i>
    <i>
      <x v="1326"/>
    </i>
    <i>
      <x v="1260"/>
    </i>
    <i>
      <x v="1168"/>
    </i>
    <i>
      <x v="1185"/>
    </i>
    <i>
      <x v="1277"/>
    </i>
    <i>
      <x v="1362"/>
    </i>
    <i>
      <x v="1237"/>
    </i>
    <i>
      <x v="1124"/>
    </i>
    <i>
      <x v="1141"/>
    </i>
    <i>
      <x v="1327"/>
    </i>
    <i>
      <x v="1384"/>
    </i>
    <i>
      <x v="1344"/>
    </i>
    <i>
      <x v="1144"/>
    </i>
    <i>
      <x v="1357"/>
    </i>
    <i>
      <x v="1173"/>
    </i>
    <i>
      <x v="1114"/>
    </i>
    <i>
      <x v="1177"/>
    </i>
    <i>
      <x v="1284"/>
    </i>
    <i>
      <x v="1229"/>
    </i>
    <i>
      <x v="1289"/>
    </i>
    <i>
      <x v="1239"/>
    </i>
    <i>
      <x v="1243"/>
    </i>
    <i>
      <x v="1248"/>
    </i>
    <i>
      <x v="1042"/>
    </i>
    <i>
      <x v="986"/>
    </i>
    <i>
      <x v="1100"/>
    </i>
    <i>
      <x v="896"/>
    </i>
    <i>
      <x v="1015"/>
    </i>
    <i>
      <x v="900"/>
    </i>
    <i>
      <x v="1061"/>
    </i>
    <i>
      <x v="903"/>
    </i>
    <i>
      <x v="984"/>
    </i>
    <i>
      <x v="918"/>
    </i>
    <i>
      <x v="1003"/>
    </i>
    <i>
      <x v="922"/>
    </i>
    <i>
      <x v="858"/>
    </i>
    <i>
      <x v="945"/>
    </i>
    <i>
      <x v="1053"/>
    </i>
    <i>
      <x v="955"/>
    </i>
    <i>
      <x v="1081"/>
    </i>
    <i>
      <x v="958"/>
    </i>
    <i>
      <x v="964"/>
    </i>
    <i>
      <x v="1109"/>
    </i>
    <i>
      <x v="789"/>
    </i>
    <i>
      <x v="633"/>
    </i>
    <i>
      <x v="811"/>
    </i>
    <i>
      <x v="652"/>
    </i>
    <i>
      <x v="779"/>
    </i>
    <i>
      <x v="659"/>
    </i>
    <i>
      <x v="616"/>
    </i>
    <i>
      <x v="668"/>
    </i>
    <i>
      <x v="817"/>
    </i>
    <i>
      <x v="671"/>
    </i>
    <i>
      <x v="768"/>
    </i>
    <i>
      <x v="691"/>
    </i>
    <i>
      <x v="606"/>
    </i>
    <i>
      <x v="695"/>
    </i>
    <i>
      <x v="790"/>
    </i>
    <i>
      <x v="585"/>
    </i>
    <i>
      <x v="624"/>
    </i>
    <i>
      <x v="710"/>
    </i>
    <i>
      <x v="812"/>
    </i>
    <i>
      <x v="712"/>
    </i>
    <i>
      <x v="557"/>
    </i>
    <i>
      <x v="732"/>
    </i>
    <i>
      <x v="575"/>
    </i>
    <i>
      <x v="737"/>
    </i>
    <i>
      <x v="469"/>
    </i>
    <i>
      <x v="452"/>
    </i>
    <i>
      <x v="507"/>
    </i>
    <i>
      <x v="320"/>
    </i>
    <i>
      <x v="457"/>
    </i>
    <i>
      <x v="329"/>
    </i>
    <i>
      <x v="472"/>
    </i>
    <i>
      <x v="286"/>
    </i>
    <i>
      <x v="311"/>
    </i>
    <i>
      <x v="354"/>
    </i>
    <i>
      <x v="456"/>
    </i>
    <i>
      <x v="367"/>
    </i>
    <i>
      <x v="461"/>
    </i>
    <i>
      <x v="289"/>
    </i>
    <i>
      <x v="471"/>
    </i>
    <i>
      <x v="382"/>
    </i>
    <i>
      <x v="488"/>
    </i>
    <i>
      <x v="537"/>
    </i>
    <i>
      <x v="522"/>
    </i>
    <i>
      <x v="297"/>
    </i>
    <i>
      <x v="315"/>
    </i>
    <i>
      <x v="419"/>
    </i>
    <i>
      <x v="125"/>
    </i>
    <i>
      <x v="270"/>
    </i>
    <i>
      <x v="245"/>
    </i>
    <i>
      <x v="149"/>
    </i>
    <i>
      <x v="83"/>
    </i>
    <i>
      <x v="15"/>
    </i>
    <i>
      <x v="235"/>
    </i>
    <i>
      <x v="61"/>
    </i>
    <i>
      <x v="257"/>
    </i>
    <i>
      <x v="177"/>
    </i>
    <i>
      <x v="95"/>
    </i>
    <i>
      <x v="188"/>
    </i>
    <i>
      <x v="86"/>
    </i>
    <i>
      <x v="104"/>
    </i>
    <i>
      <x v="127"/>
    </i>
    <i>
      <x v="193"/>
    </i>
    <i>
      <x v="42"/>
    </i>
    <i>
      <x v="27"/>
    </i>
    <i>
      <x v="23"/>
    </i>
    <i>
      <x v="75"/>
    </i>
    <i>
      <x v="267"/>
    </i>
    <i>
      <x v="202"/>
    </i>
    <i>
      <x v="71"/>
    </i>
    <i>
      <x v="205"/>
    </i>
    <i>
      <x v="215"/>
    </i>
    <i>
      <x v="138"/>
    </i>
    <i>
      <x v="1282"/>
    </i>
    <i>
      <x v="1352"/>
    </i>
    <i>
      <x v="1319"/>
    </i>
    <i>
      <x v="1128"/>
    </i>
    <i>
      <x v="1271"/>
    </i>
    <i>
      <x v="1174"/>
    </i>
    <i>
      <x v="1297"/>
    </i>
    <i>
      <x v="1113"/>
    </i>
    <i>
      <x v="1338"/>
    </i>
    <i>
      <x v="1183"/>
    </i>
    <i>
      <x v="1382"/>
    </i>
    <i>
      <x v="1184"/>
    </i>
    <i>
      <x v="1166"/>
    </i>
    <i>
      <x v="1196"/>
    </i>
    <i>
      <x v="1291"/>
    </i>
    <i>
      <x v="1197"/>
    </i>
    <i>
      <x v="1316"/>
    </i>
    <i>
      <x v="1200"/>
    </i>
    <i>
      <x v="1332"/>
    </i>
    <i>
      <x v="1204"/>
    </i>
    <i>
      <x v="1346"/>
    </i>
    <i>
      <x v="1206"/>
    </i>
    <i>
      <x v="1359"/>
    </i>
    <i>
      <x v="1119"/>
    </i>
    <i>
      <x v="1270"/>
    </i>
    <i>
      <x v="1211"/>
    </i>
    <i>
      <x v="1165"/>
    </i>
    <i>
      <x v="1216"/>
    </i>
    <i>
      <x v="1278"/>
    </i>
    <i>
      <x v="1120"/>
    </i>
    <i>
      <x v="1147"/>
    </i>
    <i>
      <x v="1227"/>
    </i>
    <i>
      <x v="1293"/>
    </i>
    <i>
      <x v="1135"/>
    </i>
    <i>
      <x v="1314"/>
    </i>
    <i>
      <x v="1121"/>
    </i>
    <i>
      <x v="1317"/>
    </i>
    <i>
      <x v="1244"/>
    </i>
    <i>
      <x v="1154"/>
    </i>
    <i>
      <x v="1246"/>
    </i>
    <i>
      <x v="1333"/>
    </i>
    <i>
      <x v="1247"/>
    </i>
    <i>
      <x v="1343"/>
    </i>
    <i>
      <x v="1249"/>
    </i>
    <i>
      <x v="1347"/>
    </i>
    <i>
      <x v="1140"/>
    </i>
    <i>
      <x v="1358"/>
    </i>
    <i>
      <x v="1261"/>
    </i>
    <i>
      <x v="1376"/>
    </i>
    <i>
      <x v="1262"/>
    </i>
    <i>
      <x v="1142"/>
    </i>
    <i>
      <x v="1143"/>
    </i>
    <i>
      <x v="1027"/>
    </i>
    <i>
      <x v="905"/>
    </i>
    <i>
      <x v="880"/>
    </i>
    <i>
      <x v="934"/>
    </i>
    <i>
      <x v="855"/>
    </i>
    <i>
      <x v="944"/>
    </i>
    <i>
      <x v="915"/>
    </i>
    <i>
      <x v="887"/>
    </i>
    <i>
      <x v="1095"/>
    </i>
    <i>
      <x v="948"/>
    </i>
    <i>
      <x v="1005"/>
    </i>
    <i>
      <x v="954"/>
    </i>
    <i>
      <x v="907"/>
    </i>
    <i>
      <x v="868"/>
    </i>
    <i>
      <x v="1039"/>
    </i>
    <i>
      <x v="957"/>
    </i>
    <i>
      <x v="917"/>
    </i>
    <i>
      <x v="899"/>
    </i>
    <i>
      <x v="882"/>
    </i>
    <i>
      <x v="963"/>
    </i>
    <i>
      <x v="930"/>
    </i>
    <i>
      <x v="874"/>
    </i>
    <i>
      <x v="1004"/>
    </i>
    <i>
      <x v="969"/>
    </i>
    <i>
      <x v="1007"/>
    </i>
    <i>
      <x v="1104"/>
    </i>
    <i>
      <x v="1011"/>
    </i>
    <i>
      <x v="837"/>
    </i>
    <i>
      <x v="911"/>
    </i>
    <i>
      <x v="977"/>
    </i>
    <i>
      <x v="1035"/>
    </i>
    <i>
      <x v="981"/>
    </i>
    <i>
      <x v="1041"/>
    </i>
    <i>
      <x v="851"/>
    </i>
    <i>
      <x v="1047"/>
    </i>
    <i>
      <x v="983"/>
    </i>
    <i>
      <x v="1060"/>
    </i>
    <i>
      <x v="902"/>
    </i>
    <i>
      <x v="1073"/>
    </i>
    <i>
      <x v="839"/>
    </i>
    <i>
      <x v="863"/>
    </i>
    <i>
      <x v="853"/>
    </i>
    <i>
      <x v="1097"/>
    </i>
    <i>
      <x v="998"/>
    </i>
    <i>
      <x v="931"/>
    </i>
    <i>
      <x v="999"/>
    </i>
    <i>
      <x v="974"/>
    </i>
    <i>
      <x v="867"/>
    </i>
    <i>
      <x v="603"/>
    </i>
    <i>
      <x v="699"/>
    </i>
    <i>
      <x v="687"/>
    </i>
    <i>
      <x v="706"/>
    </i>
    <i>
      <x v="827"/>
    </i>
    <i>
      <x v="707"/>
    </i>
    <i>
      <x v="783"/>
    </i>
    <i>
      <x v="579"/>
    </i>
    <i>
      <x v="644"/>
    </i>
    <i>
      <x v="645"/>
    </i>
    <i>
      <x v="820"/>
    </i>
    <i>
      <x v="714"/>
    </i>
    <i>
      <x v="566"/>
    </i>
    <i>
      <x v="716"/>
    </i>
    <i>
      <x v="778"/>
    </i>
    <i>
      <x v="718"/>
    </i>
    <i>
      <x v="608"/>
    </i>
    <i>
      <x v="587"/>
    </i>
    <i>
      <x v="794"/>
    </i>
    <i>
      <x v="588"/>
    </i>
    <i>
      <x v="625"/>
    </i>
    <i>
      <x v="724"/>
    </i>
    <i>
      <x v="816"/>
    </i>
    <i>
      <x v="728"/>
    </i>
    <i>
      <x v="822"/>
    </i>
    <i>
      <x v="729"/>
    </i>
    <i>
      <x v="598"/>
    </i>
    <i>
      <x v="667"/>
    </i>
    <i>
      <x v="772"/>
    </i>
    <i>
      <x v="733"/>
    </i>
    <i>
      <x v="605"/>
    </i>
    <i>
      <x v="576"/>
    </i>
    <i>
      <x v="578"/>
    </i>
    <i>
      <x v="558"/>
    </i>
    <i>
      <x v="580"/>
    </i>
    <i>
      <x v="561"/>
    </i>
    <i>
      <x v="679"/>
    </i>
    <i>
      <x v="563"/>
    </i>
    <i>
      <x v="611"/>
    </i>
    <i>
      <x v="594"/>
    </i>
    <i>
      <x v="690"/>
    </i>
    <i>
      <x v="749"/>
    </i>
    <i>
      <x v="802"/>
    </i>
    <i>
      <x v="751"/>
    </i>
    <i>
      <x v="655"/>
    </i>
    <i>
      <x v="762"/>
    </i>
    <i>
      <x v="814"/>
    </i>
    <i>
      <x v="763"/>
    </i>
    <i>
      <x v="584"/>
    </i>
    <i>
      <x v="764"/>
    </i>
    <i>
      <x v="701"/>
    </i>
    <i>
      <x v="765"/>
    </i>
    <i>
      <x v="656"/>
    </i>
    <i>
      <x v="766"/>
    </i>
    <i>
      <x v="833"/>
    </i>
    <i>
      <x v="670"/>
    </i>
    <i>
      <x v="705"/>
    </i>
    <i>
      <x v="694"/>
    </i>
    <i>
      <x v="335"/>
    </i>
    <i>
      <x v="334"/>
    </i>
    <i>
      <x v="280"/>
    </i>
    <i>
      <x v="392"/>
    </i>
    <i>
      <x v="486"/>
    </i>
    <i>
      <x v="396"/>
    </i>
    <i>
      <x v="523"/>
    </i>
    <i>
      <x v="397"/>
    </i>
    <i>
      <x v="466"/>
    </i>
    <i>
      <x v="293"/>
    </i>
    <i>
      <x v="479"/>
    </i>
    <i>
      <x v="409"/>
    </i>
    <i>
      <x v="500"/>
    </i>
    <i>
      <x v="412"/>
    </i>
    <i>
      <x v="515"/>
    </i>
    <i>
      <x v="414"/>
    </i>
    <i>
      <x v="309"/>
    </i>
    <i>
      <x v="345"/>
    </i>
    <i>
      <x v="464"/>
    </i>
    <i>
      <x v="283"/>
    </i>
    <i>
      <x v="366"/>
    </i>
    <i>
      <x v="314"/>
    </i>
    <i>
      <x v="288"/>
    </i>
    <i>
      <x v="296"/>
    </i>
    <i>
      <x v="483"/>
    </i>
    <i>
      <x v="346"/>
    </i>
    <i>
      <x v="371"/>
    </i>
    <i>
      <x v="321"/>
    </i>
    <i>
      <x v="503"/>
    </i>
    <i>
      <x v="332"/>
    </i>
    <i>
      <x v="511"/>
    </i>
    <i>
      <x v="455"/>
    </i>
    <i>
      <x v="342"/>
    </i>
    <i>
      <x v="287"/>
    </i>
    <i>
      <x v="526"/>
    </i>
    <i>
      <x v="363"/>
    </i>
    <i>
      <x v="531"/>
    </i>
    <i>
      <x v="458"/>
    </i>
    <i>
      <x v="389"/>
    </i>
    <i>
      <x v="365"/>
    </i>
    <i>
      <x v="546"/>
    </i>
    <i>
      <x v="421"/>
    </i>
    <i>
      <x v="552"/>
    </i>
    <i>
      <x v="424"/>
    </i>
    <i>
      <x v="434"/>
    </i>
    <i>
      <x v="175"/>
    </i>
    <i>
      <x v="264"/>
    </i>
    <i>
      <x v="204"/>
    </i>
    <i>
      <x v="55"/>
    </i>
    <i>
      <x v="152"/>
    </i>
    <i>
      <x v="58"/>
    </i>
    <i>
      <x v="187"/>
    </i>
    <i>
      <x v="70"/>
    </i>
    <i>
      <x v="239"/>
    </i>
    <i>
      <x v="1"/>
    </i>
    <i>
      <x v="53"/>
    </i>
    <i>
      <x v="79"/>
    </i>
    <i>
      <x v="160"/>
    </i>
    <i>
      <x v="85"/>
    </i>
    <i>
      <x v="181"/>
    </i>
    <i>
      <x v="16"/>
    </i>
    <i>
      <x v="34"/>
    </i>
    <i>
      <x v="17"/>
    </i>
    <i>
      <x v="226"/>
    </i>
    <i>
      <x v="90"/>
    </i>
    <i>
      <x v="250"/>
    </i>
    <i>
      <x v="101"/>
    </i>
    <i>
      <x v="269"/>
    </i>
    <i>
      <x v="19"/>
    </i>
    <i>
      <x v="151"/>
    </i>
    <i>
      <x v="20"/>
    </i>
    <i>
      <x v="30"/>
    </i>
    <i>
      <x v="3"/>
    </i>
    <i>
      <x v="174"/>
    </i>
    <i>
      <x v="111"/>
    </i>
    <i>
      <x v="176"/>
    </i>
    <i>
      <x v="112"/>
    </i>
    <i>
      <x v="185"/>
    </i>
    <i>
      <x v="119"/>
    </i>
    <i>
      <x v="33"/>
    </i>
    <i>
      <x v="120"/>
    </i>
    <i>
      <x v="192"/>
    </i>
    <i>
      <x v="121"/>
    </i>
    <i>
      <x v="208"/>
    </i>
    <i>
      <x v="4"/>
    </i>
    <i>
      <x v="43"/>
    </i>
    <i>
      <x v="5"/>
    </i>
    <i>
      <x v="247"/>
    </i>
    <i>
      <x v="129"/>
    </i>
    <i>
      <x v="253"/>
    </i>
    <i>
      <x v="133"/>
    </i>
    <i>
      <x v="50"/>
    </i>
    <i>
      <x v="141"/>
    </i>
    <i>
      <x v="273"/>
    </i>
    <i>
      <x v="143"/>
    </i>
    <i>
      <x v="148"/>
    </i>
    <i>
      <x v="164"/>
    </i>
    <i>
      <x v="1345"/>
    </i>
    <i>
      <x v="1313"/>
    </i>
    <i>
      <x v="1377"/>
    </i>
    <i>
      <x v="1219"/>
    </i>
    <i>
      <x v="1126"/>
    </i>
    <i>
      <x v="1220"/>
    </i>
    <i>
      <x v="1361"/>
    </i>
    <i>
      <x v="1221"/>
    </i>
    <i>
      <x v="1305"/>
    </i>
    <i>
      <x v="1222"/>
    </i>
    <i>
      <x v="1321"/>
    </i>
    <i>
      <x v="1223"/>
    </i>
    <i>
      <x v="1337"/>
    </i>
    <i>
      <x v="1224"/>
    </i>
    <i>
      <x v="1353"/>
    </i>
    <i>
      <x v="1225"/>
    </i>
    <i>
      <x v="1369"/>
    </i>
    <i>
      <x v="1226"/>
    </i>
    <i>
      <x v="1301"/>
    </i>
    <i>
      <x v="1181"/>
    </i>
    <i>
      <x v="1309"/>
    </i>
    <i>
      <x v="1228"/>
    </i>
    <i>
      <x v="1175"/>
    </i>
    <i>
      <x v="1182"/>
    </i>
    <i>
      <x v="1325"/>
    </i>
    <i>
      <x v="1230"/>
    </i>
    <i>
      <x v="1208"/>
    </i>
    <i>
      <x v="1231"/>
    </i>
    <i>
      <x v="1341"/>
    </i>
    <i>
      <x v="1232"/>
    </i>
    <i>
      <x v="1349"/>
    </i>
    <i>
      <x v="1233"/>
    </i>
    <i>
      <x v="1158"/>
    </i>
    <i>
      <x v="1234"/>
    </i>
    <i>
      <x v="1365"/>
    </i>
    <i>
      <x v="1235"/>
    </i>
    <i>
      <x v="1162"/>
    </i>
    <i>
      <x v="1236"/>
    </i>
    <i>
      <x v="1381"/>
    </i>
    <i>
      <x v="1136"/>
    </i>
    <i>
      <x v="1303"/>
    </i>
    <i>
      <x v="1238"/>
    </i>
    <i>
      <x v="1307"/>
    </i>
    <i>
      <x v="1137"/>
    </i>
    <i>
      <x v="1311"/>
    </i>
    <i>
      <x v="1240"/>
    </i>
    <i>
      <x v="1315"/>
    </i>
    <i>
      <x v="1241"/>
    </i>
    <i>
      <x v="1205"/>
    </i>
    <i>
      <x v="1242"/>
    </i>
    <i>
      <x v="1323"/>
    </i>
    <i>
      <x v="1170"/>
    </i>
    <i>
      <x v="1176"/>
    </i>
    <i>
      <x v="1171"/>
    </i>
    <i>
      <x v="1331"/>
    </i>
    <i>
      <x v="1245"/>
    </i>
    <i>
      <x v="1335"/>
    </i>
    <i>
      <x v="1132"/>
    </i>
    <i>
      <x v="1339"/>
    </i>
    <i>
      <x v="1186"/>
    </i>
    <i>
      <x v="1210"/>
    </i>
    <i>
      <x v="1112"/>
    </i>
    <i>
      <x v="1212"/>
    </i>
    <i>
      <x v="1187"/>
    </i>
    <i>
      <x v="1351"/>
    </i>
    <i>
      <x v="1250"/>
    </i>
    <i>
      <x v="1355"/>
    </i>
    <i>
      <x v="1251"/>
    </i>
    <i>
      <x v="1215"/>
    </i>
    <i>
      <x v="1252"/>
    </i>
    <i>
      <x v="1363"/>
    </i>
    <i>
      <x v="1253"/>
    </i>
    <i>
      <x v="1367"/>
    </i>
    <i>
      <x v="1254"/>
    </i>
    <i>
      <x v="1160"/>
    </i>
    <i>
      <x v="1122"/>
    </i>
    <i>
      <x v="1375"/>
    </i>
    <i>
      <x v="1256"/>
    </i>
    <i>
      <x v="1164"/>
    </i>
    <i>
      <x v="1257"/>
    </i>
    <i>
      <x v="1383"/>
    </i>
    <i>
      <x v="1258"/>
    </i>
    <i>
      <x v="1151"/>
    </i>
    <i>
      <x v="1259"/>
    </i>
    <i>
      <x v="1304"/>
    </i>
    <i>
      <x v="1188"/>
    </i>
    <i>
      <x v="1306"/>
    </i>
    <i>
      <x v="1189"/>
    </i>
    <i>
      <x v="1152"/>
    </i>
    <i>
      <x v="1190"/>
    </i>
    <i>
      <x v="1310"/>
    </i>
    <i>
      <x v="1123"/>
    </i>
    <i>
      <x v="1312"/>
    </i>
    <i>
      <x v="1264"/>
    </i>
    <i>
      <x v="1202"/>
    </i>
    <i>
      <x v="1265"/>
    </i>
    <i>
      <x v="1203"/>
    </i>
    <i>
      <x v="1266"/>
    </i>
    <i>
      <x v="1318"/>
    </i>
    <i>
      <x v="1267"/>
    </i>
    <i>
      <x v="1320"/>
    </i>
    <i>
      <x v="1191"/>
    </i>
    <i>
      <x v="1322"/>
    </i>
    <i>
      <x v="1269"/>
    </i>
    <i>
      <x v="1324"/>
    </i>
    <i>
      <x v="1192"/>
    </i>
    <i>
      <x v="1153"/>
    </i>
    <i>
      <x v="1193"/>
    </i>
    <i>
      <x v="1328"/>
    </i>
    <i>
      <x v="1272"/>
    </i>
    <i>
      <x v="1330"/>
    </i>
    <i>
      <x v="1273"/>
    </i>
    <i>
      <x v="1207"/>
    </i>
    <i>
      <x v="1194"/>
    </i>
    <i>
      <x v="1334"/>
    </i>
    <i>
      <x v="1195"/>
    </i>
    <i>
      <x v="1336"/>
    </i>
    <i>
      <x v="1276"/>
    </i>
    <i>
      <x v="1130"/>
    </i>
    <i>
      <x v="1116"/>
    </i>
    <i>
      <x v="1340"/>
    </i>
    <i>
      <x v="1167"/>
    </i>
    <i>
      <x v="1342"/>
    </i>
    <i>
      <x v="1279"/>
    </i>
    <i>
      <x v="1156"/>
    </i>
    <i>
      <x v="1280"/>
    </i>
    <i>
      <x v="1178"/>
    </i>
    <i>
      <x v="1145"/>
    </i>
    <i>
      <x v="1157"/>
    </i>
    <i>
      <x v="1129"/>
    </i>
    <i>
      <x v="1350"/>
    </i>
    <i>
      <x v="1146"/>
    </i>
    <i>
      <x v="1213"/>
    </i>
    <i>
      <x v="1198"/>
    </i>
    <i>
      <x v="1354"/>
    </i>
    <i>
      <x v="1285"/>
    </i>
    <i>
      <x v="1356"/>
    </i>
    <i>
      <x v="1286"/>
    </i>
    <i>
      <x v="1214"/>
    </i>
    <i>
      <x v="1287"/>
    </i>
    <i>
      <x v="1360"/>
    </i>
    <i>
      <x v="1288"/>
    </i>
    <i>
      <x v="1159"/>
    </i>
    <i>
      <x v="1125"/>
    </i>
    <i>
      <x v="1364"/>
    </i>
    <i>
      <x v="1290"/>
    </i>
    <i>
      <x v="1366"/>
    </i>
    <i>
      <x v="1199"/>
    </i>
    <i>
      <x v="1368"/>
    </i>
    <i>
      <x v="1292"/>
    </i>
    <i>
      <x v="1370"/>
    </i>
    <i>
      <x v="1117"/>
    </i>
    <i>
      <x v="1161"/>
    </i>
    <i>
      <x v="1294"/>
    </i>
    <i>
      <x v="1374"/>
    </i>
    <i>
      <x v="1295"/>
    </i>
    <i>
      <x v="1179"/>
    </i>
    <i>
      <x v="1149"/>
    </i>
    <i>
      <x v="1163"/>
    </i>
    <i>
      <x v="1201"/>
    </i>
    <i>
      <x v="1380"/>
    </i>
    <i>
      <x v="1298"/>
    </i>
    <i>
      <x v="1169"/>
    </i>
    <i>
      <x v="1299"/>
    </i>
    <i>
      <x v="1218"/>
    </i>
    <i>
      <x v="1150"/>
    </i>
    <i>
      <x v="1275"/>
    </i>
    <i>
      <x v="1062"/>
    </i>
    <i>
      <x v="1030"/>
    </i>
    <i>
      <x v="1094"/>
    </i>
    <i>
      <x v="936"/>
    </i>
    <i>
      <x v="1046"/>
    </i>
    <i>
      <x v="937"/>
    </i>
    <i>
      <x v="1078"/>
    </i>
    <i>
      <x v="938"/>
    </i>
    <i>
      <x v="1022"/>
    </i>
    <i>
      <x v="939"/>
    </i>
    <i>
      <x v="1038"/>
    </i>
    <i>
      <x v="845"/>
    </i>
    <i>
      <x v="1054"/>
    </i>
    <i>
      <x v="941"/>
    </i>
    <i>
      <x v="1070"/>
    </i>
    <i>
      <x v="942"/>
    </i>
    <i>
      <x v="1086"/>
    </i>
    <i>
      <x v="943"/>
    </i>
    <i>
      <x v="1102"/>
    </i>
    <i>
      <x v="889"/>
    </i>
    <i>
      <x v="1026"/>
    </i>
    <i>
      <x v="890"/>
    </i>
    <i>
      <x v="1034"/>
    </i>
    <i>
      <x v="946"/>
    </i>
    <i>
      <x v="885"/>
    </i>
    <i>
      <x v="947"/>
    </i>
    <i>
      <x v="1050"/>
    </i>
    <i>
      <x v="891"/>
    </i>
    <i>
      <x v="1058"/>
    </i>
    <i>
      <x v="949"/>
    </i>
    <i>
      <x v="861"/>
    </i>
    <i>
      <x v="950"/>
    </i>
    <i>
      <x v="1074"/>
    </i>
    <i>
      <x v="951"/>
    </i>
    <i>
      <x v="1082"/>
    </i>
    <i>
      <x v="836"/>
    </i>
    <i>
      <x v="1090"/>
    </i>
    <i>
      <x v="953"/>
    </i>
    <i>
      <x v="1098"/>
    </i>
    <i>
      <x v="892"/>
    </i>
    <i>
      <x v="838"/>
    </i>
    <i>
      <x v="840"/>
    </i>
    <i>
      <x v="1024"/>
    </i>
    <i>
      <x v="956"/>
    </i>
    <i>
      <x v="1028"/>
    </i>
    <i>
      <x v="894"/>
    </i>
    <i>
      <x v="859"/>
    </i>
    <i>
      <x v="895"/>
    </i>
    <i>
      <x v="1036"/>
    </i>
    <i>
      <x v="847"/>
    </i>
    <i>
      <x v="1040"/>
    </i>
    <i>
      <x v="960"/>
    </i>
    <i>
      <x v="1044"/>
    </i>
    <i>
      <x v="961"/>
    </i>
    <i>
      <x v="1048"/>
    </i>
    <i>
      <x v="962"/>
    </i>
    <i>
      <x v="1052"/>
    </i>
    <i>
      <x v="869"/>
    </i>
    <i>
      <x v="1056"/>
    </i>
    <i>
      <x v="897"/>
    </i>
    <i>
      <x v="925"/>
    </i>
    <i>
      <x v="965"/>
    </i>
    <i>
      <x v="1064"/>
    </i>
    <i>
      <x v="966"/>
    </i>
    <i>
      <x v="1068"/>
    </i>
    <i>
      <x v="967"/>
    </i>
    <i>
      <x v="1072"/>
    </i>
    <i>
      <x v="968"/>
    </i>
    <i>
      <x v="1076"/>
    </i>
    <i>
      <x v="898"/>
    </i>
    <i>
      <x v="1080"/>
    </i>
    <i>
      <x v="970"/>
    </i>
    <i>
      <x v="1084"/>
    </i>
    <i>
      <x v="870"/>
    </i>
    <i>
      <x v="1088"/>
    </i>
    <i>
      <x v="1111"/>
    </i>
    <i>
      <x v="1092"/>
    </i>
    <i>
      <x v="973"/>
    </i>
    <i>
      <x v="1096"/>
    </i>
    <i>
      <x v="876"/>
    </i>
    <i>
      <x v="932"/>
    </i>
    <i>
      <x v="975"/>
    </i>
    <i>
      <x v="933"/>
    </i>
    <i>
      <x v="848"/>
    </i>
    <i>
      <x v="935"/>
    </i>
    <i>
      <x v="901"/>
    </i>
    <i>
      <x v="1023"/>
    </i>
    <i>
      <x v="978"/>
    </i>
    <i>
      <x v="883"/>
    </i>
    <i>
      <x v="849"/>
    </i>
    <i>
      <x v="884"/>
    </i>
    <i>
      <x v="850"/>
    </i>
    <i>
      <x v="1029"/>
    </i>
    <i>
      <x v="877"/>
    </i>
    <i>
      <x v="1031"/>
    </i>
    <i>
      <x v="878"/>
    </i>
    <i>
      <x v="1033"/>
    </i>
    <i>
      <x v="904"/>
    </i>
    <i>
      <x v="919"/>
    </i>
    <i>
      <x v="879"/>
    </i>
    <i>
      <x v="1037"/>
    </i>
    <i>
      <x v="985"/>
    </i>
    <i>
      <x v="920"/>
    </i>
    <i>
      <x v="841"/>
    </i>
    <i>
      <x v="921"/>
    </i>
    <i>
      <x v="1108"/>
    </i>
    <i>
      <x v="1043"/>
    </i>
    <i>
      <x v="988"/>
    </i>
    <i>
      <x v="1045"/>
    </i>
    <i>
      <x v="852"/>
    </i>
    <i>
      <x v="923"/>
    </i>
    <i>
      <x v="990"/>
    </i>
    <i>
      <x v="1049"/>
    </i>
    <i>
      <x v="991"/>
    </i>
    <i>
      <x v="860"/>
    </i>
    <i>
      <x v="992"/>
    </i>
    <i>
      <x v="924"/>
    </i>
    <i>
      <x v="871"/>
    </i>
    <i>
      <x v="1055"/>
    </i>
    <i>
      <x v="994"/>
    </i>
    <i>
      <x v="1057"/>
    </i>
    <i>
      <x v="995"/>
    </i>
    <i>
      <x v="1059"/>
    </i>
    <i>
      <x v="996"/>
    </i>
    <i>
      <x v="844"/>
    </i>
    <i>
      <x v="997"/>
    </i>
    <i>
      <x v="1063"/>
    </i>
    <i>
      <x v="835"/>
    </i>
    <i>
      <x v="1065"/>
    </i>
    <i>
      <x v="909"/>
    </i>
    <i>
      <x v="1067"/>
    </i>
    <i>
      <x v="1000"/>
    </i>
    <i>
      <x v="1069"/>
    </i>
    <i>
      <x v="1001"/>
    </i>
    <i>
      <x v="1071"/>
    </i>
    <i>
      <x v="854"/>
    </i>
    <i>
      <x v="927"/>
    </i>
    <i>
      <x v="843"/>
    </i>
    <i>
      <x v="1075"/>
    </i>
    <i>
      <x v="881"/>
    </i>
    <i>
      <x v="862"/>
    </i>
    <i>
      <x v="912"/>
    </i>
    <i>
      <x v="1079"/>
    </i>
    <i>
      <x v="1006"/>
    </i>
    <i>
      <x v="928"/>
    </i>
    <i>
      <x v="913"/>
    </i>
    <i>
      <x v="1083"/>
    </i>
    <i>
      <x v="914"/>
    </i>
    <i>
      <x v="1085"/>
    </i>
    <i>
      <x v="1009"/>
    </i>
    <i>
      <x v="1087"/>
    </i>
    <i>
      <x v="1010"/>
    </i>
    <i>
      <x v="929"/>
    </i>
    <i>
      <x v="872"/>
    </i>
    <i>
      <x v="1091"/>
    </i>
    <i>
      <x v="1012"/>
    </i>
    <i>
      <x v="1093"/>
    </i>
    <i>
      <x v="856"/>
    </i>
    <i>
      <x v="886"/>
    </i>
    <i>
      <x v="1014"/>
    </i>
    <i>
      <x v="873"/>
    </i>
    <i>
      <x v="916"/>
    </i>
    <i>
      <x v="1099"/>
    </i>
    <i>
      <x v="1016"/>
    </i>
    <i>
      <x v="1101"/>
    </i>
    <i>
      <x v="1017"/>
    </i>
    <i>
      <x v="1103"/>
    </i>
    <i>
      <x v="1018"/>
    </i>
    <i>
      <x v="888"/>
    </i>
    <i>
      <x v="857"/>
    </i>
    <i>
      <x v="866"/>
    </i>
    <i>
      <x v="1020"/>
    </i>
    <i>
      <x v="1021"/>
    </i>
    <i>
      <x v="987"/>
    </i>
    <i>
      <x v="971"/>
    </i>
    <i>
      <x v="834"/>
    </i>
    <i>
      <x v="972"/>
    </i>
    <i>
      <x v="797"/>
    </i>
    <i>
      <x v="637"/>
    </i>
    <i>
      <x v="829"/>
    </i>
    <i>
      <x v="577"/>
    </i>
    <i>
      <x v="781"/>
    </i>
    <i>
      <x v="672"/>
    </i>
    <i>
      <x v="813"/>
    </i>
    <i>
      <x v="673"/>
    </i>
    <i>
      <x v="757"/>
    </i>
    <i>
      <x v="602"/>
    </i>
    <i>
      <x v="773"/>
    </i>
    <i>
      <x v="675"/>
    </i>
    <i>
      <x v="650"/>
    </i>
    <i>
      <x v="676"/>
    </i>
    <i>
      <x v="805"/>
    </i>
    <i>
      <x v="677"/>
    </i>
    <i>
      <x v="664"/>
    </i>
    <i>
      <x v="678"/>
    </i>
    <i>
      <x v="753"/>
    </i>
    <i>
      <x v="565"/>
    </i>
    <i>
      <x v="761"/>
    </i>
    <i>
      <x v="680"/>
    </i>
    <i>
      <x v="640"/>
    </i>
    <i>
      <x v="681"/>
    </i>
    <i>
      <x v="777"/>
    </i>
    <i>
      <x v="682"/>
    </i>
    <i>
      <x v="785"/>
    </i>
    <i>
      <x v="683"/>
    </i>
    <i>
      <x v="793"/>
    </i>
    <i>
      <x v="684"/>
    </i>
    <i>
      <x v="801"/>
    </i>
    <i>
      <x v="685"/>
    </i>
    <i>
      <x v="596"/>
    </i>
    <i>
      <x v="686"/>
    </i>
    <i>
      <x v="662"/>
    </i>
    <i>
      <x v="604"/>
    </i>
    <i>
      <x v="666"/>
    </i>
    <i>
      <x v="688"/>
    </i>
    <i>
      <x v="669"/>
    </i>
    <i>
      <x v="689"/>
    </i>
    <i>
      <x v="755"/>
    </i>
    <i>
      <x v="559"/>
    </i>
    <i>
      <x v="759"/>
    </i>
    <i>
      <x v="567"/>
    </i>
    <i>
      <x v="635"/>
    </i>
    <i>
      <x v="692"/>
    </i>
    <i>
      <x v="767"/>
    </i>
    <i>
      <x v="693"/>
    </i>
    <i>
      <x v="641"/>
    </i>
    <i>
      <x v="556"/>
    </i>
    <i>
      <x v="775"/>
    </i>
    <i>
      <x v="607"/>
    </i>
    <i>
      <x v="646"/>
    </i>
    <i>
      <x v="696"/>
    </i>
    <i>
      <x v="647"/>
    </i>
    <i>
      <x v="697"/>
    </i>
    <i>
      <x v="591"/>
    </i>
    <i>
      <x v="698"/>
    </i>
    <i>
      <x v="593"/>
    </i>
    <i>
      <x v="581"/>
    </i>
    <i>
      <x v="654"/>
    </i>
    <i>
      <x v="609"/>
    </i>
    <i>
      <x v="799"/>
    </i>
    <i>
      <x v="610"/>
    </i>
    <i>
      <x v="803"/>
    </i>
    <i>
      <x v="702"/>
    </i>
    <i>
      <x v="807"/>
    </i>
    <i>
      <x v="582"/>
    </i>
    <i>
      <x v="658"/>
    </i>
    <i>
      <x v="704"/>
    </i>
    <i>
      <x v="815"/>
    </i>
    <i>
      <x v="612"/>
    </i>
    <i>
      <x v="819"/>
    </i>
    <i>
      <x v="613"/>
    </i>
    <i>
      <x v="823"/>
    </i>
    <i>
      <x v="614"/>
    </i>
    <i>
      <x v="564"/>
    </i>
    <i>
      <x v="708"/>
    </i>
    <i>
      <x v="831"/>
    </i>
    <i>
      <x v="709"/>
    </i>
    <i>
      <x v="752"/>
    </i>
    <i>
      <x v="615"/>
    </i>
    <i>
      <x v="754"/>
    </i>
    <i>
      <x v="711"/>
    </i>
    <i>
      <x v="756"/>
    </i>
    <i>
      <x v="583"/>
    </i>
    <i>
      <x v="758"/>
    </i>
    <i>
      <x v="713"/>
    </i>
    <i>
      <x v="760"/>
    </i>
    <i>
      <x v="617"/>
    </i>
    <i>
      <x v="571"/>
    </i>
    <i>
      <x v="715"/>
    </i>
    <i>
      <x v="636"/>
    </i>
    <i>
      <x v="618"/>
    </i>
    <i>
      <x v="638"/>
    </i>
    <i>
      <x v="717"/>
    </i>
    <i>
      <x v="639"/>
    </i>
    <i>
      <x v="619"/>
    </i>
    <i>
      <x v="770"/>
    </i>
    <i>
      <x v="719"/>
    </i>
    <i>
      <x v="642"/>
    </i>
    <i>
      <x v="720"/>
    </i>
    <i>
      <x v="643"/>
    </i>
    <i>
      <x v="620"/>
    </i>
    <i>
      <x v="562"/>
    </i>
    <i>
      <x v="722"/>
    </i>
    <i>
      <x v="573"/>
    </i>
    <i>
      <x v="621"/>
    </i>
    <i>
      <x v="780"/>
    </i>
    <i>
      <x v="622"/>
    </i>
    <i>
      <x v="782"/>
    </i>
    <i>
      <x v="725"/>
    </i>
    <i>
      <x v="784"/>
    </i>
    <i>
      <x v="726"/>
    </i>
    <i>
      <x v="786"/>
    </i>
    <i>
      <x v="727"/>
    </i>
    <i>
      <x v="574"/>
    </i>
    <i>
      <x v="623"/>
    </i>
    <i>
      <x v="651"/>
    </i>
    <i>
      <x v="568"/>
    </i>
    <i>
      <x v="792"/>
    </i>
    <i>
      <x v="730"/>
    </i>
    <i>
      <x v="653"/>
    </i>
    <i>
      <x v="731"/>
    </i>
    <i>
      <x v="796"/>
    </i>
    <i>
      <x v="569"/>
    </i>
    <i>
      <x v="560"/>
    </i>
    <i>
      <x v="626"/>
    </i>
    <i>
      <x v="800"/>
    </i>
    <i>
      <x v="734"/>
    </i>
    <i>
      <x v="595"/>
    </i>
    <i>
      <x v="735"/>
    </i>
    <i>
      <x v="804"/>
    </i>
    <i>
      <x v="736"/>
    </i>
    <i>
      <x v="806"/>
    </i>
    <i>
      <x v="627"/>
    </i>
    <i>
      <x v="808"/>
    </i>
    <i>
      <x v="738"/>
    </i>
    <i>
      <x v="810"/>
    </i>
    <i>
      <x v="628"/>
    </i>
    <i>
      <x v="597"/>
    </i>
    <i>
      <x v="740"/>
    </i>
    <i>
      <x v="660"/>
    </i>
    <i>
      <x v="741"/>
    </i>
    <i>
      <x v="661"/>
    </i>
    <i>
      <x v="742"/>
    </i>
    <i>
      <x v="818"/>
    </i>
    <i>
      <x v="743"/>
    </i>
    <i>
      <x v="663"/>
    </i>
    <i>
      <x v="586"/>
    </i>
    <i>
      <x v="665"/>
    </i>
    <i>
      <x v="745"/>
    </i>
    <i>
      <x v="824"/>
    </i>
    <i>
      <x v="630"/>
    </i>
    <i>
      <x v="826"/>
    </i>
    <i>
      <x v="747"/>
    </i>
    <i>
      <x v="599"/>
    </i>
    <i>
      <x v="631"/>
    </i>
    <i>
      <x v="830"/>
    </i>
    <i>
      <x v="632"/>
    </i>
    <i>
      <x v="832"/>
    </i>
    <i>
      <x v="750"/>
    </i>
    <i>
      <x v="600"/>
    </i>
    <i>
      <x v="570"/>
    </i>
    <i>
      <x v="323"/>
    </i>
    <i>
      <x v="364"/>
    </i>
    <i>
      <x v="543"/>
    </i>
    <i>
      <x v="338"/>
    </i>
    <i>
      <x v="495"/>
    </i>
    <i>
      <x v="291"/>
    </i>
    <i>
      <x v="527"/>
    </i>
    <i>
      <x v="387"/>
    </i>
    <i>
      <x v="362"/>
    </i>
    <i>
      <x v="388"/>
    </i>
    <i>
      <x v="487"/>
    </i>
    <i>
      <x v="339"/>
    </i>
    <i>
      <x v="369"/>
    </i>
    <i>
      <x v="390"/>
    </i>
    <i>
      <x v="519"/>
    </i>
    <i>
      <x v="281"/>
    </i>
    <i>
      <x v="312"/>
    </i>
    <i>
      <x v="340"/>
    </i>
    <i>
      <x v="551"/>
    </i>
    <i>
      <x v="393"/>
    </i>
    <i>
      <x v="475"/>
    </i>
    <i>
      <x v="394"/>
    </i>
    <i>
      <x v="331"/>
    </i>
    <i>
      <x v="395"/>
    </i>
    <i>
      <x v="491"/>
    </i>
    <i>
      <x v="341"/>
    </i>
    <i>
      <x v="499"/>
    </i>
    <i>
      <x v="324"/>
    </i>
    <i>
      <x v="370"/>
    </i>
    <i>
      <x v="398"/>
    </i>
    <i>
      <x v="372"/>
    </i>
    <i>
      <x v="343"/>
    </i>
    <i>
      <x v="374"/>
    </i>
    <i>
      <x v="294"/>
    </i>
    <i>
      <x v="377"/>
    </i>
    <i>
      <x v="401"/>
    </i>
    <i>
      <x v="380"/>
    </i>
    <i>
      <x v="402"/>
    </i>
    <i>
      <x v="337"/>
    </i>
    <i>
      <x v="403"/>
    </i>
    <i>
      <x v="361"/>
    </i>
    <i>
      <x v="404"/>
    </i>
    <i>
      <x v="301"/>
    </i>
    <i>
      <x v="405"/>
    </i>
    <i>
      <x v="477"/>
    </i>
    <i>
      <x v="406"/>
    </i>
    <i>
      <x v="481"/>
    </i>
    <i>
      <x v="407"/>
    </i>
    <i>
      <x v="303"/>
    </i>
    <i>
      <x v="408"/>
    </i>
    <i>
      <x v="489"/>
    </i>
    <i>
      <x v="344"/>
    </i>
    <i>
      <x v="305"/>
    </i>
    <i>
      <x v="410"/>
    </i>
    <i>
      <x v="497"/>
    </i>
    <i>
      <x v="411"/>
    </i>
    <i>
      <x v="282"/>
    </i>
    <i>
      <x v="284"/>
    </i>
    <i>
      <x v="505"/>
    </i>
    <i>
      <x v="295"/>
    </i>
    <i>
      <x v="509"/>
    </i>
    <i>
      <x v="326"/>
    </i>
    <i>
      <x v="513"/>
    </i>
    <i>
      <x v="415"/>
    </i>
    <i>
      <x v="517"/>
    </i>
    <i>
      <x v="555"/>
    </i>
    <i>
      <x v="521"/>
    </i>
    <i>
      <x v="417"/>
    </i>
    <i>
      <x v="525"/>
    </i>
    <i>
      <x v="418"/>
    </i>
    <i>
      <x v="310"/>
    </i>
    <i>
      <x v="347"/>
    </i>
    <i>
      <x v="533"/>
    </i>
    <i>
      <x v="420"/>
    </i>
    <i>
      <x v="379"/>
    </i>
    <i>
      <x v="327"/>
    </i>
    <i>
      <x v="541"/>
    </i>
    <i>
      <x v="422"/>
    </i>
    <i>
      <x v="545"/>
    </i>
    <i>
      <x v="423"/>
    </i>
    <i>
      <x v="549"/>
    </i>
    <i>
      <x v="349"/>
    </i>
    <i>
      <x v="384"/>
    </i>
    <i>
      <x v="350"/>
    </i>
    <i>
      <x v="470"/>
    </i>
    <i>
      <x v="426"/>
    </i>
    <i>
      <x v="330"/>
    </i>
    <i>
      <x v="427"/>
    </i>
    <i>
      <x v="474"/>
    </i>
    <i>
      <x v="428"/>
    </i>
    <i>
      <x v="476"/>
    </i>
    <i>
      <x v="351"/>
    </i>
    <i>
      <x v="478"/>
    </i>
    <i>
      <x v="430"/>
    </i>
    <i>
      <x v="480"/>
    </i>
    <i>
      <x v="298"/>
    </i>
    <i>
      <x v="302"/>
    </i>
    <i>
      <x v="432"/>
    </i>
    <i>
      <x v="484"/>
    </i>
    <i>
      <x v="433"/>
    </i>
    <i>
      <x v="319"/>
    </i>
    <i>
      <x v="352"/>
    </i>
    <i>
      <x v="333"/>
    </i>
    <i>
      <x v="316"/>
    </i>
    <i>
      <x v="490"/>
    </i>
    <i>
      <x v="436"/>
    </i>
    <i>
      <x v="304"/>
    </i>
    <i>
      <x v="437"/>
    </i>
    <i>
      <x v="494"/>
    </i>
    <i>
      <x v="299"/>
    </i>
    <i>
      <x v="496"/>
    </i>
    <i>
      <x v="439"/>
    </i>
    <i>
      <x v="498"/>
    </i>
    <i>
      <x v="440"/>
    </i>
    <i>
      <x v="322"/>
    </i>
    <i>
      <x v="441"/>
    </i>
    <i>
      <x v="307"/>
    </i>
    <i>
      <x v="442"/>
    </i>
    <i>
      <x v="504"/>
    </i>
    <i>
      <x v="443"/>
    </i>
    <i>
      <x v="506"/>
    </i>
    <i>
      <x v="444"/>
    </i>
    <i>
      <x v="308"/>
    </i>
    <i>
      <x v="445"/>
    </i>
    <i>
      <x v="510"/>
    </i>
    <i>
      <x v="446"/>
    </i>
    <i>
      <x v="512"/>
    </i>
    <i>
      <x v="447"/>
    </i>
    <i>
      <x v="514"/>
    </i>
    <i>
      <x v="448"/>
    </i>
    <i>
      <x v="516"/>
    </i>
    <i>
      <x v="300"/>
    </i>
    <i>
      <x v="518"/>
    </i>
    <i>
      <x v="450"/>
    </i>
    <i>
      <x v="520"/>
    </i>
    <i>
      <x v="451"/>
    </i>
    <i>
      <x v="373"/>
    </i>
    <i>
      <x v="353"/>
    </i>
    <i>
      <x v="524"/>
    </i>
    <i>
      <x v="453"/>
    </i>
    <i>
      <x v="336"/>
    </i>
    <i>
      <x v="454"/>
    </i>
    <i>
      <x v="376"/>
    </i>
    <i>
      <x v="285"/>
    </i>
    <i>
      <x v="530"/>
    </i>
    <i>
      <x v="355"/>
    </i>
    <i>
      <x v="378"/>
    </i>
    <i>
      <x v="356"/>
    </i>
    <i>
      <x v="534"/>
    </i>
    <i>
      <x v="357"/>
    </i>
    <i>
      <x v="536"/>
    </i>
    <i>
      <x v="459"/>
    </i>
    <i>
      <x v="538"/>
    </i>
    <i>
      <x v="460"/>
    </i>
    <i>
      <x v="540"/>
    </i>
    <i>
      <x v="318"/>
    </i>
    <i>
      <x v="542"/>
    </i>
    <i>
      <x v="462"/>
    </i>
    <i>
      <x v="544"/>
    </i>
    <i>
      <x v="463"/>
    </i>
    <i>
      <x v="381"/>
    </i>
    <i>
      <x v="359"/>
    </i>
    <i>
      <x v="548"/>
    </i>
    <i>
      <x v="465"/>
    </i>
    <i>
      <x v="550"/>
    </i>
    <i>
      <x v="360"/>
    </i>
    <i>
      <x v="383"/>
    </i>
    <i>
      <x v="467"/>
    </i>
    <i>
      <x v="468"/>
    </i>
    <i>
      <x v="317"/>
    </i>
    <i>
      <x v="435"/>
    </i>
    <i>
      <x v="416"/>
    </i>
    <i>
      <x v="233"/>
    </i>
    <i>
      <x v="201"/>
    </i>
    <i>
      <x v="265"/>
    </i>
    <i>
      <x v="107"/>
    </i>
    <i>
      <x v="217"/>
    </i>
    <i>
      <x v="67"/>
    </i>
    <i>
      <x v="249"/>
    </i>
    <i>
      <x v="109"/>
    </i>
    <i>
      <x v="35"/>
    </i>
    <i>
      <x v="110"/>
    </i>
    <i>
      <x v="209"/>
    </i>
    <i>
      <x v="68"/>
    </i>
    <i>
      <x v="225"/>
    </i>
    <i>
      <x v="69"/>
    </i>
    <i>
      <x v="241"/>
    </i>
    <i>
      <x v="113"/>
    </i>
    <i>
      <x v="49"/>
    </i>
    <i>
      <x v="114"/>
    </i>
    <i>
      <x v="66"/>
    </i>
    <i>
      <x v="115"/>
    </i>
    <i>
      <x v="197"/>
    </i>
    <i>
      <x v="116"/>
    </i>
    <i>
      <x v="39"/>
    </i>
    <i>
      <x v="117"/>
    </i>
    <i>
      <x v="213"/>
    </i>
    <i>
      <x v="118"/>
    </i>
    <i>
      <x v="221"/>
    </i>
    <i>
      <x v="57"/>
    </i>
    <i>
      <x v="96"/>
    </i>
    <i>
      <x v="56"/>
    </i>
    <i>
      <x v="237"/>
    </i>
    <i>
      <x v="72"/>
    </i>
    <i>
      <x v="47"/>
    </i>
    <i>
      <x v="73"/>
    </i>
    <i>
      <x v="100"/>
    </i>
    <i>
      <x v="123"/>
    </i>
    <i>
      <x v="261"/>
    </i>
    <i>
      <x v="124"/>
    </i>
    <i>
      <x v="65"/>
    </i>
    <i>
      <x v="74"/>
    </i>
    <i>
      <x v="191"/>
    </i>
    <i>
      <x v="126"/>
    </i>
    <i>
      <x v="195"/>
    </i>
    <i>
      <x v="25"/>
    </i>
    <i>
      <x v="7"/>
    </i>
    <i>
      <x v="128"/>
    </i>
    <i>
      <x v="203"/>
    </i>
    <i>
      <x v="12"/>
    </i>
    <i>
      <x v="207"/>
    </i>
    <i>
      <x v="26"/>
    </i>
    <i>
      <x v="211"/>
    </i>
    <i>
      <x v="131"/>
    </i>
    <i>
      <x v="40"/>
    </i>
    <i>
      <x v="132"/>
    </i>
    <i>
      <x v="41"/>
    </i>
    <i>
      <x v="76"/>
    </i>
    <i>
      <x v="223"/>
    </i>
    <i>
      <x v="134"/>
    </i>
    <i>
      <x v="227"/>
    </i>
    <i>
      <x v="135"/>
    </i>
    <i>
      <x v="231"/>
    </i>
    <i>
      <x v="136"/>
    </i>
    <i>
      <x v="45"/>
    </i>
    <i>
      <x v="137"/>
    </i>
    <i>
      <x v="97"/>
    </i>
    <i>
      <x/>
    </i>
    <i>
      <x v="243"/>
    </i>
    <i>
      <x v="139"/>
    </i>
    <i>
      <x v="98"/>
    </i>
    <i>
      <x v="140"/>
    </i>
    <i>
      <x v="251"/>
    </i>
    <i>
      <x v="77"/>
    </i>
    <i>
      <x v="255"/>
    </i>
    <i>
      <x v="6"/>
    </i>
    <i>
      <x v="259"/>
    </i>
    <i>
      <x v="13"/>
    </i>
    <i>
      <x v="263"/>
    </i>
    <i>
      <x v="28"/>
    </i>
    <i>
      <x v="102"/>
    </i>
    <i>
      <x v="145"/>
    </i>
    <i>
      <x v="271"/>
    </i>
    <i>
      <x v="146"/>
    </i>
    <i>
      <x v="275"/>
    </i>
    <i>
      <x v="147"/>
    </i>
    <i>
      <x v="92"/>
    </i>
    <i>
      <x v="59"/>
    </i>
    <i>
      <x v="36"/>
    </i>
    <i>
      <x v="29"/>
    </i>
    <i>
      <x v="196"/>
    </i>
    <i>
      <x v="150"/>
    </i>
    <i>
      <x v="198"/>
    </i>
    <i>
      <x v="80"/>
    </i>
    <i>
      <x v="200"/>
    </i>
    <i>
      <x v="81"/>
    </i>
    <i>
      <x v="38"/>
    </i>
    <i>
      <x v="153"/>
    </i>
    <i>
      <x v="93"/>
    </i>
    <i>
      <x v="154"/>
    </i>
    <i>
      <x v="206"/>
    </i>
    <i>
      <x v="155"/>
    </i>
    <i>
      <x v="94"/>
    </i>
    <i>
      <x v="156"/>
    </i>
    <i>
      <x v="210"/>
    </i>
    <i>
      <x v="14"/>
    </i>
    <i>
      <x v="212"/>
    </i>
    <i>
      <x v="158"/>
    </i>
    <i>
      <x v="214"/>
    </i>
    <i>
      <x v="159"/>
    </i>
    <i>
      <x v="216"/>
    </i>
    <i>
      <x v="2"/>
    </i>
    <i>
      <x v="218"/>
    </i>
    <i>
      <x v="161"/>
    </i>
    <i>
      <x v="220"/>
    </i>
    <i>
      <x v="162"/>
    </i>
    <i>
      <x v="222"/>
    </i>
    <i>
      <x v="163"/>
    </i>
    <i>
      <x v="8"/>
    </i>
    <i>
      <x v="276"/>
    </i>
    <i>
      <x v="18"/>
    </i>
    <i>
      <x v="277"/>
    </i>
    <i>
      <x v="228"/>
    </i>
    <i>
      <x v="166"/>
    </i>
    <i>
      <x v="230"/>
    </i>
    <i>
      <x v="167"/>
    </i>
    <i>
      <x v="44"/>
    </i>
    <i>
      <x v="168"/>
    </i>
    <i>
      <x v="234"/>
    </i>
    <i>
      <x v="169"/>
    </i>
    <i>
      <x v="236"/>
    </i>
    <i>
      <x v="170"/>
    </i>
    <i>
      <x v="238"/>
    </i>
    <i>
      <x v="171"/>
    </i>
    <i>
      <x v="240"/>
    </i>
    <i>
      <x v="172"/>
    </i>
    <i>
      <x v="242"/>
    </i>
    <i>
      <x v="173"/>
    </i>
    <i>
      <x v="46"/>
    </i>
    <i>
      <x v="84"/>
    </i>
    <i>
      <x v="246"/>
    </i>
    <i>
      <x v="60"/>
    </i>
    <i>
      <x v="248"/>
    </i>
    <i>
      <x v="10"/>
    </i>
    <i>
      <x v="99"/>
    </i>
    <i>
      <x v="32"/>
    </i>
    <i>
      <x v="252"/>
    </i>
    <i>
      <x v="178"/>
    </i>
    <i>
      <x v="48"/>
    </i>
    <i>
      <x v="179"/>
    </i>
    <i>
      <x v="256"/>
    </i>
    <i>
      <x v="180"/>
    </i>
    <i>
      <x v="258"/>
    </i>
    <i>
      <x v="87"/>
    </i>
    <i>
      <x v="260"/>
    </i>
    <i>
      <x v="182"/>
    </i>
    <i>
      <x v="262"/>
    </i>
    <i>
      <x v="183"/>
    </i>
    <i>
      <x v="64"/>
    </i>
    <i>
      <x v="184"/>
    </i>
    <i>
      <x v="266"/>
    </i>
    <i>
      <x v="62"/>
    </i>
    <i>
      <x v="268"/>
    </i>
    <i>
      <x v="186"/>
    </i>
    <i>
      <x v="51"/>
    </i>
    <i>
      <x v="89"/>
    </i>
    <i>
      <x v="9"/>
    </i>
    <i>
      <x v="63"/>
    </i>
    <i>
      <x v="105"/>
    </i>
    <i>
      <x v="189"/>
    </i>
    <i>
      <x v="21"/>
    </i>
    <i>
      <x v="91"/>
    </i>
    <i>
      <x v="54"/>
    </i>
    <i>
      <x v="31"/>
    </i>
    <i>
      <x v="1385"/>
    </i>
  </rowItems>
  <colItems count="1">
    <i/>
  </colItems>
  <dataFields count="1">
    <dataField name="Sum of Goals Number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8C1CE0-6DF4-472B-AA87-6D6AA0F3A56B}"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6" firstHeaderRow="1" firstDataRow="1" firstDataCol="1"/>
  <pivotFields count="19">
    <pivotField axis="axisRow" showAll="0" sortType="descending">
      <items count="23">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1">
        <item x="42"/>
        <item x="70"/>
        <item x="1"/>
        <item x="65"/>
        <item x="17"/>
        <item x="21"/>
        <item x="57"/>
        <item x="75"/>
        <item x="5"/>
        <item x="33"/>
        <item x="45"/>
        <item x="78"/>
        <item x="8"/>
        <item x="32"/>
        <item x="51"/>
        <item x="58"/>
        <item x="12"/>
        <item x="24"/>
        <item x="67"/>
        <item x="48"/>
        <item x="64"/>
        <item x="16"/>
        <item x="46"/>
        <item x="26"/>
        <item x="6"/>
        <item x="39"/>
        <item x="13"/>
        <item x="69"/>
        <item x="74"/>
        <item x="38"/>
        <item x="44"/>
        <item x="20"/>
        <item x="77"/>
        <item x="40"/>
        <item x="50"/>
        <item x="53"/>
        <item x="37"/>
        <item x="14"/>
        <item x="66"/>
        <item x="60"/>
        <item x="61"/>
        <item x="43"/>
        <item x="7"/>
        <item x="36"/>
        <item x="22"/>
        <item x="47"/>
        <item x="56"/>
        <item x="35"/>
        <item x="28"/>
        <item x="25"/>
        <item x="76"/>
        <item x="11"/>
        <item x="9"/>
        <item x="23"/>
        <item x="34"/>
        <item x="79"/>
        <item x="10"/>
        <item x="54"/>
        <item x="55"/>
        <item x="31"/>
        <item x="62"/>
        <item x="71"/>
        <item x="73"/>
        <item x="63"/>
        <item x="59"/>
        <item x="49"/>
        <item x="18"/>
        <item x="19"/>
        <item x="15"/>
        <item x="72"/>
        <item x="41"/>
        <item x="27"/>
        <item x="52"/>
        <item x="68"/>
        <item x="2"/>
        <item x="3"/>
        <item x="30"/>
        <item x="29"/>
        <item x="4"/>
        <item x="0"/>
        <item t="default"/>
      </items>
    </pivotField>
    <pivotField showAll="0"/>
    <pivotField showAll="0"/>
    <pivotField showAl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3" xr10:uid="{66A9F9FA-9202-4870-A6BE-D2AA7A43D7E0}" sourceName="Year">
  <pivotTables>
    <pivotTable tabId="21" name="PivotTable2"/>
    <pivotTable tabId="20" name="PivotTable1"/>
  </pivotTables>
  <data>
    <tabular pivotCacheId="1614747459" sortOrder="descending">
      <items count="22">
        <i x="21" s="1"/>
        <i x="20" s="1"/>
        <i x="19" s="1"/>
        <i x="18" s="1"/>
        <i x="17" s="1"/>
        <i x="16" s="1"/>
        <i x="15" s="1"/>
        <i x="14" s="1"/>
        <i x="13" s="1"/>
        <i x="12" s="1"/>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9A96F8D7-5D60-4EC8-9ACA-CA8E25872F9F}" sourceName="Team">
  <pivotTables>
    <pivotTable tabId="20" name="PivotTable1"/>
  </pivotTables>
  <data>
    <tabular pivotCacheId="1614747459">
      <items count="80">
        <i x="42" s="1"/>
        <i x="70" s="1"/>
        <i x="1" s="1"/>
        <i x="65" s="1"/>
        <i x="17" s="1"/>
        <i x="21" s="1"/>
        <i x="57" s="1"/>
        <i x="75" s="1"/>
        <i x="5" s="1"/>
        <i x="33" s="1"/>
        <i x="45" s="1"/>
        <i x="78" s="1"/>
        <i x="8" s="1"/>
        <i x="32" s="1"/>
        <i x="51" s="1"/>
        <i x="58" s="1"/>
        <i x="12" s="1"/>
        <i x="24" s="1"/>
        <i x="67" s="1"/>
        <i x="48" s="1"/>
        <i x="64" s="1"/>
        <i x="16" s="1"/>
        <i x="46" s="1"/>
        <i x="26" s="1"/>
        <i x="6" s="1"/>
        <i x="39" s="1"/>
        <i x="13" s="1"/>
        <i x="69" s="1"/>
        <i x="74" s="1"/>
        <i x="38" s="1"/>
        <i x="44" s="1"/>
        <i x="20" s="1"/>
        <i x="77" s="1"/>
        <i x="40" s="1"/>
        <i x="50" s="1"/>
        <i x="53" s="1"/>
        <i x="37" s="1"/>
        <i x="14" s="1"/>
        <i x="66" s="1"/>
        <i x="60" s="1"/>
        <i x="61" s="1"/>
        <i x="43" s="1"/>
        <i x="7" s="1"/>
        <i x="36" s="1"/>
        <i x="22" s="1"/>
        <i x="47" s="1"/>
        <i x="56" s="1"/>
        <i x="35" s="1"/>
        <i x="28" s="1"/>
        <i x="25" s="1"/>
        <i x="76" s="1"/>
        <i x="11" s="1"/>
        <i x="9" s="1"/>
        <i x="23" s="1"/>
        <i x="34" s="1"/>
        <i x="79" s="1"/>
        <i x="10" s="1"/>
        <i x="54" s="1"/>
        <i x="55" s="1"/>
        <i x="31" s="1"/>
        <i x="62" s="1"/>
        <i x="71" s="1"/>
        <i x="73" s="1"/>
        <i x="63" s="1"/>
        <i x="59" s="1"/>
        <i x="49" s="1"/>
        <i x="18" s="1"/>
        <i x="19" s="1"/>
        <i x="15" s="1"/>
        <i x="72" s="1"/>
        <i x="41" s="1"/>
        <i x="27" s="1"/>
        <i x="52" s="1"/>
        <i x="68" s="1"/>
        <i x="2" s="1"/>
        <i x="3" s="1"/>
        <i x="30" s="1"/>
        <i x="29" s="1"/>
        <i x="4" s="1"/>
        <i x="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DFA68A1-3AAE-4CB4-A64F-D9220A9D2CC9}" cache="Slicer_Year3" caption="Year" columnCount="2" showCaption="0" style="Slicer Style 1" rowHeight="234950"/>
  <slicer name="Team" xr10:uid="{17B1E27D-965D-461F-AC90-D21DE0B153E4}" cache="Slicer_Team" caption="Team" columnCount="15" showCaption="0"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B3B70DF2-B445-4C6F-9438-1BECC8A0E504}" cache="Slicer_Year3" caption="Year" columnCount="2" showCaption="0"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9A8C711D-4160-4322-8025-D3A93DC41C97}" cache="Slicer_Year3" caption="Year" columnCount="2" style="Slicer Style 1" rowHeight="360000"/>
  <slicer name="Team 1" xr10:uid="{BDA60471-DA4A-4C28-B930-B0F91F2CAA5A}" cache="Slicer_Team" caption="Team" columnCount="15" style="Slicer Style 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7C1528-6084-44FF-8519-DD55EFCFF986}" name="Table1" displayName="Table1" ref="A1:S1663" totalsRowShown="0">
  <autoFilter ref="A1:S1663" xr:uid="{8F7C1528-6084-44FF-8519-DD55EFCFF986}"/>
  <tableColumns count="19">
    <tableColumn id="1" xr3:uid="{D2C7BD0F-2F35-4A3B-91C8-0E5FE6B7227B}" name="Year"/>
    <tableColumn id="2" xr3:uid="{6D7768CE-30B3-4BFF-8A00-8C1BAABFE788}" name="Host Country"/>
    <tableColumn id="3" xr3:uid="{418EB9CE-CE51-46AA-BF9E-915896B93379}" name="Winner"/>
    <tableColumn id="4" xr3:uid="{72B74657-7BE9-45B7-9854-E27A32ED08C7}" name="Runners-Up"/>
    <tableColumn id="5" xr3:uid="{2FDD105A-A8AD-44DB-8D30-38159F118C82}" name="Third"/>
    <tableColumn id="6" xr3:uid="{5198EDA8-3FA9-4BA5-8989-10A0FB6B865D}" name="Fourth"/>
    <tableColumn id="7" xr3:uid="{845B002A-FDAB-44B4-B880-1D1D77D9AAF5}" name="Golden Ball"/>
    <tableColumn id="8" xr3:uid="{CEF3EC8E-B1E9-4402-9C1C-0E476909771D}" name="Golden Boot"/>
    <tableColumn id="9" xr3:uid="{1531B7E5-3EB8-4815-9279-D2D7EB5BE6C5}" name="Golden Gloves"/>
    <tableColumn id="10" xr3:uid="{940C3AC2-2151-4BB8-A80D-9BA338B4FA69}" name="Best Young Player"/>
    <tableColumn id="11" xr3:uid="{2E4D80D6-700B-4812-B565-732372DCB6AE}" name="Total Attendance"/>
    <tableColumn id="12" xr3:uid="{B92FB11A-B94D-4F7B-8F89-62FBF8C3441E}" name="Average Attendance"/>
    <tableColumn id="13" xr3:uid="{298A6160-2165-4E65-8DE6-35E441295AA2}" name="Red Cards"/>
    <tableColumn id="14" xr3:uid="{E099DF9E-3FD8-4601-A49D-10A69E5F3FAE}" name="Yellow Cards"/>
    <tableColumn id="15" xr3:uid="{8342742F-1A11-441E-BCEE-ECC430725549}" name="Player"/>
    <tableColumn id="16" xr3:uid="{F564C09B-70E1-487B-8439-75A47575419E}" name="Team"/>
    <tableColumn id="17" xr3:uid="{8F715C2E-9D3E-47E3-B3E1-F1DDB56860C7}" name="Goals (Penalty)"/>
    <tableColumn id="18" xr3:uid="{17F4CB63-61B6-4E93-95C5-485989A88422}" name="Goals">
      <calculatedColumnFormula>LEFT(Q2,2)</calculatedColumnFormula>
    </tableColumn>
    <tableColumn id="19" xr3:uid="{C618DD11-2B72-453C-A67F-876EB98CF6B7}" name="Goals Numbers">
      <calculatedColumnFormula>VALUE(R2)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4.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45E8-BBAB-40F8-A42E-6A55D358A33F}">
  <dimension ref="A1:S1663"/>
  <sheetViews>
    <sheetView zoomScaleNormal="100" workbookViewId="0">
      <selection activeCell="G26" sqref="G26"/>
    </sheetView>
  </sheetViews>
  <sheetFormatPr defaultColWidth="22" defaultRowHeight="14.4" x14ac:dyDescent="0.3"/>
  <cols>
    <col min="1" max="1" width="6.6640625" customWidth="1"/>
    <col min="2" max="2" width="14.6640625" customWidth="1"/>
    <col min="3" max="3" width="9.44140625" customWidth="1"/>
    <col min="4" max="4" width="13.5546875" bestFit="1" customWidth="1"/>
    <col min="5" max="5" width="10.88671875" bestFit="1" customWidth="1"/>
    <col min="6" max="6" width="13.33203125" bestFit="1" customWidth="1"/>
    <col min="7" max="8" width="15.6640625" bestFit="1" customWidth="1"/>
    <col min="9" max="9" width="18.44140625" bestFit="1" customWidth="1"/>
    <col min="10" max="10" width="18.664062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1930</v>
      </c>
      <c r="B2" t="s">
        <v>19</v>
      </c>
      <c r="C2" t="s">
        <v>19</v>
      </c>
      <c r="D2" t="s">
        <v>20</v>
      </c>
      <c r="E2" t="s">
        <v>21</v>
      </c>
      <c r="F2" t="s">
        <v>22</v>
      </c>
      <c r="G2" t="s">
        <v>23</v>
      </c>
      <c r="H2" t="s">
        <v>24</v>
      </c>
      <c r="I2" t="s">
        <v>23</v>
      </c>
      <c r="J2" t="s">
        <v>23</v>
      </c>
      <c r="K2">
        <v>434000</v>
      </c>
      <c r="L2">
        <v>24139</v>
      </c>
      <c r="M2">
        <v>1</v>
      </c>
      <c r="N2" t="s">
        <v>25</v>
      </c>
    </row>
    <row r="3" spans="1:19" x14ac:dyDescent="0.3">
      <c r="A3">
        <v>1934</v>
      </c>
      <c r="B3" t="s">
        <v>26</v>
      </c>
      <c r="C3" t="s">
        <v>26</v>
      </c>
      <c r="D3" t="s">
        <v>27</v>
      </c>
      <c r="E3" t="s">
        <v>28</v>
      </c>
      <c r="F3" t="s">
        <v>29</v>
      </c>
      <c r="G3" t="s">
        <v>23</v>
      </c>
      <c r="H3" t="s">
        <v>30</v>
      </c>
      <c r="I3" t="s">
        <v>23</v>
      </c>
      <c r="J3" t="s">
        <v>23</v>
      </c>
      <c r="K3">
        <v>395000</v>
      </c>
      <c r="L3">
        <v>23235</v>
      </c>
      <c r="M3">
        <v>1</v>
      </c>
      <c r="N3" t="s">
        <v>25</v>
      </c>
    </row>
    <row r="4" spans="1:19" x14ac:dyDescent="0.3">
      <c r="A4">
        <v>1938</v>
      </c>
      <c r="B4" t="s">
        <v>31</v>
      </c>
      <c r="C4" t="s">
        <v>26</v>
      </c>
      <c r="D4" t="s">
        <v>32</v>
      </c>
      <c r="E4" t="s">
        <v>33</v>
      </c>
      <c r="F4" t="s">
        <v>34</v>
      </c>
      <c r="G4" t="s">
        <v>23</v>
      </c>
      <c r="H4" t="s">
        <v>35</v>
      </c>
      <c r="I4" t="s">
        <v>23</v>
      </c>
      <c r="J4" t="s">
        <v>23</v>
      </c>
      <c r="K4">
        <v>483000</v>
      </c>
      <c r="L4">
        <v>26833</v>
      </c>
      <c r="M4">
        <v>4</v>
      </c>
      <c r="N4" t="s">
        <v>25</v>
      </c>
    </row>
    <row r="5" spans="1:19" x14ac:dyDescent="0.3">
      <c r="A5">
        <v>1950</v>
      </c>
      <c r="B5" t="s">
        <v>33</v>
      </c>
      <c r="C5" t="s">
        <v>19</v>
      </c>
      <c r="D5" t="s">
        <v>33</v>
      </c>
      <c r="E5" t="s">
        <v>34</v>
      </c>
      <c r="F5" t="s">
        <v>36</v>
      </c>
      <c r="G5" t="s">
        <v>23</v>
      </c>
      <c r="H5" t="s">
        <v>37</v>
      </c>
      <c r="I5" t="s">
        <v>23</v>
      </c>
      <c r="J5" t="s">
        <v>23</v>
      </c>
      <c r="K5">
        <v>1337000</v>
      </c>
      <c r="L5">
        <v>60773</v>
      </c>
      <c r="M5" t="s">
        <v>38</v>
      </c>
      <c r="N5" t="s">
        <v>25</v>
      </c>
    </row>
    <row r="6" spans="1:19" x14ac:dyDescent="0.3">
      <c r="A6">
        <v>1954</v>
      </c>
      <c r="B6" t="s">
        <v>39</v>
      </c>
      <c r="C6" t="s">
        <v>28</v>
      </c>
      <c r="D6" t="s">
        <v>32</v>
      </c>
      <c r="E6" t="s">
        <v>29</v>
      </c>
      <c r="F6" t="s">
        <v>19</v>
      </c>
      <c r="G6" t="s">
        <v>23</v>
      </c>
      <c r="H6" t="s">
        <v>40</v>
      </c>
      <c r="I6" t="s">
        <v>23</v>
      </c>
      <c r="J6" t="s">
        <v>23</v>
      </c>
      <c r="K6">
        <v>943000</v>
      </c>
      <c r="L6">
        <v>36269</v>
      </c>
      <c r="M6">
        <v>3</v>
      </c>
      <c r="N6" t="s">
        <v>25</v>
      </c>
    </row>
    <row r="7" spans="1:19" x14ac:dyDescent="0.3">
      <c r="A7">
        <v>1958</v>
      </c>
      <c r="B7" t="s">
        <v>34</v>
      </c>
      <c r="C7" t="s">
        <v>33</v>
      </c>
      <c r="D7" t="s">
        <v>34</v>
      </c>
      <c r="E7" t="s">
        <v>31</v>
      </c>
      <c r="F7" t="s">
        <v>28</v>
      </c>
      <c r="G7" t="s">
        <v>23</v>
      </c>
      <c r="H7" t="s">
        <v>41</v>
      </c>
      <c r="I7" t="s">
        <v>23</v>
      </c>
      <c r="J7" t="s">
        <v>42</v>
      </c>
      <c r="K7">
        <v>868000</v>
      </c>
      <c r="L7">
        <v>24800</v>
      </c>
      <c r="M7">
        <v>3</v>
      </c>
      <c r="N7" t="s">
        <v>25</v>
      </c>
    </row>
    <row r="8" spans="1:19" x14ac:dyDescent="0.3">
      <c r="A8">
        <v>1962</v>
      </c>
      <c r="B8" t="s">
        <v>43</v>
      </c>
      <c r="C8" t="s">
        <v>33</v>
      </c>
      <c r="D8" t="s">
        <v>27</v>
      </c>
      <c r="E8" t="s">
        <v>43</v>
      </c>
      <c r="F8" t="s">
        <v>22</v>
      </c>
      <c r="G8" t="s">
        <v>23</v>
      </c>
      <c r="H8" t="s">
        <v>44</v>
      </c>
      <c r="I8" t="s">
        <v>23</v>
      </c>
      <c r="J8" t="s">
        <v>44</v>
      </c>
      <c r="K8">
        <v>776000</v>
      </c>
      <c r="L8">
        <v>24250</v>
      </c>
      <c r="M8">
        <v>6</v>
      </c>
      <c r="N8" t="s">
        <v>25</v>
      </c>
    </row>
    <row r="9" spans="1:19" x14ac:dyDescent="0.3">
      <c r="A9">
        <v>1966</v>
      </c>
      <c r="B9" t="s">
        <v>45</v>
      </c>
      <c r="C9" t="s">
        <v>45</v>
      </c>
      <c r="D9" t="s">
        <v>28</v>
      </c>
      <c r="E9" t="s">
        <v>46</v>
      </c>
      <c r="F9" t="s">
        <v>47</v>
      </c>
      <c r="G9" t="s">
        <v>23</v>
      </c>
      <c r="H9" t="s">
        <v>48</v>
      </c>
      <c r="I9" t="s">
        <v>23</v>
      </c>
      <c r="J9" t="s">
        <v>49</v>
      </c>
      <c r="K9">
        <v>1614677</v>
      </c>
      <c r="L9">
        <v>50459</v>
      </c>
      <c r="M9">
        <v>5</v>
      </c>
      <c r="N9" t="s">
        <v>25</v>
      </c>
    </row>
    <row r="10" spans="1:19" x14ac:dyDescent="0.3">
      <c r="A10">
        <v>1970</v>
      </c>
      <c r="B10" t="s">
        <v>50</v>
      </c>
      <c r="C10" t="s">
        <v>33</v>
      </c>
      <c r="D10" t="s">
        <v>26</v>
      </c>
      <c r="E10" t="s">
        <v>28</v>
      </c>
      <c r="F10" t="s">
        <v>19</v>
      </c>
      <c r="G10" t="s">
        <v>23</v>
      </c>
      <c r="H10" t="s">
        <v>51</v>
      </c>
      <c r="I10" t="s">
        <v>23</v>
      </c>
      <c r="J10" t="s">
        <v>52</v>
      </c>
      <c r="K10">
        <v>1673975</v>
      </c>
      <c r="L10">
        <v>52312</v>
      </c>
      <c r="M10" t="s">
        <v>38</v>
      </c>
      <c r="N10">
        <v>52</v>
      </c>
    </row>
    <row r="11" spans="1:19" x14ac:dyDescent="0.3">
      <c r="A11">
        <v>1974</v>
      </c>
      <c r="B11" t="s">
        <v>28</v>
      </c>
      <c r="C11" t="s">
        <v>28</v>
      </c>
      <c r="D11" t="s">
        <v>53</v>
      </c>
      <c r="E11" t="s">
        <v>54</v>
      </c>
      <c r="F11" t="s">
        <v>33</v>
      </c>
      <c r="G11" t="s">
        <v>23</v>
      </c>
      <c r="H11" t="s">
        <v>55</v>
      </c>
      <c r="I11" t="s">
        <v>23</v>
      </c>
      <c r="J11" t="s">
        <v>56</v>
      </c>
      <c r="K11">
        <v>1774022</v>
      </c>
      <c r="L11">
        <v>46685</v>
      </c>
      <c r="M11">
        <v>5</v>
      </c>
      <c r="N11">
        <v>87</v>
      </c>
    </row>
    <row r="12" spans="1:19" x14ac:dyDescent="0.3">
      <c r="A12">
        <v>1978</v>
      </c>
      <c r="B12" t="s">
        <v>20</v>
      </c>
      <c r="C12" t="s">
        <v>20</v>
      </c>
      <c r="D12" t="s">
        <v>53</v>
      </c>
      <c r="E12" t="s">
        <v>33</v>
      </c>
      <c r="F12" t="s">
        <v>26</v>
      </c>
      <c r="G12" t="s">
        <v>23</v>
      </c>
      <c r="H12" t="s">
        <v>57</v>
      </c>
      <c r="I12" t="s">
        <v>23</v>
      </c>
      <c r="J12" t="s">
        <v>58</v>
      </c>
      <c r="K12">
        <v>1610215</v>
      </c>
      <c r="L12">
        <v>42374</v>
      </c>
      <c r="M12">
        <v>3</v>
      </c>
      <c r="N12">
        <v>46</v>
      </c>
    </row>
    <row r="13" spans="1:19" x14ac:dyDescent="0.3">
      <c r="A13">
        <v>1982</v>
      </c>
      <c r="B13" t="s">
        <v>36</v>
      </c>
      <c r="C13" t="s">
        <v>26</v>
      </c>
      <c r="D13" t="s">
        <v>28</v>
      </c>
      <c r="E13" t="s">
        <v>54</v>
      </c>
      <c r="F13" t="s">
        <v>31</v>
      </c>
      <c r="G13" t="s">
        <v>59</v>
      </c>
      <c r="H13" t="s">
        <v>59</v>
      </c>
      <c r="I13" t="s">
        <v>23</v>
      </c>
      <c r="J13" t="s">
        <v>60</v>
      </c>
      <c r="K13">
        <v>1856277</v>
      </c>
      <c r="L13">
        <v>35698</v>
      </c>
      <c r="M13">
        <v>5</v>
      </c>
      <c r="N13">
        <v>99</v>
      </c>
    </row>
    <row r="14" spans="1:19" x14ac:dyDescent="0.3">
      <c r="A14">
        <v>1986</v>
      </c>
      <c r="B14" t="s">
        <v>50</v>
      </c>
      <c r="C14" t="s">
        <v>20</v>
      </c>
      <c r="D14" t="s">
        <v>28</v>
      </c>
      <c r="E14" t="s">
        <v>31</v>
      </c>
      <c r="F14" t="s">
        <v>61</v>
      </c>
      <c r="G14" t="s">
        <v>62</v>
      </c>
      <c r="H14" t="s">
        <v>63</v>
      </c>
      <c r="I14" t="s">
        <v>23</v>
      </c>
      <c r="J14" t="s">
        <v>64</v>
      </c>
      <c r="K14">
        <v>2407431</v>
      </c>
      <c r="L14">
        <v>46297</v>
      </c>
      <c r="M14">
        <v>8</v>
      </c>
      <c r="N14">
        <v>138</v>
      </c>
    </row>
    <row r="15" spans="1:19" x14ac:dyDescent="0.3">
      <c r="A15">
        <v>1990</v>
      </c>
      <c r="B15" t="s">
        <v>26</v>
      </c>
      <c r="C15" t="s">
        <v>28</v>
      </c>
      <c r="D15" t="s">
        <v>20</v>
      </c>
      <c r="E15" t="s">
        <v>26</v>
      </c>
      <c r="F15" t="s">
        <v>45</v>
      </c>
      <c r="G15" t="s">
        <v>65</v>
      </c>
      <c r="H15" t="s">
        <v>65</v>
      </c>
      <c r="I15" t="s">
        <v>23</v>
      </c>
      <c r="J15" t="s">
        <v>66</v>
      </c>
      <c r="K15">
        <v>2527348</v>
      </c>
      <c r="L15">
        <v>48411</v>
      </c>
      <c r="M15">
        <v>16</v>
      </c>
      <c r="N15">
        <v>168</v>
      </c>
    </row>
    <row r="16" spans="1:19" x14ac:dyDescent="0.3">
      <c r="A16">
        <v>1994</v>
      </c>
      <c r="B16" t="s">
        <v>21</v>
      </c>
      <c r="C16" t="s">
        <v>33</v>
      </c>
      <c r="D16" t="s">
        <v>26</v>
      </c>
      <c r="E16" t="s">
        <v>34</v>
      </c>
      <c r="F16" t="s">
        <v>67</v>
      </c>
      <c r="G16" t="s">
        <v>68</v>
      </c>
      <c r="H16" t="s">
        <v>69</v>
      </c>
      <c r="I16" t="s">
        <v>70</v>
      </c>
      <c r="J16" t="s">
        <v>71</v>
      </c>
      <c r="K16">
        <v>3568567</v>
      </c>
      <c r="L16">
        <v>68626</v>
      </c>
      <c r="M16">
        <v>15</v>
      </c>
      <c r="N16">
        <v>228</v>
      </c>
    </row>
    <row r="17" spans="1:19" x14ac:dyDescent="0.3">
      <c r="A17">
        <v>1998</v>
      </c>
      <c r="B17" t="s">
        <v>31</v>
      </c>
      <c r="C17" t="s">
        <v>31</v>
      </c>
      <c r="D17" t="s">
        <v>33</v>
      </c>
      <c r="E17" t="s">
        <v>72</v>
      </c>
      <c r="F17" t="s">
        <v>53</v>
      </c>
      <c r="G17" t="s">
        <v>73</v>
      </c>
      <c r="H17" t="s">
        <v>74</v>
      </c>
      <c r="I17" t="s">
        <v>75</v>
      </c>
      <c r="J17" t="s">
        <v>76</v>
      </c>
      <c r="K17">
        <v>2859234</v>
      </c>
      <c r="L17">
        <v>44676</v>
      </c>
      <c r="M17">
        <v>22</v>
      </c>
      <c r="N17">
        <v>254</v>
      </c>
    </row>
    <row r="18" spans="1:19" x14ac:dyDescent="0.3">
      <c r="A18">
        <v>2002</v>
      </c>
      <c r="B18" t="s">
        <v>77</v>
      </c>
      <c r="C18" t="s">
        <v>33</v>
      </c>
      <c r="D18" t="s">
        <v>28</v>
      </c>
      <c r="E18" t="s">
        <v>78</v>
      </c>
      <c r="F18" t="s">
        <v>79</v>
      </c>
      <c r="G18" t="s">
        <v>80</v>
      </c>
      <c r="H18" t="s">
        <v>73</v>
      </c>
      <c r="I18" t="s">
        <v>80</v>
      </c>
      <c r="J18" t="s">
        <v>81</v>
      </c>
      <c r="K18">
        <v>2724604</v>
      </c>
      <c r="L18">
        <v>42571</v>
      </c>
      <c r="M18">
        <v>17</v>
      </c>
      <c r="N18">
        <v>266</v>
      </c>
    </row>
    <row r="19" spans="1:19" x14ac:dyDescent="0.3">
      <c r="A19">
        <v>2006</v>
      </c>
      <c r="B19" t="s">
        <v>28</v>
      </c>
      <c r="C19" t="s">
        <v>26</v>
      </c>
      <c r="D19" t="s">
        <v>31</v>
      </c>
      <c r="E19" t="s">
        <v>28</v>
      </c>
      <c r="F19" t="s">
        <v>46</v>
      </c>
      <c r="G19" t="s">
        <v>82</v>
      </c>
      <c r="H19" t="s">
        <v>83</v>
      </c>
      <c r="I19" t="s">
        <v>84</v>
      </c>
      <c r="J19" t="s">
        <v>85</v>
      </c>
      <c r="K19">
        <v>3367000</v>
      </c>
      <c r="L19">
        <v>52609</v>
      </c>
      <c r="M19">
        <v>28</v>
      </c>
      <c r="N19">
        <v>326</v>
      </c>
    </row>
    <row r="20" spans="1:19" x14ac:dyDescent="0.3">
      <c r="A20">
        <v>2010</v>
      </c>
      <c r="B20" t="s">
        <v>86</v>
      </c>
      <c r="C20" t="s">
        <v>36</v>
      </c>
      <c r="D20" t="s">
        <v>53</v>
      </c>
      <c r="E20" t="s">
        <v>28</v>
      </c>
      <c r="F20" t="s">
        <v>19</v>
      </c>
      <c r="G20" t="s">
        <v>87</v>
      </c>
      <c r="H20" t="s">
        <v>88</v>
      </c>
      <c r="I20" t="s">
        <v>89</v>
      </c>
      <c r="J20" t="s">
        <v>88</v>
      </c>
      <c r="K20">
        <v>3167984</v>
      </c>
      <c r="L20">
        <v>49499</v>
      </c>
      <c r="M20">
        <v>17</v>
      </c>
      <c r="N20">
        <v>253</v>
      </c>
    </row>
    <row r="21" spans="1:19" x14ac:dyDescent="0.3">
      <c r="A21">
        <v>2014</v>
      </c>
      <c r="B21" t="s">
        <v>33</v>
      </c>
      <c r="C21" t="s">
        <v>28</v>
      </c>
      <c r="D21" t="s">
        <v>20</v>
      </c>
      <c r="E21" t="s">
        <v>53</v>
      </c>
      <c r="F21" t="s">
        <v>33</v>
      </c>
      <c r="G21" t="s">
        <v>90</v>
      </c>
      <c r="H21" t="s">
        <v>91</v>
      </c>
      <c r="I21" t="s">
        <v>92</v>
      </c>
      <c r="J21" t="s">
        <v>93</v>
      </c>
      <c r="K21">
        <v>3441450</v>
      </c>
      <c r="L21">
        <v>53772</v>
      </c>
      <c r="M21">
        <v>10</v>
      </c>
      <c r="N21">
        <v>181</v>
      </c>
    </row>
    <row r="22" spans="1:19" x14ac:dyDescent="0.3">
      <c r="A22">
        <v>2018</v>
      </c>
      <c r="B22" t="s">
        <v>94</v>
      </c>
      <c r="C22" t="s">
        <v>31</v>
      </c>
      <c r="D22" t="s">
        <v>72</v>
      </c>
      <c r="E22" t="s">
        <v>61</v>
      </c>
      <c r="F22" t="s">
        <v>45</v>
      </c>
      <c r="G22" t="s">
        <v>95</v>
      </c>
      <c r="H22" t="s">
        <v>96</v>
      </c>
      <c r="I22" t="s">
        <v>97</v>
      </c>
      <c r="J22" t="s">
        <v>98</v>
      </c>
      <c r="K22">
        <v>3031768</v>
      </c>
      <c r="L22">
        <v>47371</v>
      </c>
      <c r="M22">
        <v>4</v>
      </c>
      <c r="N22">
        <v>221</v>
      </c>
    </row>
    <row r="23" spans="1:19" x14ac:dyDescent="0.3">
      <c r="A23">
        <v>2022</v>
      </c>
      <c r="B23" t="s">
        <v>99</v>
      </c>
      <c r="C23" t="s">
        <v>20</v>
      </c>
      <c r="D23" t="s">
        <v>31</v>
      </c>
      <c r="E23" t="s">
        <v>72</v>
      </c>
      <c r="F23" t="s">
        <v>100</v>
      </c>
      <c r="G23" t="s">
        <v>90</v>
      </c>
      <c r="H23" t="s">
        <v>98</v>
      </c>
      <c r="I23" t="s">
        <v>101</v>
      </c>
      <c r="J23" t="s">
        <v>102</v>
      </c>
      <c r="K23">
        <v>3404252</v>
      </c>
      <c r="L23">
        <v>53191</v>
      </c>
      <c r="M23">
        <v>5</v>
      </c>
      <c r="N23">
        <v>227</v>
      </c>
    </row>
    <row r="24" spans="1:19" x14ac:dyDescent="0.3">
      <c r="A24">
        <v>1930</v>
      </c>
      <c r="O24" t="s">
        <v>24</v>
      </c>
      <c r="P24" t="s">
        <v>20</v>
      </c>
      <c r="Q24" t="s">
        <v>103</v>
      </c>
      <c r="R24" t="str">
        <f>LEFT(Q24,2)</f>
        <v xml:space="preserve">8 </v>
      </c>
      <c r="S24">
        <f>VALUE(R24)</f>
        <v>8</v>
      </c>
    </row>
    <row r="25" spans="1:19" x14ac:dyDescent="0.3">
      <c r="A25">
        <v>1930</v>
      </c>
      <c r="O25" t="s">
        <v>104</v>
      </c>
      <c r="P25" t="s">
        <v>19</v>
      </c>
      <c r="Q25" t="s">
        <v>105</v>
      </c>
      <c r="R25" t="str">
        <f t="shared" ref="R25:R88" si="0">LEFT(Q25,2)</f>
        <v xml:space="preserve">5 </v>
      </c>
      <c r="S25">
        <f t="shared" ref="S25:S88" si="1">VALUE(R25)</f>
        <v>5</v>
      </c>
    </row>
    <row r="26" spans="1:19" x14ac:dyDescent="0.3">
      <c r="A26">
        <v>1930</v>
      </c>
      <c r="O26" t="s">
        <v>106</v>
      </c>
      <c r="P26" t="s">
        <v>21</v>
      </c>
      <c r="Q26" t="s">
        <v>107</v>
      </c>
      <c r="R26" t="str">
        <f t="shared" si="0"/>
        <v xml:space="preserve">4 </v>
      </c>
      <c r="S26">
        <f t="shared" si="1"/>
        <v>4</v>
      </c>
    </row>
    <row r="27" spans="1:19" x14ac:dyDescent="0.3">
      <c r="A27">
        <v>1930</v>
      </c>
      <c r="O27" t="s">
        <v>108</v>
      </c>
      <c r="P27" t="s">
        <v>19</v>
      </c>
      <c r="Q27" t="s">
        <v>109</v>
      </c>
      <c r="R27" t="str">
        <f t="shared" si="0"/>
        <v xml:space="preserve">3 </v>
      </c>
      <c r="S27">
        <f t="shared" si="1"/>
        <v>3</v>
      </c>
    </row>
    <row r="28" spans="1:19" x14ac:dyDescent="0.3">
      <c r="A28">
        <v>1930</v>
      </c>
      <c r="O28" t="s">
        <v>110</v>
      </c>
      <c r="P28" t="s">
        <v>22</v>
      </c>
      <c r="Q28" t="s">
        <v>109</v>
      </c>
      <c r="R28" t="str">
        <f t="shared" si="0"/>
        <v xml:space="preserve">3 </v>
      </c>
      <c r="S28">
        <f t="shared" si="1"/>
        <v>3</v>
      </c>
    </row>
    <row r="29" spans="1:19" x14ac:dyDescent="0.3">
      <c r="A29">
        <v>1930</v>
      </c>
      <c r="O29" t="s">
        <v>111</v>
      </c>
      <c r="P29" t="s">
        <v>20</v>
      </c>
      <c r="Q29" t="s">
        <v>109</v>
      </c>
      <c r="R29" t="str">
        <f t="shared" si="0"/>
        <v xml:space="preserve">3 </v>
      </c>
      <c r="S29">
        <f t="shared" si="1"/>
        <v>3</v>
      </c>
    </row>
    <row r="30" spans="1:19" x14ac:dyDescent="0.3">
      <c r="A30">
        <v>1930</v>
      </c>
      <c r="O30" t="s">
        <v>112</v>
      </c>
      <c r="P30" t="s">
        <v>33</v>
      </c>
      <c r="Q30" t="s">
        <v>109</v>
      </c>
      <c r="R30" t="str">
        <f t="shared" si="0"/>
        <v xml:space="preserve">3 </v>
      </c>
      <c r="S30">
        <f t="shared" si="1"/>
        <v>3</v>
      </c>
    </row>
    <row r="31" spans="1:19" x14ac:dyDescent="0.3">
      <c r="A31">
        <v>1930</v>
      </c>
      <c r="O31" t="s">
        <v>113</v>
      </c>
      <c r="P31" t="s">
        <v>19</v>
      </c>
      <c r="Q31" t="s">
        <v>114</v>
      </c>
      <c r="R31" t="str">
        <f t="shared" si="0"/>
        <v xml:space="preserve">2 </v>
      </c>
      <c r="S31">
        <f t="shared" si="1"/>
        <v>2</v>
      </c>
    </row>
    <row r="32" spans="1:19" x14ac:dyDescent="0.3">
      <c r="A32">
        <v>1930</v>
      </c>
      <c r="O32" t="s">
        <v>115</v>
      </c>
      <c r="P32" t="s">
        <v>19</v>
      </c>
      <c r="Q32" t="s">
        <v>114</v>
      </c>
      <c r="R32" t="str">
        <f t="shared" si="0"/>
        <v xml:space="preserve">2 </v>
      </c>
      <c r="S32">
        <f t="shared" si="1"/>
        <v>2</v>
      </c>
    </row>
    <row r="33" spans="1:19" x14ac:dyDescent="0.3">
      <c r="A33">
        <v>1930</v>
      </c>
      <c r="O33" t="s">
        <v>116</v>
      </c>
      <c r="P33" t="s">
        <v>19</v>
      </c>
      <c r="Q33" t="s">
        <v>114</v>
      </c>
      <c r="R33" t="str">
        <f t="shared" si="0"/>
        <v xml:space="preserve">2 </v>
      </c>
      <c r="S33">
        <f t="shared" si="1"/>
        <v>2</v>
      </c>
    </row>
    <row r="34" spans="1:19" x14ac:dyDescent="0.3">
      <c r="A34">
        <v>1930</v>
      </c>
      <c r="O34" t="s">
        <v>117</v>
      </c>
      <c r="P34" t="s">
        <v>31</v>
      </c>
      <c r="Q34" t="s">
        <v>114</v>
      </c>
      <c r="R34" t="str">
        <f t="shared" si="0"/>
        <v xml:space="preserve">2 </v>
      </c>
      <c r="S34">
        <f t="shared" si="1"/>
        <v>2</v>
      </c>
    </row>
    <row r="35" spans="1:19" x14ac:dyDescent="0.3">
      <c r="A35">
        <v>1930</v>
      </c>
      <c r="O35" t="s">
        <v>118</v>
      </c>
      <c r="P35" t="s">
        <v>33</v>
      </c>
      <c r="Q35" t="s">
        <v>114</v>
      </c>
      <c r="R35" t="str">
        <f t="shared" si="0"/>
        <v xml:space="preserve">2 </v>
      </c>
      <c r="S35">
        <f t="shared" si="1"/>
        <v>2</v>
      </c>
    </row>
    <row r="36" spans="1:19" x14ac:dyDescent="0.3">
      <c r="A36">
        <v>1930</v>
      </c>
      <c r="O36" t="s">
        <v>119</v>
      </c>
      <c r="P36" t="s">
        <v>20</v>
      </c>
      <c r="Q36" t="s">
        <v>114</v>
      </c>
      <c r="R36" t="str">
        <f t="shared" si="0"/>
        <v xml:space="preserve">2 </v>
      </c>
      <c r="S36">
        <f t="shared" si="1"/>
        <v>2</v>
      </c>
    </row>
    <row r="37" spans="1:19" x14ac:dyDescent="0.3">
      <c r="A37">
        <v>1930</v>
      </c>
      <c r="O37" t="s">
        <v>120</v>
      </c>
      <c r="P37" t="s">
        <v>50</v>
      </c>
      <c r="Q37" t="s">
        <v>121</v>
      </c>
      <c r="R37" t="str">
        <f t="shared" si="0"/>
        <v xml:space="preserve">2 </v>
      </c>
      <c r="S37">
        <f t="shared" si="1"/>
        <v>2</v>
      </c>
    </row>
    <row r="38" spans="1:19" x14ac:dyDescent="0.3">
      <c r="A38">
        <v>1930</v>
      </c>
      <c r="O38" t="s">
        <v>122</v>
      </c>
      <c r="P38" t="s">
        <v>43</v>
      </c>
      <c r="Q38" t="s">
        <v>114</v>
      </c>
      <c r="R38" t="str">
        <f t="shared" si="0"/>
        <v xml:space="preserve">2 </v>
      </c>
      <c r="S38">
        <f t="shared" si="1"/>
        <v>2</v>
      </c>
    </row>
    <row r="39" spans="1:19" x14ac:dyDescent="0.3">
      <c r="A39">
        <v>1930</v>
      </c>
      <c r="O39" t="s">
        <v>123</v>
      </c>
      <c r="P39" t="s">
        <v>43</v>
      </c>
      <c r="Q39" t="s">
        <v>114</v>
      </c>
      <c r="R39" t="str">
        <f t="shared" si="0"/>
        <v xml:space="preserve">2 </v>
      </c>
      <c r="S39">
        <f t="shared" si="1"/>
        <v>2</v>
      </c>
    </row>
    <row r="40" spans="1:19" x14ac:dyDescent="0.3">
      <c r="A40">
        <v>1930</v>
      </c>
      <c r="O40" t="s">
        <v>124</v>
      </c>
      <c r="P40" t="s">
        <v>22</v>
      </c>
      <c r="Q40" t="s">
        <v>114</v>
      </c>
      <c r="R40" t="str">
        <f t="shared" si="0"/>
        <v xml:space="preserve">2 </v>
      </c>
      <c r="S40">
        <f t="shared" si="1"/>
        <v>2</v>
      </c>
    </row>
    <row r="41" spans="1:19" x14ac:dyDescent="0.3">
      <c r="A41">
        <v>1930</v>
      </c>
      <c r="O41" t="s">
        <v>125</v>
      </c>
      <c r="P41" t="s">
        <v>20</v>
      </c>
      <c r="Q41" t="s">
        <v>114</v>
      </c>
      <c r="R41" t="str">
        <f t="shared" si="0"/>
        <v xml:space="preserve">2 </v>
      </c>
      <c r="S41">
        <f t="shared" si="1"/>
        <v>2</v>
      </c>
    </row>
    <row r="42" spans="1:19" x14ac:dyDescent="0.3">
      <c r="A42">
        <v>1930</v>
      </c>
      <c r="O42" t="s">
        <v>126</v>
      </c>
      <c r="P42" t="s">
        <v>21</v>
      </c>
      <c r="Q42" t="s">
        <v>127</v>
      </c>
      <c r="R42" t="str">
        <f t="shared" si="0"/>
        <v xml:space="preserve">1 </v>
      </c>
      <c r="S42">
        <f t="shared" si="1"/>
        <v>1</v>
      </c>
    </row>
    <row r="43" spans="1:19" x14ac:dyDescent="0.3">
      <c r="A43">
        <v>1930</v>
      </c>
      <c r="O43" t="s">
        <v>128</v>
      </c>
      <c r="P43" t="s">
        <v>50</v>
      </c>
      <c r="Q43" t="s">
        <v>127</v>
      </c>
      <c r="R43" t="str">
        <f t="shared" si="0"/>
        <v xml:space="preserve">1 </v>
      </c>
      <c r="S43">
        <f t="shared" si="1"/>
        <v>1</v>
      </c>
    </row>
    <row r="44" spans="1:19" x14ac:dyDescent="0.3">
      <c r="A44">
        <v>1930</v>
      </c>
      <c r="O44" t="s">
        <v>129</v>
      </c>
      <c r="P44" t="s">
        <v>130</v>
      </c>
      <c r="Q44" t="s">
        <v>127</v>
      </c>
      <c r="R44" t="str">
        <f t="shared" si="0"/>
        <v xml:space="preserve">1 </v>
      </c>
      <c r="S44">
        <f t="shared" si="1"/>
        <v>1</v>
      </c>
    </row>
    <row r="45" spans="1:19" x14ac:dyDescent="0.3">
      <c r="A45">
        <v>1930</v>
      </c>
      <c r="O45" t="s">
        <v>131</v>
      </c>
      <c r="P45" t="s">
        <v>132</v>
      </c>
      <c r="Q45" t="s">
        <v>127</v>
      </c>
      <c r="R45" t="str">
        <f t="shared" si="0"/>
        <v xml:space="preserve">1 </v>
      </c>
      <c r="S45">
        <f t="shared" si="1"/>
        <v>1</v>
      </c>
    </row>
    <row r="46" spans="1:19" x14ac:dyDescent="0.3">
      <c r="A46">
        <v>1930</v>
      </c>
      <c r="O46" t="s">
        <v>133</v>
      </c>
      <c r="P46" t="s">
        <v>20</v>
      </c>
      <c r="Q46" t="s">
        <v>127</v>
      </c>
      <c r="R46" t="str">
        <f t="shared" si="0"/>
        <v xml:space="preserve">1 </v>
      </c>
      <c r="S46">
        <f t="shared" si="1"/>
        <v>1</v>
      </c>
    </row>
    <row r="47" spans="1:19" x14ac:dyDescent="0.3">
      <c r="A47">
        <v>1930</v>
      </c>
      <c r="O47" t="s">
        <v>134</v>
      </c>
      <c r="P47" t="s">
        <v>21</v>
      </c>
      <c r="Q47" t="s">
        <v>127</v>
      </c>
      <c r="R47" t="str">
        <f t="shared" si="0"/>
        <v xml:space="preserve">1 </v>
      </c>
      <c r="S47">
        <f t="shared" si="1"/>
        <v>1</v>
      </c>
    </row>
    <row r="48" spans="1:19" x14ac:dyDescent="0.3">
      <c r="A48">
        <v>1930</v>
      </c>
      <c r="O48" t="s">
        <v>135</v>
      </c>
      <c r="P48" t="s">
        <v>50</v>
      </c>
      <c r="Q48" t="s">
        <v>127</v>
      </c>
      <c r="R48" t="str">
        <f t="shared" si="0"/>
        <v xml:space="preserve">1 </v>
      </c>
      <c r="S48">
        <f t="shared" si="1"/>
        <v>1</v>
      </c>
    </row>
    <row r="49" spans="1:19" x14ac:dyDescent="0.3">
      <c r="A49">
        <v>1930</v>
      </c>
      <c r="O49" t="s">
        <v>136</v>
      </c>
      <c r="P49" t="s">
        <v>132</v>
      </c>
      <c r="Q49" t="s">
        <v>127</v>
      </c>
      <c r="R49" t="str">
        <f t="shared" si="0"/>
        <v xml:space="preserve">1 </v>
      </c>
      <c r="S49">
        <f t="shared" si="1"/>
        <v>1</v>
      </c>
    </row>
    <row r="50" spans="1:19" x14ac:dyDescent="0.3">
      <c r="A50">
        <v>1930</v>
      </c>
      <c r="O50" t="s">
        <v>137</v>
      </c>
      <c r="P50" t="s">
        <v>31</v>
      </c>
      <c r="Q50" t="s">
        <v>127</v>
      </c>
      <c r="R50" t="str">
        <f t="shared" si="0"/>
        <v xml:space="preserve">1 </v>
      </c>
      <c r="S50">
        <f t="shared" si="1"/>
        <v>1</v>
      </c>
    </row>
    <row r="51" spans="1:19" x14ac:dyDescent="0.3">
      <c r="A51">
        <v>1930</v>
      </c>
      <c r="O51" t="s">
        <v>138</v>
      </c>
      <c r="P51" t="s">
        <v>31</v>
      </c>
      <c r="Q51" t="s">
        <v>127</v>
      </c>
      <c r="R51" t="str">
        <f t="shared" si="0"/>
        <v xml:space="preserve">1 </v>
      </c>
      <c r="S51">
        <f t="shared" si="1"/>
        <v>1</v>
      </c>
    </row>
    <row r="52" spans="1:19" x14ac:dyDescent="0.3">
      <c r="A52">
        <v>1930</v>
      </c>
      <c r="O52" t="s">
        <v>139</v>
      </c>
      <c r="P52" t="s">
        <v>22</v>
      </c>
      <c r="Q52" t="s">
        <v>127</v>
      </c>
      <c r="R52" t="str">
        <f t="shared" si="0"/>
        <v xml:space="preserve">1 </v>
      </c>
      <c r="S52">
        <f t="shared" si="1"/>
        <v>1</v>
      </c>
    </row>
    <row r="53" spans="1:19" x14ac:dyDescent="0.3">
      <c r="A53">
        <v>1930</v>
      </c>
      <c r="O53" t="s">
        <v>140</v>
      </c>
      <c r="P53" t="s">
        <v>21</v>
      </c>
      <c r="Q53" t="s">
        <v>127</v>
      </c>
      <c r="R53" t="str">
        <f t="shared" si="0"/>
        <v xml:space="preserve">1 </v>
      </c>
      <c r="S53">
        <f t="shared" si="1"/>
        <v>1</v>
      </c>
    </row>
    <row r="54" spans="1:19" x14ac:dyDescent="0.3">
      <c r="A54">
        <v>1930</v>
      </c>
      <c r="O54" t="s">
        <v>141</v>
      </c>
      <c r="P54" t="s">
        <v>19</v>
      </c>
      <c r="Q54" t="s">
        <v>127</v>
      </c>
      <c r="R54" t="str">
        <f t="shared" si="0"/>
        <v xml:space="preserve">1 </v>
      </c>
      <c r="S54">
        <f t="shared" si="1"/>
        <v>1</v>
      </c>
    </row>
    <row r="55" spans="1:19" x14ac:dyDescent="0.3">
      <c r="A55">
        <v>1930</v>
      </c>
      <c r="O55" t="s">
        <v>142</v>
      </c>
      <c r="P55" t="s">
        <v>20</v>
      </c>
      <c r="Q55" t="s">
        <v>127</v>
      </c>
      <c r="R55" t="str">
        <f t="shared" si="0"/>
        <v xml:space="preserve">1 </v>
      </c>
      <c r="S55">
        <f t="shared" si="1"/>
        <v>1</v>
      </c>
    </row>
    <row r="56" spans="1:19" x14ac:dyDescent="0.3">
      <c r="A56">
        <v>1930</v>
      </c>
      <c r="O56" t="s">
        <v>143</v>
      </c>
      <c r="P56" t="s">
        <v>132</v>
      </c>
      <c r="Q56" t="s">
        <v>127</v>
      </c>
      <c r="R56" t="str">
        <f t="shared" si="0"/>
        <v xml:space="preserve">1 </v>
      </c>
      <c r="S56">
        <f t="shared" si="1"/>
        <v>1</v>
      </c>
    </row>
    <row r="57" spans="1:19" x14ac:dyDescent="0.3">
      <c r="A57">
        <v>1930</v>
      </c>
      <c r="O57" t="s">
        <v>144</v>
      </c>
      <c r="P57" t="s">
        <v>22</v>
      </c>
      <c r="Q57" t="s">
        <v>127</v>
      </c>
      <c r="R57" t="str">
        <f t="shared" si="0"/>
        <v xml:space="preserve">1 </v>
      </c>
      <c r="S57">
        <f t="shared" si="1"/>
        <v>1</v>
      </c>
    </row>
    <row r="58" spans="1:19" x14ac:dyDescent="0.3">
      <c r="A58">
        <v>1930</v>
      </c>
      <c r="O58" t="s">
        <v>145</v>
      </c>
      <c r="P58" t="s">
        <v>20</v>
      </c>
      <c r="Q58" t="s">
        <v>127</v>
      </c>
      <c r="R58" t="str">
        <f t="shared" si="0"/>
        <v xml:space="preserve">1 </v>
      </c>
      <c r="S58">
        <f t="shared" si="1"/>
        <v>1</v>
      </c>
    </row>
    <row r="59" spans="1:19" x14ac:dyDescent="0.3">
      <c r="A59">
        <v>1930</v>
      </c>
      <c r="O59" t="s">
        <v>146</v>
      </c>
      <c r="P59" t="s">
        <v>147</v>
      </c>
      <c r="Q59" t="s">
        <v>127</v>
      </c>
      <c r="R59" t="str">
        <f t="shared" si="0"/>
        <v xml:space="preserve">1 </v>
      </c>
      <c r="S59">
        <f t="shared" si="1"/>
        <v>1</v>
      </c>
    </row>
    <row r="60" spans="1:19" x14ac:dyDescent="0.3">
      <c r="A60">
        <v>1934</v>
      </c>
      <c r="O60" t="s">
        <v>148</v>
      </c>
      <c r="P60" t="s">
        <v>149</v>
      </c>
      <c r="Q60" t="s">
        <v>105</v>
      </c>
      <c r="R60" t="str">
        <f t="shared" si="0"/>
        <v xml:space="preserve">5 </v>
      </c>
      <c r="S60">
        <f t="shared" si="1"/>
        <v>5</v>
      </c>
    </row>
    <row r="61" spans="1:19" x14ac:dyDescent="0.3">
      <c r="A61">
        <v>1934</v>
      </c>
      <c r="O61" t="s">
        <v>150</v>
      </c>
      <c r="P61" t="s">
        <v>28</v>
      </c>
      <c r="Q61" t="s">
        <v>107</v>
      </c>
      <c r="R61" t="str">
        <f t="shared" si="0"/>
        <v xml:space="preserve">4 </v>
      </c>
      <c r="S61">
        <f t="shared" si="1"/>
        <v>4</v>
      </c>
    </row>
    <row r="62" spans="1:19" x14ac:dyDescent="0.3">
      <c r="A62">
        <v>1934</v>
      </c>
      <c r="O62" t="s">
        <v>151</v>
      </c>
      <c r="P62" t="s">
        <v>26</v>
      </c>
      <c r="Q62" t="s">
        <v>107</v>
      </c>
      <c r="R62" t="str">
        <f t="shared" si="0"/>
        <v xml:space="preserve">4 </v>
      </c>
      <c r="S62">
        <f t="shared" si="1"/>
        <v>4</v>
      </c>
    </row>
    <row r="63" spans="1:19" x14ac:dyDescent="0.3">
      <c r="A63">
        <v>1934</v>
      </c>
      <c r="O63" t="s">
        <v>152</v>
      </c>
      <c r="P63" t="s">
        <v>39</v>
      </c>
      <c r="Q63" t="s">
        <v>109</v>
      </c>
      <c r="R63" t="str">
        <f t="shared" si="0"/>
        <v xml:space="preserve">3 </v>
      </c>
      <c r="S63">
        <f t="shared" si="1"/>
        <v>3</v>
      </c>
    </row>
    <row r="64" spans="1:19" x14ac:dyDescent="0.3">
      <c r="A64">
        <v>1934</v>
      </c>
      <c r="O64" t="s">
        <v>153</v>
      </c>
      <c r="P64" t="s">
        <v>26</v>
      </c>
      <c r="Q64" t="s">
        <v>109</v>
      </c>
      <c r="R64" t="str">
        <f t="shared" si="0"/>
        <v xml:space="preserve">3 </v>
      </c>
      <c r="S64">
        <f t="shared" si="1"/>
        <v>3</v>
      </c>
    </row>
    <row r="65" spans="1:19" x14ac:dyDescent="0.3">
      <c r="A65">
        <v>1934</v>
      </c>
      <c r="O65" t="s">
        <v>154</v>
      </c>
      <c r="P65" t="s">
        <v>155</v>
      </c>
      <c r="Q65" t="s">
        <v>114</v>
      </c>
      <c r="R65" t="str">
        <f t="shared" si="0"/>
        <v xml:space="preserve">2 </v>
      </c>
      <c r="S65">
        <f t="shared" si="1"/>
        <v>2</v>
      </c>
    </row>
    <row r="66" spans="1:19" x14ac:dyDescent="0.3">
      <c r="A66">
        <v>1934</v>
      </c>
      <c r="O66" t="s">
        <v>156</v>
      </c>
      <c r="P66" t="s">
        <v>26</v>
      </c>
      <c r="Q66" t="s">
        <v>114</v>
      </c>
      <c r="R66" t="str">
        <f t="shared" si="0"/>
        <v xml:space="preserve">2 </v>
      </c>
      <c r="S66">
        <f t="shared" si="1"/>
        <v>2</v>
      </c>
    </row>
    <row r="67" spans="1:19" x14ac:dyDescent="0.3">
      <c r="A67">
        <v>1934</v>
      </c>
      <c r="O67" t="s">
        <v>157</v>
      </c>
      <c r="P67" t="s">
        <v>28</v>
      </c>
      <c r="Q67" t="s">
        <v>114</v>
      </c>
      <c r="R67" t="str">
        <f t="shared" si="0"/>
        <v xml:space="preserve">2 </v>
      </c>
      <c r="S67">
        <f t="shared" si="1"/>
        <v>2</v>
      </c>
    </row>
    <row r="68" spans="1:19" x14ac:dyDescent="0.3">
      <c r="A68">
        <v>1934</v>
      </c>
      <c r="O68" t="s">
        <v>158</v>
      </c>
      <c r="P68" t="s">
        <v>29</v>
      </c>
      <c r="Q68" t="s">
        <v>114</v>
      </c>
      <c r="R68" t="str">
        <f t="shared" si="0"/>
        <v xml:space="preserve">2 </v>
      </c>
      <c r="S68">
        <f t="shared" si="1"/>
        <v>2</v>
      </c>
    </row>
    <row r="69" spans="1:19" x14ac:dyDescent="0.3">
      <c r="A69">
        <v>1934</v>
      </c>
      <c r="O69" t="s">
        <v>159</v>
      </c>
      <c r="P69" t="s">
        <v>36</v>
      </c>
      <c r="Q69" t="s">
        <v>121</v>
      </c>
      <c r="R69" t="str">
        <f t="shared" si="0"/>
        <v xml:space="preserve">2 </v>
      </c>
      <c r="S69">
        <f t="shared" si="1"/>
        <v>2</v>
      </c>
    </row>
    <row r="70" spans="1:19" x14ac:dyDescent="0.3">
      <c r="A70">
        <v>1934</v>
      </c>
      <c r="O70" t="s">
        <v>160</v>
      </c>
      <c r="P70" t="s">
        <v>34</v>
      </c>
      <c r="Q70" t="s">
        <v>114</v>
      </c>
      <c r="R70" t="str">
        <f t="shared" si="0"/>
        <v xml:space="preserve">2 </v>
      </c>
      <c r="S70">
        <f t="shared" si="1"/>
        <v>2</v>
      </c>
    </row>
    <row r="71" spans="1:19" x14ac:dyDescent="0.3">
      <c r="A71">
        <v>1934</v>
      </c>
      <c r="O71" t="s">
        <v>161</v>
      </c>
      <c r="P71" t="s">
        <v>28</v>
      </c>
      <c r="Q71" t="s">
        <v>114</v>
      </c>
      <c r="R71" t="str">
        <f t="shared" si="0"/>
        <v xml:space="preserve">2 </v>
      </c>
      <c r="S71">
        <f t="shared" si="1"/>
        <v>2</v>
      </c>
    </row>
    <row r="72" spans="1:19" x14ac:dyDescent="0.3">
      <c r="A72">
        <v>1934</v>
      </c>
      <c r="O72" t="s">
        <v>162</v>
      </c>
      <c r="P72" t="s">
        <v>26</v>
      </c>
      <c r="Q72" t="s">
        <v>114</v>
      </c>
      <c r="R72" t="str">
        <f t="shared" si="0"/>
        <v xml:space="preserve">2 </v>
      </c>
      <c r="S72">
        <f t="shared" si="1"/>
        <v>2</v>
      </c>
    </row>
    <row r="73" spans="1:19" x14ac:dyDescent="0.3">
      <c r="A73">
        <v>1934</v>
      </c>
      <c r="O73" t="s">
        <v>163</v>
      </c>
      <c r="P73" t="s">
        <v>149</v>
      </c>
      <c r="Q73" t="s">
        <v>114</v>
      </c>
      <c r="R73" t="str">
        <f t="shared" si="0"/>
        <v xml:space="preserve">2 </v>
      </c>
      <c r="S73">
        <f t="shared" si="1"/>
        <v>2</v>
      </c>
    </row>
    <row r="74" spans="1:19" x14ac:dyDescent="0.3">
      <c r="A74">
        <v>1934</v>
      </c>
      <c r="O74" t="s">
        <v>164</v>
      </c>
      <c r="P74" t="s">
        <v>149</v>
      </c>
      <c r="Q74" t="s">
        <v>114</v>
      </c>
      <c r="R74" t="str">
        <f t="shared" si="0"/>
        <v xml:space="preserve">2 </v>
      </c>
      <c r="S74">
        <f t="shared" si="1"/>
        <v>2</v>
      </c>
    </row>
    <row r="75" spans="1:19" x14ac:dyDescent="0.3">
      <c r="A75">
        <v>1934</v>
      </c>
      <c r="O75" t="s">
        <v>165</v>
      </c>
      <c r="P75" t="s">
        <v>32</v>
      </c>
      <c r="Q75" t="s">
        <v>114</v>
      </c>
      <c r="R75" t="str">
        <f t="shared" si="0"/>
        <v xml:space="preserve">2 </v>
      </c>
      <c r="S75">
        <f t="shared" si="1"/>
        <v>2</v>
      </c>
    </row>
    <row r="76" spans="1:19" x14ac:dyDescent="0.3">
      <c r="A76">
        <v>1934</v>
      </c>
      <c r="O76" t="s">
        <v>166</v>
      </c>
      <c r="P76" t="s">
        <v>61</v>
      </c>
      <c r="Q76" t="s">
        <v>114</v>
      </c>
      <c r="R76" t="str">
        <f t="shared" si="0"/>
        <v xml:space="preserve">2 </v>
      </c>
      <c r="S76">
        <f t="shared" si="1"/>
        <v>2</v>
      </c>
    </row>
    <row r="77" spans="1:19" x14ac:dyDescent="0.3">
      <c r="A77">
        <v>1934</v>
      </c>
      <c r="O77" t="s">
        <v>167</v>
      </c>
      <c r="P77" t="s">
        <v>39</v>
      </c>
      <c r="Q77" t="s">
        <v>127</v>
      </c>
      <c r="R77" t="str">
        <f t="shared" si="0"/>
        <v xml:space="preserve">1 </v>
      </c>
      <c r="S77">
        <f t="shared" si="1"/>
        <v>1</v>
      </c>
    </row>
    <row r="78" spans="1:19" x14ac:dyDescent="0.3">
      <c r="A78">
        <v>1934</v>
      </c>
      <c r="O78" t="s">
        <v>168</v>
      </c>
      <c r="P78" t="s">
        <v>20</v>
      </c>
      <c r="Q78" t="s">
        <v>127</v>
      </c>
      <c r="R78" t="str">
        <f t="shared" si="0"/>
        <v xml:space="preserve">1 </v>
      </c>
      <c r="S78">
        <f t="shared" si="1"/>
        <v>1</v>
      </c>
    </row>
    <row r="79" spans="1:19" x14ac:dyDescent="0.3">
      <c r="A79">
        <v>1934</v>
      </c>
      <c r="O79" t="s">
        <v>169</v>
      </c>
      <c r="P79" t="s">
        <v>29</v>
      </c>
      <c r="Q79" t="s">
        <v>127</v>
      </c>
      <c r="R79" t="str">
        <f t="shared" si="0"/>
        <v xml:space="preserve">1 </v>
      </c>
      <c r="S79">
        <f t="shared" si="1"/>
        <v>1</v>
      </c>
    </row>
    <row r="80" spans="1:19" x14ac:dyDescent="0.3">
      <c r="A80">
        <v>1934</v>
      </c>
      <c r="O80" t="s">
        <v>170</v>
      </c>
      <c r="P80" t="s">
        <v>132</v>
      </c>
      <c r="Q80" t="s">
        <v>127</v>
      </c>
      <c r="R80" t="str">
        <f t="shared" si="0"/>
        <v xml:space="preserve">1 </v>
      </c>
      <c r="S80">
        <f t="shared" si="1"/>
        <v>1</v>
      </c>
    </row>
    <row r="81" spans="1:19" x14ac:dyDescent="0.3">
      <c r="A81">
        <v>1934</v>
      </c>
      <c r="O81" t="s">
        <v>171</v>
      </c>
      <c r="P81" t="s">
        <v>21</v>
      </c>
      <c r="Q81" t="s">
        <v>127</v>
      </c>
      <c r="R81" t="str">
        <f t="shared" si="0"/>
        <v xml:space="preserve">1 </v>
      </c>
      <c r="S81">
        <f t="shared" si="1"/>
        <v>1</v>
      </c>
    </row>
    <row r="82" spans="1:19" x14ac:dyDescent="0.3">
      <c r="A82">
        <v>1934</v>
      </c>
      <c r="O82" t="s">
        <v>172</v>
      </c>
      <c r="P82" t="s">
        <v>34</v>
      </c>
      <c r="Q82" t="s">
        <v>127</v>
      </c>
      <c r="R82" t="str">
        <f t="shared" si="0"/>
        <v xml:space="preserve">1 </v>
      </c>
      <c r="S82">
        <f t="shared" si="1"/>
        <v>1</v>
      </c>
    </row>
    <row r="83" spans="1:19" x14ac:dyDescent="0.3">
      <c r="A83">
        <v>1934</v>
      </c>
      <c r="O83" t="s">
        <v>173</v>
      </c>
      <c r="P83" t="s">
        <v>20</v>
      </c>
      <c r="Q83" t="s">
        <v>127</v>
      </c>
      <c r="R83" t="str">
        <f t="shared" si="0"/>
        <v xml:space="preserve">1 </v>
      </c>
      <c r="S83">
        <f t="shared" si="1"/>
        <v>1</v>
      </c>
    </row>
    <row r="84" spans="1:19" x14ac:dyDescent="0.3">
      <c r="A84">
        <v>1934</v>
      </c>
      <c r="O84" t="s">
        <v>174</v>
      </c>
      <c r="P84" t="s">
        <v>26</v>
      </c>
      <c r="Q84" t="s">
        <v>127</v>
      </c>
      <c r="R84" t="str">
        <f t="shared" si="0"/>
        <v xml:space="preserve">1 </v>
      </c>
      <c r="S84">
        <f t="shared" si="1"/>
        <v>1</v>
      </c>
    </row>
    <row r="85" spans="1:19" x14ac:dyDescent="0.3">
      <c r="A85">
        <v>1934</v>
      </c>
      <c r="O85" t="s">
        <v>175</v>
      </c>
      <c r="P85" t="s">
        <v>39</v>
      </c>
      <c r="Q85" t="s">
        <v>127</v>
      </c>
      <c r="R85" t="str">
        <f t="shared" si="0"/>
        <v xml:space="preserve">1 </v>
      </c>
      <c r="S85">
        <f t="shared" si="1"/>
        <v>1</v>
      </c>
    </row>
    <row r="86" spans="1:19" x14ac:dyDescent="0.3">
      <c r="A86">
        <v>1934</v>
      </c>
      <c r="O86" t="s">
        <v>176</v>
      </c>
      <c r="P86" t="s">
        <v>28</v>
      </c>
      <c r="Q86" t="s">
        <v>127</v>
      </c>
      <c r="R86" t="str">
        <f t="shared" si="0"/>
        <v xml:space="preserve">1 </v>
      </c>
      <c r="S86">
        <f t="shared" si="1"/>
        <v>1</v>
      </c>
    </row>
    <row r="87" spans="1:19" x14ac:dyDescent="0.3">
      <c r="A87">
        <v>1934</v>
      </c>
      <c r="O87" t="s">
        <v>177</v>
      </c>
      <c r="P87" t="s">
        <v>34</v>
      </c>
      <c r="Q87" t="s">
        <v>127</v>
      </c>
      <c r="R87" t="str">
        <f t="shared" si="0"/>
        <v xml:space="preserve">1 </v>
      </c>
      <c r="S87">
        <f t="shared" si="1"/>
        <v>1</v>
      </c>
    </row>
    <row r="88" spans="1:19" x14ac:dyDescent="0.3">
      <c r="A88">
        <v>1934</v>
      </c>
      <c r="O88" t="s">
        <v>178</v>
      </c>
      <c r="P88" t="s">
        <v>36</v>
      </c>
      <c r="Q88" t="s">
        <v>127</v>
      </c>
      <c r="R88" t="str">
        <f t="shared" si="0"/>
        <v xml:space="preserve">1 </v>
      </c>
      <c r="S88">
        <f t="shared" si="1"/>
        <v>1</v>
      </c>
    </row>
    <row r="89" spans="1:19" x14ac:dyDescent="0.3">
      <c r="A89">
        <v>1934</v>
      </c>
      <c r="O89" t="s">
        <v>179</v>
      </c>
      <c r="P89" t="s">
        <v>33</v>
      </c>
      <c r="Q89" t="s">
        <v>127</v>
      </c>
      <c r="R89" t="str">
        <f t="shared" ref="R89:R152" si="2">LEFT(Q89,2)</f>
        <v xml:space="preserve">1 </v>
      </c>
      <c r="S89">
        <f t="shared" ref="S89:S152" si="3">VALUE(R89)</f>
        <v>1</v>
      </c>
    </row>
    <row r="90" spans="1:19" x14ac:dyDescent="0.3">
      <c r="A90">
        <v>1934</v>
      </c>
      <c r="O90" t="s">
        <v>180</v>
      </c>
      <c r="P90" t="s">
        <v>36</v>
      </c>
      <c r="Q90" t="s">
        <v>127</v>
      </c>
      <c r="R90" t="str">
        <f t="shared" si="2"/>
        <v xml:space="preserve">1 </v>
      </c>
      <c r="S90">
        <f t="shared" si="3"/>
        <v>1</v>
      </c>
    </row>
    <row r="91" spans="1:19" x14ac:dyDescent="0.3">
      <c r="A91">
        <v>1934</v>
      </c>
      <c r="O91" t="s">
        <v>181</v>
      </c>
      <c r="P91" t="s">
        <v>31</v>
      </c>
      <c r="Q91" t="s">
        <v>127</v>
      </c>
      <c r="R91" t="str">
        <f t="shared" si="2"/>
        <v xml:space="preserve">1 </v>
      </c>
      <c r="S91">
        <f t="shared" si="3"/>
        <v>1</v>
      </c>
    </row>
    <row r="92" spans="1:19" x14ac:dyDescent="0.3">
      <c r="A92">
        <v>1934</v>
      </c>
      <c r="O92" t="s">
        <v>182</v>
      </c>
      <c r="P92" t="s">
        <v>28</v>
      </c>
      <c r="Q92" t="s">
        <v>127</v>
      </c>
      <c r="R92" t="str">
        <f t="shared" si="2"/>
        <v xml:space="preserve">1 </v>
      </c>
      <c r="S92">
        <f t="shared" si="3"/>
        <v>1</v>
      </c>
    </row>
    <row r="93" spans="1:19" x14ac:dyDescent="0.3">
      <c r="A93">
        <v>1934</v>
      </c>
      <c r="O93" t="s">
        <v>183</v>
      </c>
      <c r="P93" t="s">
        <v>32</v>
      </c>
      <c r="Q93" t="s">
        <v>184</v>
      </c>
      <c r="R93" t="str">
        <f t="shared" si="2"/>
        <v xml:space="preserve">1 </v>
      </c>
      <c r="S93">
        <f t="shared" si="3"/>
        <v>1</v>
      </c>
    </row>
    <row r="94" spans="1:19" x14ac:dyDescent="0.3">
      <c r="A94">
        <v>1934</v>
      </c>
      <c r="O94" t="s">
        <v>185</v>
      </c>
      <c r="P94" t="s">
        <v>29</v>
      </c>
      <c r="Q94" t="s">
        <v>127</v>
      </c>
      <c r="R94" t="str">
        <f t="shared" si="2"/>
        <v xml:space="preserve">1 </v>
      </c>
      <c r="S94">
        <f t="shared" si="3"/>
        <v>1</v>
      </c>
    </row>
    <row r="95" spans="1:19" x14ac:dyDescent="0.3">
      <c r="A95">
        <v>1934</v>
      </c>
      <c r="O95" t="s">
        <v>186</v>
      </c>
      <c r="P95" t="s">
        <v>29</v>
      </c>
      <c r="Q95" t="s">
        <v>127</v>
      </c>
      <c r="R95" t="str">
        <f t="shared" si="2"/>
        <v xml:space="preserve">1 </v>
      </c>
      <c r="S95">
        <f t="shared" si="3"/>
        <v>1</v>
      </c>
    </row>
    <row r="96" spans="1:19" x14ac:dyDescent="0.3">
      <c r="A96">
        <v>1934</v>
      </c>
      <c r="O96" t="s">
        <v>187</v>
      </c>
      <c r="P96" t="s">
        <v>28</v>
      </c>
      <c r="Q96" t="s">
        <v>127</v>
      </c>
      <c r="R96" t="str">
        <f t="shared" si="2"/>
        <v xml:space="preserve">1 </v>
      </c>
      <c r="S96">
        <f t="shared" si="3"/>
        <v>1</v>
      </c>
    </row>
    <row r="97" spans="1:19" x14ac:dyDescent="0.3">
      <c r="A97">
        <v>1934</v>
      </c>
      <c r="O97" t="s">
        <v>188</v>
      </c>
      <c r="P97" t="s">
        <v>29</v>
      </c>
      <c r="Q97" t="s">
        <v>127</v>
      </c>
      <c r="R97" t="str">
        <f t="shared" si="2"/>
        <v xml:space="preserve">1 </v>
      </c>
      <c r="S97">
        <f t="shared" si="3"/>
        <v>1</v>
      </c>
    </row>
    <row r="98" spans="1:19" x14ac:dyDescent="0.3">
      <c r="A98">
        <v>1934</v>
      </c>
      <c r="O98" t="s">
        <v>189</v>
      </c>
      <c r="P98" t="s">
        <v>53</v>
      </c>
      <c r="Q98" t="s">
        <v>127</v>
      </c>
      <c r="R98" t="str">
        <f t="shared" si="2"/>
        <v xml:space="preserve">1 </v>
      </c>
      <c r="S98">
        <f t="shared" si="3"/>
        <v>1</v>
      </c>
    </row>
    <row r="99" spans="1:19" x14ac:dyDescent="0.3">
      <c r="A99">
        <v>1934</v>
      </c>
      <c r="O99" t="s">
        <v>190</v>
      </c>
      <c r="P99" t="s">
        <v>32</v>
      </c>
      <c r="Q99" t="s">
        <v>127</v>
      </c>
      <c r="R99" t="str">
        <f t="shared" si="2"/>
        <v xml:space="preserve">1 </v>
      </c>
      <c r="S99">
        <f t="shared" si="3"/>
        <v>1</v>
      </c>
    </row>
    <row r="100" spans="1:19" x14ac:dyDescent="0.3">
      <c r="A100">
        <v>1934</v>
      </c>
      <c r="O100" t="s">
        <v>191</v>
      </c>
      <c r="P100" t="s">
        <v>53</v>
      </c>
      <c r="Q100" t="s">
        <v>127</v>
      </c>
      <c r="R100" t="str">
        <f t="shared" si="2"/>
        <v xml:space="preserve">1 </v>
      </c>
      <c r="S100">
        <f t="shared" si="3"/>
        <v>1</v>
      </c>
    </row>
    <row r="101" spans="1:19" x14ac:dyDescent="0.3">
      <c r="A101">
        <v>1934</v>
      </c>
      <c r="O101" t="s">
        <v>192</v>
      </c>
      <c r="P101" t="s">
        <v>31</v>
      </c>
      <c r="Q101" t="s">
        <v>184</v>
      </c>
      <c r="R101" t="str">
        <f t="shared" si="2"/>
        <v xml:space="preserve">1 </v>
      </c>
      <c r="S101">
        <f t="shared" si="3"/>
        <v>1</v>
      </c>
    </row>
    <row r="102" spans="1:19" x14ac:dyDescent="0.3">
      <c r="A102">
        <v>1934</v>
      </c>
      <c r="O102" t="s">
        <v>193</v>
      </c>
      <c r="P102" t="s">
        <v>32</v>
      </c>
      <c r="Q102" t="s">
        <v>127</v>
      </c>
      <c r="R102" t="str">
        <f t="shared" si="2"/>
        <v xml:space="preserve">1 </v>
      </c>
      <c r="S102">
        <f t="shared" si="3"/>
        <v>1</v>
      </c>
    </row>
    <row r="103" spans="1:19" x14ac:dyDescent="0.3">
      <c r="A103">
        <v>1934</v>
      </c>
      <c r="O103" t="s">
        <v>194</v>
      </c>
      <c r="P103" t="s">
        <v>29</v>
      </c>
      <c r="Q103" t="s">
        <v>127</v>
      </c>
      <c r="R103" t="str">
        <f t="shared" si="2"/>
        <v xml:space="preserve">1 </v>
      </c>
      <c r="S103">
        <f t="shared" si="3"/>
        <v>1</v>
      </c>
    </row>
    <row r="104" spans="1:19" x14ac:dyDescent="0.3">
      <c r="A104">
        <v>1938</v>
      </c>
      <c r="O104" t="s">
        <v>179</v>
      </c>
      <c r="P104" t="s">
        <v>33</v>
      </c>
      <c r="Q104" t="s">
        <v>195</v>
      </c>
      <c r="R104" t="str">
        <f t="shared" si="2"/>
        <v xml:space="preserve">7 </v>
      </c>
      <c r="S104">
        <f t="shared" si="3"/>
        <v>7</v>
      </c>
    </row>
    <row r="105" spans="1:19" x14ac:dyDescent="0.3">
      <c r="A105">
        <v>1938</v>
      </c>
      <c r="O105" t="s">
        <v>196</v>
      </c>
      <c r="P105" t="s">
        <v>26</v>
      </c>
      <c r="Q105" t="s">
        <v>105</v>
      </c>
      <c r="R105" t="str">
        <f t="shared" si="2"/>
        <v xml:space="preserve">5 </v>
      </c>
      <c r="S105">
        <f t="shared" si="3"/>
        <v>5</v>
      </c>
    </row>
    <row r="106" spans="1:19" x14ac:dyDescent="0.3">
      <c r="A106">
        <v>1938</v>
      </c>
      <c r="O106" t="s">
        <v>183</v>
      </c>
      <c r="P106" t="s">
        <v>32</v>
      </c>
      <c r="Q106" t="s">
        <v>105</v>
      </c>
      <c r="R106" t="str">
        <f t="shared" si="2"/>
        <v xml:space="preserve">5 </v>
      </c>
      <c r="S106">
        <f t="shared" si="3"/>
        <v>5</v>
      </c>
    </row>
    <row r="107" spans="1:19" x14ac:dyDescent="0.3">
      <c r="A107">
        <v>1938</v>
      </c>
      <c r="O107" t="s">
        <v>197</v>
      </c>
      <c r="P107" t="s">
        <v>32</v>
      </c>
      <c r="Q107" t="s">
        <v>105</v>
      </c>
      <c r="R107" t="str">
        <f t="shared" si="2"/>
        <v xml:space="preserve">5 </v>
      </c>
      <c r="S107">
        <f t="shared" si="3"/>
        <v>5</v>
      </c>
    </row>
    <row r="108" spans="1:19" x14ac:dyDescent="0.3">
      <c r="A108">
        <v>1938</v>
      </c>
      <c r="O108" t="s">
        <v>198</v>
      </c>
      <c r="P108" t="s">
        <v>26</v>
      </c>
      <c r="Q108" t="s">
        <v>107</v>
      </c>
      <c r="R108" t="str">
        <f t="shared" si="2"/>
        <v xml:space="preserve">4 </v>
      </c>
      <c r="S108">
        <f t="shared" si="3"/>
        <v>4</v>
      </c>
    </row>
    <row r="109" spans="1:19" x14ac:dyDescent="0.3">
      <c r="A109">
        <v>1938</v>
      </c>
      <c r="O109" t="s">
        <v>199</v>
      </c>
      <c r="P109" t="s">
        <v>54</v>
      </c>
      <c r="Q109" t="s">
        <v>107</v>
      </c>
      <c r="R109" t="str">
        <f t="shared" si="2"/>
        <v xml:space="preserve">4 </v>
      </c>
      <c r="S109">
        <f t="shared" si="3"/>
        <v>4</v>
      </c>
    </row>
    <row r="110" spans="1:19" x14ac:dyDescent="0.3">
      <c r="A110">
        <v>1938</v>
      </c>
      <c r="O110" t="s">
        <v>167</v>
      </c>
      <c r="P110" t="s">
        <v>39</v>
      </c>
      <c r="Q110" t="s">
        <v>109</v>
      </c>
      <c r="R110" t="str">
        <f t="shared" si="2"/>
        <v xml:space="preserve">3 </v>
      </c>
      <c r="S110">
        <f t="shared" si="3"/>
        <v>3</v>
      </c>
    </row>
    <row r="111" spans="1:19" x14ac:dyDescent="0.3">
      <c r="A111">
        <v>1938</v>
      </c>
      <c r="O111" t="s">
        <v>200</v>
      </c>
      <c r="P111" t="s">
        <v>34</v>
      </c>
      <c r="Q111" t="s">
        <v>109</v>
      </c>
      <c r="R111" t="str">
        <f t="shared" si="2"/>
        <v xml:space="preserve">3 </v>
      </c>
      <c r="S111">
        <f t="shared" si="3"/>
        <v>3</v>
      </c>
    </row>
    <row r="112" spans="1:19" x14ac:dyDescent="0.3">
      <c r="A112">
        <v>1938</v>
      </c>
      <c r="O112" t="s">
        <v>201</v>
      </c>
      <c r="P112" t="s">
        <v>33</v>
      </c>
      <c r="Q112" t="s">
        <v>109</v>
      </c>
      <c r="R112" t="str">
        <f t="shared" si="2"/>
        <v xml:space="preserve">3 </v>
      </c>
      <c r="S112">
        <f t="shared" si="3"/>
        <v>3</v>
      </c>
    </row>
    <row r="113" spans="1:19" x14ac:dyDescent="0.3">
      <c r="A113">
        <v>1938</v>
      </c>
      <c r="O113" t="s">
        <v>202</v>
      </c>
      <c r="P113" t="s">
        <v>34</v>
      </c>
      <c r="Q113" t="s">
        <v>109</v>
      </c>
      <c r="R113" t="str">
        <f t="shared" si="2"/>
        <v xml:space="preserve">3 </v>
      </c>
      <c r="S113">
        <f t="shared" si="3"/>
        <v>3</v>
      </c>
    </row>
    <row r="114" spans="1:19" x14ac:dyDescent="0.3">
      <c r="A114">
        <v>1938</v>
      </c>
      <c r="O114" t="s">
        <v>203</v>
      </c>
      <c r="P114" t="s">
        <v>33</v>
      </c>
      <c r="Q114" t="s">
        <v>109</v>
      </c>
      <c r="R114" t="str">
        <f t="shared" si="2"/>
        <v xml:space="preserve">3 </v>
      </c>
      <c r="S114">
        <f t="shared" si="3"/>
        <v>3</v>
      </c>
    </row>
    <row r="115" spans="1:19" x14ac:dyDescent="0.3">
      <c r="A115">
        <v>1938</v>
      </c>
      <c r="O115" t="s">
        <v>204</v>
      </c>
      <c r="P115" t="s">
        <v>205</v>
      </c>
      <c r="Q115" t="s">
        <v>109</v>
      </c>
      <c r="R115" t="str">
        <f t="shared" si="2"/>
        <v xml:space="preserve">3 </v>
      </c>
      <c r="S115">
        <f t="shared" si="3"/>
        <v>3</v>
      </c>
    </row>
    <row r="116" spans="1:19" x14ac:dyDescent="0.3">
      <c r="A116">
        <v>1938</v>
      </c>
      <c r="O116" t="s">
        <v>206</v>
      </c>
      <c r="P116" t="s">
        <v>34</v>
      </c>
      <c r="Q116" t="s">
        <v>109</v>
      </c>
      <c r="R116" t="str">
        <f t="shared" si="2"/>
        <v xml:space="preserve">3 </v>
      </c>
      <c r="S116">
        <f t="shared" si="3"/>
        <v>3</v>
      </c>
    </row>
    <row r="117" spans="1:19" x14ac:dyDescent="0.3">
      <c r="A117">
        <v>1938</v>
      </c>
      <c r="O117" t="s">
        <v>170</v>
      </c>
      <c r="P117" t="s">
        <v>132</v>
      </c>
      <c r="Q117" t="s">
        <v>114</v>
      </c>
      <c r="R117" t="str">
        <f t="shared" si="2"/>
        <v xml:space="preserve">2 </v>
      </c>
      <c r="S117">
        <f t="shared" si="3"/>
        <v>2</v>
      </c>
    </row>
    <row r="118" spans="1:19" x14ac:dyDescent="0.3">
      <c r="A118">
        <v>1938</v>
      </c>
      <c r="O118" t="s">
        <v>148</v>
      </c>
      <c r="P118" t="s">
        <v>149</v>
      </c>
      <c r="Q118" t="s">
        <v>121</v>
      </c>
      <c r="R118" t="str">
        <f t="shared" si="2"/>
        <v xml:space="preserve">2 </v>
      </c>
      <c r="S118">
        <f t="shared" si="3"/>
        <v>2</v>
      </c>
    </row>
    <row r="119" spans="1:19" x14ac:dyDescent="0.3">
      <c r="A119">
        <v>1938</v>
      </c>
      <c r="O119" t="s">
        <v>181</v>
      </c>
      <c r="P119" t="s">
        <v>31</v>
      </c>
      <c r="Q119" t="s">
        <v>114</v>
      </c>
      <c r="R119" t="str">
        <f t="shared" si="2"/>
        <v xml:space="preserve">2 </v>
      </c>
      <c r="S119">
        <f t="shared" si="3"/>
        <v>2</v>
      </c>
    </row>
    <row r="120" spans="1:19" x14ac:dyDescent="0.3">
      <c r="A120">
        <v>1938</v>
      </c>
      <c r="O120" t="s">
        <v>207</v>
      </c>
      <c r="P120" t="s">
        <v>32</v>
      </c>
      <c r="Q120" t="s">
        <v>114</v>
      </c>
      <c r="R120" t="str">
        <f t="shared" si="2"/>
        <v xml:space="preserve">2 </v>
      </c>
      <c r="S120">
        <f t="shared" si="3"/>
        <v>2</v>
      </c>
    </row>
    <row r="121" spans="1:19" x14ac:dyDescent="0.3">
      <c r="A121">
        <v>1938</v>
      </c>
      <c r="O121" t="s">
        <v>208</v>
      </c>
      <c r="P121" t="s">
        <v>132</v>
      </c>
      <c r="Q121" t="s">
        <v>127</v>
      </c>
      <c r="R121" t="str">
        <f t="shared" si="2"/>
        <v xml:space="preserve">1 </v>
      </c>
      <c r="S121">
        <f t="shared" si="3"/>
        <v>1</v>
      </c>
    </row>
    <row r="122" spans="1:19" x14ac:dyDescent="0.3">
      <c r="A122">
        <v>1938</v>
      </c>
      <c r="O122" t="s">
        <v>209</v>
      </c>
      <c r="P122" t="s">
        <v>39</v>
      </c>
      <c r="Q122" t="s">
        <v>127</v>
      </c>
      <c r="R122" t="str">
        <f t="shared" si="2"/>
        <v xml:space="preserve">1 </v>
      </c>
      <c r="S122">
        <f t="shared" si="3"/>
        <v>1</v>
      </c>
    </row>
    <row r="123" spans="1:19" x14ac:dyDescent="0.3">
      <c r="A123">
        <v>1938</v>
      </c>
      <c r="O123" t="s">
        <v>210</v>
      </c>
      <c r="P123" t="s">
        <v>132</v>
      </c>
      <c r="Q123" t="s">
        <v>127</v>
      </c>
      <c r="R123" t="str">
        <f t="shared" si="2"/>
        <v xml:space="preserve">1 </v>
      </c>
      <c r="S123">
        <f t="shared" si="3"/>
        <v>1</v>
      </c>
    </row>
    <row r="124" spans="1:19" x14ac:dyDescent="0.3">
      <c r="A124">
        <v>1938</v>
      </c>
      <c r="O124" t="s">
        <v>211</v>
      </c>
      <c r="P124" t="s">
        <v>212</v>
      </c>
      <c r="Q124" t="s">
        <v>127</v>
      </c>
      <c r="R124" t="str">
        <f t="shared" si="2"/>
        <v xml:space="preserve">1 </v>
      </c>
      <c r="S124">
        <f t="shared" si="3"/>
        <v>1</v>
      </c>
    </row>
    <row r="125" spans="1:19" x14ac:dyDescent="0.3">
      <c r="A125">
        <v>1938</v>
      </c>
      <c r="O125" t="s">
        <v>213</v>
      </c>
      <c r="P125" t="s">
        <v>26</v>
      </c>
      <c r="Q125" t="s">
        <v>127</v>
      </c>
      <c r="R125" t="str">
        <f t="shared" si="2"/>
        <v xml:space="preserve">1 </v>
      </c>
      <c r="S125">
        <f t="shared" si="3"/>
        <v>1</v>
      </c>
    </row>
    <row r="126" spans="1:19" x14ac:dyDescent="0.3">
      <c r="A126">
        <v>1938</v>
      </c>
      <c r="O126" t="s">
        <v>214</v>
      </c>
      <c r="P126" t="s">
        <v>28</v>
      </c>
      <c r="Q126" t="s">
        <v>127</v>
      </c>
      <c r="R126" t="str">
        <f t="shared" si="2"/>
        <v xml:space="preserve">1 </v>
      </c>
      <c r="S126">
        <f t="shared" si="3"/>
        <v>1</v>
      </c>
    </row>
    <row r="127" spans="1:19" x14ac:dyDescent="0.3">
      <c r="A127">
        <v>1938</v>
      </c>
      <c r="O127" t="s">
        <v>215</v>
      </c>
      <c r="P127" t="s">
        <v>28</v>
      </c>
      <c r="Q127" t="s">
        <v>127</v>
      </c>
      <c r="R127" t="str">
        <f t="shared" si="2"/>
        <v xml:space="preserve">1 </v>
      </c>
      <c r="S127">
        <f t="shared" si="3"/>
        <v>1</v>
      </c>
    </row>
    <row r="128" spans="1:19" x14ac:dyDescent="0.3">
      <c r="A128">
        <v>1938</v>
      </c>
      <c r="O128" t="s">
        <v>216</v>
      </c>
      <c r="P128" t="s">
        <v>31</v>
      </c>
      <c r="Q128" t="s">
        <v>127</v>
      </c>
      <c r="R128" t="str">
        <f t="shared" si="2"/>
        <v xml:space="preserve">1 </v>
      </c>
      <c r="S128">
        <f t="shared" si="3"/>
        <v>1</v>
      </c>
    </row>
    <row r="129" spans="1:19" x14ac:dyDescent="0.3">
      <c r="A129">
        <v>1938</v>
      </c>
      <c r="O129" t="s">
        <v>217</v>
      </c>
      <c r="P129" t="s">
        <v>61</v>
      </c>
      <c r="Q129" t="s">
        <v>127</v>
      </c>
      <c r="R129" t="str">
        <f t="shared" si="2"/>
        <v xml:space="preserve">1 </v>
      </c>
      <c r="S129">
        <f t="shared" si="3"/>
        <v>1</v>
      </c>
    </row>
    <row r="130" spans="1:19" x14ac:dyDescent="0.3">
      <c r="A130">
        <v>1938</v>
      </c>
      <c r="O130" t="s">
        <v>160</v>
      </c>
      <c r="P130" t="s">
        <v>34</v>
      </c>
      <c r="Q130" t="s">
        <v>127</v>
      </c>
      <c r="R130" t="str">
        <f t="shared" si="2"/>
        <v xml:space="preserve">1 </v>
      </c>
      <c r="S130">
        <f t="shared" si="3"/>
        <v>1</v>
      </c>
    </row>
    <row r="131" spans="1:19" x14ac:dyDescent="0.3">
      <c r="A131">
        <v>1938</v>
      </c>
      <c r="O131" t="s">
        <v>218</v>
      </c>
      <c r="P131" t="s">
        <v>34</v>
      </c>
      <c r="Q131" t="s">
        <v>127</v>
      </c>
      <c r="R131" t="str">
        <f t="shared" si="2"/>
        <v xml:space="preserve">1 </v>
      </c>
      <c r="S131">
        <f t="shared" si="3"/>
        <v>1</v>
      </c>
    </row>
    <row r="132" spans="1:19" x14ac:dyDescent="0.3">
      <c r="A132">
        <v>1938</v>
      </c>
      <c r="O132" t="s">
        <v>219</v>
      </c>
      <c r="P132" t="s">
        <v>32</v>
      </c>
      <c r="Q132" t="s">
        <v>127</v>
      </c>
      <c r="R132" t="str">
        <f t="shared" si="2"/>
        <v xml:space="preserve">1 </v>
      </c>
      <c r="S132">
        <f t="shared" si="3"/>
        <v>1</v>
      </c>
    </row>
    <row r="133" spans="1:19" x14ac:dyDescent="0.3">
      <c r="A133">
        <v>1938</v>
      </c>
      <c r="O133" t="s">
        <v>220</v>
      </c>
      <c r="P133" t="s">
        <v>149</v>
      </c>
      <c r="Q133" t="s">
        <v>127</v>
      </c>
      <c r="R133" t="str">
        <f t="shared" si="2"/>
        <v xml:space="preserve">1 </v>
      </c>
      <c r="S133">
        <f t="shared" si="3"/>
        <v>1</v>
      </c>
    </row>
    <row r="134" spans="1:19" x14ac:dyDescent="0.3">
      <c r="A134">
        <v>1938</v>
      </c>
      <c r="O134" t="s">
        <v>221</v>
      </c>
      <c r="P134" t="s">
        <v>149</v>
      </c>
      <c r="Q134" t="s">
        <v>127</v>
      </c>
      <c r="R134" t="str">
        <f t="shared" si="2"/>
        <v xml:space="preserve">1 </v>
      </c>
      <c r="S134">
        <f t="shared" si="3"/>
        <v>1</v>
      </c>
    </row>
    <row r="135" spans="1:19" x14ac:dyDescent="0.3">
      <c r="A135">
        <v>1938</v>
      </c>
      <c r="O135" t="s">
        <v>222</v>
      </c>
      <c r="P135" t="s">
        <v>205</v>
      </c>
      <c r="Q135" t="s">
        <v>127</v>
      </c>
      <c r="R135" t="str">
        <f t="shared" si="2"/>
        <v xml:space="preserve">1 </v>
      </c>
      <c r="S135">
        <f t="shared" si="3"/>
        <v>1</v>
      </c>
    </row>
    <row r="136" spans="1:19" x14ac:dyDescent="0.3">
      <c r="A136">
        <v>1938</v>
      </c>
      <c r="O136" t="s">
        <v>162</v>
      </c>
      <c r="P136" t="s">
        <v>26</v>
      </c>
      <c r="Q136" t="s">
        <v>184</v>
      </c>
      <c r="R136" t="str">
        <f t="shared" si="2"/>
        <v xml:space="preserve">1 </v>
      </c>
      <c r="S136">
        <f t="shared" si="3"/>
        <v>1</v>
      </c>
    </row>
    <row r="137" spans="1:19" x14ac:dyDescent="0.3">
      <c r="A137">
        <v>1938</v>
      </c>
      <c r="O137" t="s">
        <v>223</v>
      </c>
      <c r="P137" t="s">
        <v>205</v>
      </c>
      <c r="Q137" t="s">
        <v>127</v>
      </c>
      <c r="R137" t="str">
        <f t="shared" si="2"/>
        <v xml:space="preserve">1 </v>
      </c>
      <c r="S137">
        <f t="shared" si="3"/>
        <v>1</v>
      </c>
    </row>
    <row r="138" spans="1:19" x14ac:dyDescent="0.3">
      <c r="A138">
        <v>1938</v>
      </c>
      <c r="O138" t="s">
        <v>224</v>
      </c>
      <c r="P138" t="s">
        <v>33</v>
      </c>
      <c r="Q138" t="s">
        <v>127</v>
      </c>
      <c r="R138" t="str">
        <f t="shared" si="2"/>
        <v xml:space="preserve">1 </v>
      </c>
      <c r="S138">
        <f t="shared" si="3"/>
        <v>1</v>
      </c>
    </row>
    <row r="139" spans="1:19" x14ac:dyDescent="0.3">
      <c r="A139">
        <v>1938</v>
      </c>
      <c r="O139" t="s">
        <v>225</v>
      </c>
      <c r="P139" t="s">
        <v>54</v>
      </c>
      <c r="Q139" t="s">
        <v>184</v>
      </c>
      <c r="R139" t="str">
        <f t="shared" si="2"/>
        <v xml:space="preserve">1 </v>
      </c>
      <c r="S139">
        <f t="shared" si="3"/>
        <v>1</v>
      </c>
    </row>
    <row r="140" spans="1:19" x14ac:dyDescent="0.3">
      <c r="A140">
        <v>1938</v>
      </c>
      <c r="O140" t="s">
        <v>165</v>
      </c>
      <c r="P140" t="s">
        <v>32</v>
      </c>
      <c r="Q140" t="s">
        <v>127</v>
      </c>
      <c r="R140" t="str">
        <f t="shared" si="2"/>
        <v xml:space="preserve">1 </v>
      </c>
      <c r="S140">
        <f t="shared" si="3"/>
        <v>1</v>
      </c>
    </row>
    <row r="141" spans="1:19" x14ac:dyDescent="0.3">
      <c r="A141">
        <v>1938</v>
      </c>
      <c r="O141" t="s">
        <v>226</v>
      </c>
      <c r="P141" t="s">
        <v>31</v>
      </c>
      <c r="Q141" t="s">
        <v>127</v>
      </c>
      <c r="R141" t="str">
        <f t="shared" si="2"/>
        <v xml:space="preserve">1 </v>
      </c>
      <c r="S141">
        <f t="shared" si="3"/>
        <v>1</v>
      </c>
    </row>
    <row r="142" spans="1:19" x14ac:dyDescent="0.3">
      <c r="A142">
        <v>1938</v>
      </c>
      <c r="O142" t="s">
        <v>227</v>
      </c>
      <c r="P142" t="s">
        <v>39</v>
      </c>
      <c r="Q142" t="s">
        <v>127</v>
      </c>
      <c r="R142" t="str">
        <f t="shared" si="2"/>
        <v xml:space="preserve">1 </v>
      </c>
      <c r="S142">
        <f t="shared" si="3"/>
        <v>1</v>
      </c>
    </row>
    <row r="143" spans="1:19" x14ac:dyDescent="0.3">
      <c r="A143">
        <v>1938</v>
      </c>
      <c r="O143" t="s">
        <v>228</v>
      </c>
      <c r="P143" t="s">
        <v>149</v>
      </c>
      <c r="Q143" t="s">
        <v>127</v>
      </c>
      <c r="R143" t="str">
        <f t="shared" si="2"/>
        <v xml:space="preserve">1 </v>
      </c>
      <c r="S143">
        <f t="shared" si="3"/>
        <v>1</v>
      </c>
    </row>
    <row r="144" spans="1:19" x14ac:dyDescent="0.3">
      <c r="A144">
        <v>1950</v>
      </c>
      <c r="O144" t="s">
        <v>37</v>
      </c>
      <c r="P144" t="s">
        <v>33</v>
      </c>
      <c r="Q144" t="s">
        <v>229</v>
      </c>
      <c r="R144" t="str">
        <f t="shared" si="2"/>
        <v xml:space="preserve">9 </v>
      </c>
      <c r="S144">
        <f t="shared" si="3"/>
        <v>9</v>
      </c>
    </row>
    <row r="145" spans="1:19" x14ac:dyDescent="0.3">
      <c r="A145">
        <v>1950</v>
      </c>
      <c r="O145" t="s">
        <v>230</v>
      </c>
      <c r="P145" t="s">
        <v>19</v>
      </c>
      <c r="Q145" t="s">
        <v>105</v>
      </c>
      <c r="R145" t="str">
        <f t="shared" si="2"/>
        <v xml:space="preserve">5 </v>
      </c>
      <c r="S145">
        <f t="shared" si="3"/>
        <v>5</v>
      </c>
    </row>
    <row r="146" spans="1:19" x14ac:dyDescent="0.3">
      <c r="A146">
        <v>1950</v>
      </c>
      <c r="O146" t="s">
        <v>231</v>
      </c>
      <c r="P146" t="s">
        <v>36</v>
      </c>
      <c r="Q146" t="s">
        <v>107</v>
      </c>
      <c r="R146" t="str">
        <f t="shared" si="2"/>
        <v xml:space="preserve">4 </v>
      </c>
      <c r="S146">
        <f t="shared" si="3"/>
        <v>4</v>
      </c>
    </row>
    <row r="147" spans="1:19" x14ac:dyDescent="0.3">
      <c r="A147">
        <v>1950</v>
      </c>
      <c r="O147" t="s">
        <v>232</v>
      </c>
      <c r="P147" t="s">
        <v>33</v>
      </c>
      <c r="Q147" t="s">
        <v>107</v>
      </c>
      <c r="R147" t="str">
        <f t="shared" si="2"/>
        <v xml:space="preserve">4 </v>
      </c>
      <c r="S147">
        <f t="shared" si="3"/>
        <v>4</v>
      </c>
    </row>
    <row r="148" spans="1:19" x14ac:dyDescent="0.3">
      <c r="A148">
        <v>1950</v>
      </c>
      <c r="O148" t="s">
        <v>233</v>
      </c>
      <c r="P148" t="s">
        <v>19</v>
      </c>
      <c r="Q148" t="s">
        <v>107</v>
      </c>
      <c r="R148" t="str">
        <f t="shared" si="2"/>
        <v xml:space="preserve">4 </v>
      </c>
      <c r="S148">
        <f t="shared" si="3"/>
        <v>4</v>
      </c>
    </row>
    <row r="149" spans="1:19" x14ac:dyDescent="0.3">
      <c r="A149">
        <v>1950</v>
      </c>
      <c r="O149" t="s">
        <v>234</v>
      </c>
      <c r="P149" t="s">
        <v>36</v>
      </c>
      <c r="Q149" t="s">
        <v>107</v>
      </c>
      <c r="R149" t="str">
        <f t="shared" si="2"/>
        <v xml:space="preserve">4 </v>
      </c>
      <c r="S149">
        <f t="shared" si="3"/>
        <v>4</v>
      </c>
    </row>
    <row r="150" spans="1:19" x14ac:dyDescent="0.3">
      <c r="A150">
        <v>1950</v>
      </c>
      <c r="O150" t="s">
        <v>235</v>
      </c>
      <c r="P150" t="s">
        <v>34</v>
      </c>
      <c r="Q150" t="s">
        <v>109</v>
      </c>
      <c r="R150" t="str">
        <f t="shared" si="2"/>
        <v xml:space="preserve">3 </v>
      </c>
      <c r="S150">
        <f t="shared" si="3"/>
        <v>3</v>
      </c>
    </row>
    <row r="151" spans="1:19" x14ac:dyDescent="0.3">
      <c r="A151">
        <v>1950</v>
      </c>
      <c r="O151" t="s">
        <v>236</v>
      </c>
      <c r="P151" t="s">
        <v>19</v>
      </c>
      <c r="Q151" t="s">
        <v>109</v>
      </c>
      <c r="R151" t="str">
        <f t="shared" si="2"/>
        <v xml:space="preserve">3 </v>
      </c>
      <c r="S151">
        <f t="shared" si="3"/>
        <v>3</v>
      </c>
    </row>
    <row r="152" spans="1:19" x14ac:dyDescent="0.3">
      <c r="A152">
        <v>1950</v>
      </c>
      <c r="O152" t="s">
        <v>237</v>
      </c>
      <c r="P152" t="s">
        <v>34</v>
      </c>
      <c r="Q152" t="s">
        <v>109</v>
      </c>
      <c r="R152" t="str">
        <f t="shared" si="2"/>
        <v xml:space="preserve">3 </v>
      </c>
      <c r="S152">
        <f t="shared" si="3"/>
        <v>3</v>
      </c>
    </row>
    <row r="153" spans="1:19" x14ac:dyDescent="0.3">
      <c r="A153">
        <v>1950</v>
      </c>
      <c r="O153" t="s">
        <v>238</v>
      </c>
      <c r="P153" t="s">
        <v>22</v>
      </c>
      <c r="Q153" t="s">
        <v>109</v>
      </c>
      <c r="R153" t="str">
        <f t="shared" ref="R153:R216" si="4">LEFT(Q153,2)</f>
        <v xml:space="preserve">3 </v>
      </c>
      <c r="S153">
        <f t="shared" ref="S153:S216" si="5">VALUE(R153)</f>
        <v>3</v>
      </c>
    </row>
    <row r="154" spans="1:19" x14ac:dyDescent="0.3">
      <c r="A154">
        <v>1950</v>
      </c>
      <c r="O154" t="s">
        <v>239</v>
      </c>
      <c r="P154" t="s">
        <v>34</v>
      </c>
      <c r="Q154" t="s">
        <v>121</v>
      </c>
      <c r="R154" t="str">
        <f t="shared" si="4"/>
        <v xml:space="preserve">2 </v>
      </c>
      <c r="S154">
        <f t="shared" si="5"/>
        <v>2</v>
      </c>
    </row>
    <row r="155" spans="1:19" x14ac:dyDescent="0.3">
      <c r="A155">
        <v>1950</v>
      </c>
      <c r="O155" t="s">
        <v>240</v>
      </c>
      <c r="P155" t="s">
        <v>33</v>
      </c>
      <c r="Q155" t="s">
        <v>114</v>
      </c>
      <c r="R155" t="str">
        <f t="shared" si="4"/>
        <v xml:space="preserve">2 </v>
      </c>
      <c r="S155">
        <f t="shared" si="5"/>
        <v>2</v>
      </c>
    </row>
    <row r="156" spans="1:19" x14ac:dyDescent="0.3">
      <c r="A156">
        <v>1950</v>
      </c>
      <c r="O156" t="s">
        <v>241</v>
      </c>
      <c r="P156" t="s">
        <v>22</v>
      </c>
      <c r="Q156" t="s">
        <v>114</v>
      </c>
      <c r="R156" t="str">
        <f t="shared" si="4"/>
        <v xml:space="preserve">2 </v>
      </c>
      <c r="S156">
        <f t="shared" si="5"/>
        <v>2</v>
      </c>
    </row>
    <row r="157" spans="1:19" x14ac:dyDescent="0.3">
      <c r="A157">
        <v>1950</v>
      </c>
      <c r="O157" t="s">
        <v>242</v>
      </c>
      <c r="P157" t="s">
        <v>26</v>
      </c>
      <c r="Q157" t="s">
        <v>114</v>
      </c>
      <c r="R157" t="str">
        <f t="shared" si="4"/>
        <v xml:space="preserve">2 </v>
      </c>
      <c r="S157">
        <f t="shared" si="5"/>
        <v>2</v>
      </c>
    </row>
    <row r="158" spans="1:19" x14ac:dyDescent="0.3">
      <c r="A158">
        <v>1950</v>
      </c>
      <c r="O158" t="s">
        <v>243</v>
      </c>
      <c r="P158" t="s">
        <v>43</v>
      </c>
      <c r="Q158" t="s">
        <v>114</v>
      </c>
      <c r="R158" t="str">
        <f t="shared" si="4"/>
        <v xml:space="preserve">2 </v>
      </c>
      <c r="S158">
        <f t="shared" si="5"/>
        <v>2</v>
      </c>
    </row>
    <row r="159" spans="1:19" x14ac:dyDescent="0.3">
      <c r="A159">
        <v>1950</v>
      </c>
      <c r="O159" t="s">
        <v>244</v>
      </c>
      <c r="P159" t="s">
        <v>39</v>
      </c>
      <c r="Q159" t="s">
        <v>114</v>
      </c>
      <c r="R159" t="str">
        <f t="shared" si="4"/>
        <v xml:space="preserve">2 </v>
      </c>
      <c r="S159">
        <f t="shared" si="5"/>
        <v>2</v>
      </c>
    </row>
    <row r="160" spans="1:19" x14ac:dyDescent="0.3">
      <c r="A160">
        <v>1950</v>
      </c>
      <c r="O160" t="s">
        <v>245</v>
      </c>
      <c r="P160" t="s">
        <v>36</v>
      </c>
      <c r="Q160" t="s">
        <v>114</v>
      </c>
      <c r="R160" t="str">
        <f t="shared" si="4"/>
        <v xml:space="preserve">2 </v>
      </c>
      <c r="S160">
        <f t="shared" si="5"/>
        <v>2</v>
      </c>
    </row>
    <row r="161" spans="1:19" x14ac:dyDescent="0.3">
      <c r="A161">
        <v>1950</v>
      </c>
      <c r="O161" t="s">
        <v>246</v>
      </c>
      <c r="P161" t="s">
        <v>33</v>
      </c>
      <c r="Q161" t="s">
        <v>114</v>
      </c>
      <c r="R161" t="str">
        <f t="shared" si="4"/>
        <v xml:space="preserve">2 </v>
      </c>
      <c r="S161">
        <f t="shared" si="5"/>
        <v>2</v>
      </c>
    </row>
    <row r="162" spans="1:19" x14ac:dyDescent="0.3">
      <c r="A162">
        <v>1950</v>
      </c>
      <c r="O162" t="s">
        <v>247</v>
      </c>
      <c r="P162" t="s">
        <v>34</v>
      </c>
      <c r="Q162" t="s">
        <v>114</v>
      </c>
      <c r="R162" t="str">
        <f t="shared" si="4"/>
        <v xml:space="preserve">2 </v>
      </c>
      <c r="S162">
        <f t="shared" si="5"/>
        <v>2</v>
      </c>
    </row>
    <row r="163" spans="1:19" x14ac:dyDescent="0.3">
      <c r="A163">
        <v>1950</v>
      </c>
      <c r="O163" t="s">
        <v>248</v>
      </c>
      <c r="P163" t="s">
        <v>33</v>
      </c>
      <c r="Q163" t="s">
        <v>114</v>
      </c>
      <c r="R163" t="str">
        <f t="shared" si="4"/>
        <v xml:space="preserve">2 </v>
      </c>
      <c r="S163">
        <f t="shared" si="5"/>
        <v>2</v>
      </c>
    </row>
    <row r="164" spans="1:19" x14ac:dyDescent="0.3">
      <c r="A164">
        <v>1950</v>
      </c>
      <c r="O164" t="s">
        <v>249</v>
      </c>
      <c r="P164" t="s">
        <v>33</v>
      </c>
      <c r="Q164" t="s">
        <v>127</v>
      </c>
      <c r="R164" t="str">
        <f t="shared" si="4"/>
        <v xml:space="preserve">1 </v>
      </c>
      <c r="S164">
        <f t="shared" si="5"/>
        <v>1</v>
      </c>
    </row>
    <row r="165" spans="1:19" x14ac:dyDescent="0.3">
      <c r="A165">
        <v>1950</v>
      </c>
      <c r="O165" t="s">
        <v>250</v>
      </c>
      <c r="P165" t="s">
        <v>39</v>
      </c>
      <c r="Q165" t="s">
        <v>127</v>
      </c>
      <c r="R165" t="str">
        <f t="shared" si="4"/>
        <v xml:space="preserve">1 </v>
      </c>
      <c r="S165">
        <f t="shared" si="5"/>
        <v>1</v>
      </c>
    </row>
    <row r="166" spans="1:19" x14ac:dyDescent="0.3">
      <c r="A166">
        <v>1950</v>
      </c>
      <c r="O166" t="s">
        <v>251</v>
      </c>
      <c r="P166" t="s">
        <v>39</v>
      </c>
      <c r="Q166" t="s">
        <v>127</v>
      </c>
      <c r="R166" t="str">
        <f t="shared" si="4"/>
        <v xml:space="preserve">1 </v>
      </c>
      <c r="S166">
        <f t="shared" si="5"/>
        <v>1</v>
      </c>
    </row>
    <row r="167" spans="1:19" x14ac:dyDescent="0.3">
      <c r="A167">
        <v>1950</v>
      </c>
      <c r="O167" t="s">
        <v>252</v>
      </c>
      <c r="P167" t="s">
        <v>22</v>
      </c>
      <c r="Q167" t="s">
        <v>127</v>
      </c>
      <c r="R167" t="str">
        <f t="shared" si="4"/>
        <v xml:space="preserve">1 </v>
      </c>
      <c r="S167">
        <f t="shared" si="5"/>
        <v>1</v>
      </c>
    </row>
    <row r="168" spans="1:19" x14ac:dyDescent="0.3">
      <c r="A168">
        <v>1950</v>
      </c>
      <c r="O168" t="s">
        <v>253</v>
      </c>
      <c r="P168" t="s">
        <v>50</v>
      </c>
      <c r="Q168" t="s">
        <v>127</v>
      </c>
      <c r="R168" t="str">
        <f t="shared" si="4"/>
        <v xml:space="preserve">1 </v>
      </c>
      <c r="S168">
        <f t="shared" si="5"/>
        <v>1</v>
      </c>
    </row>
    <row r="169" spans="1:19" x14ac:dyDescent="0.3">
      <c r="A169">
        <v>1950</v>
      </c>
      <c r="O169" t="s">
        <v>254</v>
      </c>
      <c r="P169" t="s">
        <v>33</v>
      </c>
      <c r="Q169" t="s">
        <v>127</v>
      </c>
      <c r="R169" t="str">
        <f t="shared" si="4"/>
        <v xml:space="preserve">1 </v>
      </c>
      <c r="S169">
        <f t="shared" si="5"/>
        <v>1</v>
      </c>
    </row>
    <row r="170" spans="1:19" x14ac:dyDescent="0.3">
      <c r="A170">
        <v>1950</v>
      </c>
      <c r="O170" t="s">
        <v>255</v>
      </c>
      <c r="P170" t="s">
        <v>21</v>
      </c>
      <c r="Q170" t="s">
        <v>127</v>
      </c>
      <c r="R170" t="str">
        <f t="shared" si="4"/>
        <v xml:space="preserve">1 </v>
      </c>
      <c r="S170">
        <f t="shared" si="5"/>
        <v>1</v>
      </c>
    </row>
    <row r="171" spans="1:19" x14ac:dyDescent="0.3">
      <c r="A171">
        <v>1950</v>
      </c>
      <c r="O171" t="s">
        <v>256</v>
      </c>
      <c r="P171" t="s">
        <v>147</v>
      </c>
      <c r="Q171" t="s">
        <v>127</v>
      </c>
      <c r="R171" t="str">
        <f t="shared" si="4"/>
        <v xml:space="preserve">1 </v>
      </c>
      <c r="S171">
        <f t="shared" si="5"/>
        <v>1</v>
      </c>
    </row>
    <row r="172" spans="1:19" x14ac:dyDescent="0.3">
      <c r="A172">
        <v>1950</v>
      </c>
      <c r="O172" t="s">
        <v>257</v>
      </c>
      <c r="P172" t="s">
        <v>147</v>
      </c>
      <c r="Q172" t="s">
        <v>127</v>
      </c>
      <c r="R172" t="str">
        <f t="shared" si="4"/>
        <v xml:space="preserve">1 </v>
      </c>
      <c r="S172">
        <f t="shared" si="5"/>
        <v>1</v>
      </c>
    </row>
    <row r="173" spans="1:19" x14ac:dyDescent="0.3">
      <c r="A173">
        <v>1950</v>
      </c>
      <c r="O173" t="s">
        <v>258</v>
      </c>
      <c r="P173" t="s">
        <v>21</v>
      </c>
      <c r="Q173" t="s">
        <v>184</v>
      </c>
      <c r="R173" t="str">
        <f t="shared" si="4"/>
        <v xml:space="preserve">1 </v>
      </c>
      <c r="S173">
        <f t="shared" si="5"/>
        <v>1</v>
      </c>
    </row>
    <row r="174" spans="1:19" x14ac:dyDescent="0.3">
      <c r="A174">
        <v>1950</v>
      </c>
      <c r="O174" t="s">
        <v>259</v>
      </c>
      <c r="P174" t="s">
        <v>33</v>
      </c>
      <c r="Q174" t="s">
        <v>127</v>
      </c>
      <c r="R174" t="str">
        <f t="shared" si="4"/>
        <v xml:space="preserve">1 </v>
      </c>
      <c r="S174">
        <f t="shared" si="5"/>
        <v>1</v>
      </c>
    </row>
    <row r="175" spans="1:19" x14ac:dyDescent="0.3">
      <c r="A175">
        <v>1950</v>
      </c>
      <c r="O175" t="s">
        <v>260</v>
      </c>
      <c r="P175" t="s">
        <v>45</v>
      </c>
      <c r="Q175" t="s">
        <v>127</v>
      </c>
      <c r="R175" t="str">
        <f t="shared" si="4"/>
        <v xml:space="preserve">1 </v>
      </c>
      <c r="S175">
        <f t="shared" si="5"/>
        <v>1</v>
      </c>
    </row>
    <row r="176" spans="1:19" x14ac:dyDescent="0.3">
      <c r="A176">
        <v>1950</v>
      </c>
      <c r="O176" t="s">
        <v>261</v>
      </c>
      <c r="P176" t="s">
        <v>34</v>
      </c>
      <c r="Q176" t="s">
        <v>127</v>
      </c>
      <c r="R176" t="str">
        <f t="shared" si="4"/>
        <v xml:space="preserve">1 </v>
      </c>
      <c r="S176">
        <f t="shared" si="5"/>
        <v>1</v>
      </c>
    </row>
    <row r="177" spans="1:19" x14ac:dyDescent="0.3">
      <c r="A177">
        <v>1950</v>
      </c>
      <c r="O177" t="s">
        <v>262</v>
      </c>
      <c r="P177" t="s">
        <v>45</v>
      </c>
      <c r="Q177" t="s">
        <v>127</v>
      </c>
      <c r="R177" t="str">
        <f t="shared" si="4"/>
        <v xml:space="preserve">1 </v>
      </c>
      <c r="S177">
        <f t="shared" si="5"/>
        <v>1</v>
      </c>
    </row>
    <row r="178" spans="1:19" x14ac:dyDescent="0.3">
      <c r="A178">
        <v>1950</v>
      </c>
      <c r="O178" t="s">
        <v>263</v>
      </c>
      <c r="P178" t="s">
        <v>26</v>
      </c>
      <c r="Q178" t="s">
        <v>127</v>
      </c>
      <c r="R178" t="str">
        <f t="shared" si="4"/>
        <v xml:space="preserve">1 </v>
      </c>
      <c r="S178">
        <f t="shared" si="5"/>
        <v>1</v>
      </c>
    </row>
    <row r="179" spans="1:19" x14ac:dyDescent="0.3">
      <c r="A179">
        <v>1950</v>
      </c>
      <c r="O179" t="s">
        <v>264</v>
      </c>
      <c r="P179" t="s">
        <v>22</v>
      </c>
      <c r="Q179" t="s">
        <v>127</v>
      </c>
      <c r="R179" t="str">
        <f t="shared" si="4"/>
        <v xml:space="preserve">1 </v>
      </c>
      <c r="S179">
        <f t="shared" si="5"/>
        <v>1</v>
      </c>
    </row>
    <row r="180" spans="1:19" x14ac:dyDescent="0.3">
      <c r="A180">
        <v>1950</v>
      </c>
      <c r="O180" t="s">
        <v>265</v>
      </c>
      <c r="P180" t="s">
        <v>50</v>
      </c>
      <c r="Q180" t="s">
        <v>184</v>
      </c>
      <c r="R180" t="str">
        <f t="shared" si="4"/>
        <v xml:space="preserve">1 </v>
      </c>
      <c r="S180">
        <f t="shared" si="5"/>
        <v>1</v>
      </c>
    </row>
    <row r="181" spans="1:19" x14ac:dyDescent="0.3">
      <c r="A181">
        <v>1950</v>
      </c>
      <c r="O181" t="s">
        <v>266</v>
      </c>
      <c r="P181" t="s">
        <v>26</v>
      </c>
      <c r="Q181" t="s">
        <v>127</v>
      </c>
      <c r="R181" t="str">
        <f t="shared" si="4"/>
        <v xml:space="preserve">1 </v>
      </c>
      <c r="S181">
        <f t="shared" si="5"/>
        <v>1</v>
      </c>
    </row>
    <row r="182" spans="1:19" x14ac:dyDescent="0.3">
      <c r="A182">
        <v>1950</v>
      </c>
      <c r="O182" t="s">
        <v>267</v>
      </c>
      <c r="P182" t="s">
        <v>21</v>
      </c>
      <c r="Q182" t="s">
        <v>127</v>
      </c>
      <c r="R182" t="str">
        <f t="shared" si="4"/>
        <v xml:space="preserve">1 </v>
      </c>
      <c r="S182">
        <f t="shared" si="5"/>
        <v>1</v>
      </c>
    </row>
    <row r="183" spans="1:19" x14ac:dyDescent="0.3">
      <c r="A183">
        <v>1950</v>
      </c>
      <c r="O183" t="s">
        <v>268</v>
      </c>
      <c r="P183" t="s">
        <v>19</v>
      </c>
      <c r="Q183" t="s">
        <v>127</v>
      </c>
      <c r="R183" t="str">
        <f t="shared" si="4"/>
        <v xml:space="preserve">1 </v>
      </c>
      <c r="S183">
        <f t="shared" si="5"/>
        <v>1</v>
      </c>
    </row>
    <row r="184" spans="1:19" x14ac:dyDescent="0.3">
      <c r="A184">
        <v>1950</v>
      </c>
      <c r="O184" t="s">
        <v>269</v>
      </c>
      <c r="P184" t="s">
        <v>43</v>
      </c>
      <c r="Q184" t="s">
        <v>127</v>
      </c>
      <c r="R184" t="str">
        <f t="shared" si="4"/>
        <v xml:space="preserve">1 </v>
      </c>
      <c r="S184">
        <f t="shared" si="5"/>
        <v>1</v>
      </c>
    </row>
    <row r="185" spans="1:19" x14ac:dyDescent="0.3">
      <c r="A185">
        <v>1950</v>
      </c>
      <c r="O185" t="s">
        <v>270</v>
      </c>
      <c r="P185" t="s">
        <v>43</v>
      </c>
      <c r="Q185" t="s">
        <v>127</v>
      </c>
      <c r="R185" t="str">
        <f t="shared" si="4"/>
        <v xml:space="preserve">1 </v>
      </c>
      <c r="S185">
        <f t="shared" si="5"/>
        <v>1</v>
      </c>
    </row>
    <row r="186" spans="1:19" x14ac:dyDescent="0.3">
      <c r="A186">
        <v>1950</v>
      </c>
      <c r="O186" t="s">
        <v>271</v>
      </c>
      <c r="P186" t="s">
        <v>43</v>
      </c>
      <c r="Q186" t="s">
        <v>127</v>
      </c>
      <c r="R186" t="str">
        <f t="shared" si="4"/>
        <v xml:space="preserve">1 </v>
      </c>
      <c r="S186">
        <f t="shared" si="5"/>
        <v>1</v>
      </c>
    </row>
    <row r="187" spans="1:19" x14ac:dyDescent="0.3">
      <c r="A187">
        <v>1950</v>
      </c>
      <c r="O187" t="s">
        <v>272</v>
      </c>
      <c r="P187" t="s">
        <v>19</v>
      </c>
      <c r="Q187" t="s">
        <v>127</v>
      </c>
      <c r="R187" t="str">
        <f t="shared" si="4"/>
        <v xml:space="preserve">1 </v>
      </c>
      <c r="S187">
        <f t="shared" si="5"/>
        <v>1</v>
      </c>
    </row>
    <row r="188" spans="1:19" x14ac:dyDescent="0.3">
      <c r="A188">
        <v>1950</v>
      </c>
      <c r="O188" t="s">
        <v>273</v>
      </c>
      <c r="P188" t="s">
        <v>19</v>
      </c>
      <c r="Q188" t="s">
        <v>127</v>
      </c>
      <c r="R188" t="str">
        <f t="shared" si="4"/>
        <v xml:space="preserve">1 </v>
      </c>
      <c r="S188">
        <f t="shared" si="5"/>
        <v>1</v>
      </c>
    </row>
    <row r="189" spans="1:19" x14ac:dyDescent="0.3">
      <c r="A189">
        <v>1950</v>
      </c>
      <c r="O189" t="s">
        <v>274</v>
      </c>
      <c r="P189" t="s">
        <v>21</v>
      </c>
      <c r="Q189" t="s">
        <v>127</v>
      </c>
      <c r="R189" t="str">
        <f t="shared" si="4"/>
        <v xml:space="preserve">1 </v>
      </c>
      <c r="S189">
        <f t="shared" si="5"/>
        <v>1</v>
      </c>
    </row>
    <row r="190" spans="1:19" x14ac:dyDescent="0.3">
      <c r="A190">
        <v>1954</v>
      </c>
      <c r="O190" t="s">
        <v>40</v>
      </c>
      <c r="P190" t="s">
        <v>32</v>
      </c>
      <c r="Q190" t="s">
        <v>275</v>
      </c>
      <c r="R190" t="str">
        <f t="shared" si="4"/>
        <v>11</v>
      </c>
      <c r="S190">
        <f t="shared" si="5"/>
        <v>11</v>
      </c>
    </row>
    <row r="191" spans="1:19" x14ac:dyDescent="0.3">
      <c r="A191">
        <v>1954</v>
      </c>
      <c r="O191" t="s">
        <v>276</v>
      </c>
      <c r="P191" t="s">
        <v>39</v>
      </c>
      <c r="Q191" t="s">
        <v>277</v>
      </c>
      <c r="R191" t="str">
        <f t="shared" si="4"/>
        <v xml:space="preserve">6 </v>
      </c>
      <c r="S191">
        <f t="shared" si="5"/>
        <v>6</v>
      </c>
    </row>
    <row r="192" spans="1:19" x14ac:dyDescent="0.3">
      <c r="A192">
        <v>1954</v>
      </c>
      <c r="O192" t="s">
        <v>278</v>
      </c>
      <c r="P192" t="s">
        <v>28</v>
      </c>
      <c r="Q192" t="s">
        <v>277</v>
      </c>
      <c r="R192" t="str">
        <f t="shared" si="4"/>
        <v xml:space="preserve">6 </v>
      </c>
      <c r="S192">
        <f t="shared" si="5"/>
        <v>6</v>
      </c>
    </row>
    <row r="193" spans="1:19" x14ac:dyDescent="0.3">
      <c r="A193">
        <v>1954</v>
      </c>
      <c r="O193" t="s">
        <v>279</v>
      </c>
      <c r="P193" t="s">
        <v>29</v>
      </c>
      <c r="Q193" t="s">
        <v>277</v>
      </c>
      <c r="R193" t="str">
        <f t="shared" si="4"/>
        <v xml:space="preserve">6 </v>
      </c>
      <c r="S193">
        <f t="shared" si="5"/>
        <v>6</v>
      </c>
    </row>
    <row r="194" spans="1:19" x14ac:dyDescent="0.3">
      <c r="A194">
        <v>1954</v>
      </c>
      <c r="O194" t="s">
        <v>280</v>
      </c>
      <c r="P194" t="s">
        <v>39</v>
      </c>
      <c r="Q194" t="s">
        <v>107</v>
      </c>
      <c r="R194" t="str">
        <f t="shared" si="4"/>
        <v xml:space="preserve">4 </v>
      </c>
      <c r="S194">
        <f t="shared" si="5"/>
        <v>4</v>
      </c>
    </row>
    <row r="195" spans="1:19" x14ac:dyDescent="0.3">
      <c r="A195">
        <v>1954</v>
      </c>
      <c r="O195" t="s">
        <v>281</v>
      </c>
      <c r="P195" t="s">
        <v>19</v>
      </c>
      <c r="Q195" t="s">
        <v>107</v>
      </c>
      <c r="R195" t="str">
        <f t="shared" si="4"/>
        <v xml:space="preserve">4 </v>
      </c>
      <c r="S195">
        <f t="shared" si="5"/>
        <v>4</v>
      </c>
    </row>
    <row r="196" spans="1:19" x14ac:dyDescent="0.3">
      <c r="A196">
        <v>1954</v>
      </c>
      <c r="O196" t="s">
        <v>282</v>
      </c>
      <c r="P196" t="s">
        <v>32</v>
      </c>
      <c r="Q196" t="s">
        <v>107</v>
      </c>
      <c r="R196" t="str">
        <f t="shared" si="4"/>
        <v xml:space="preserve">4 </v>
      </c>
      <c r="S196">
        <f t="shared" si="5"/>
        <v>4</v>
      </c>
    </row>
    <row r="197" spans="1:19" x14ac:dyDescent="0.3">
      <c r="A197">
        <v>1954</v>
      </c>
      <c r="O197" t="s">
        <v>283</v>
      </c>
      <c r="P197" t="s">
        <v>32</v>
      </c>
      <c r="Q197" t="s">
        <v>107</v>
      </c>
      <c r="R197" t="str">
        <f t="shared" si="4"/>
        <v xml:space="preserve">4 </v>
      </c>
      <c r="S197">
        <f t="shared" si="5"/>
        <v>4</v>
      </c>
    </row>
    <row r="198" spans="1:19" x14ac:dyDescent="0.3">
      <c r="A198">
        <v>1954</v>
      </c>
      <c r="O198" t="s">
        <v>284</v>
      </c>
      <c r="P198" t="s">
        <v>28</v>
      </c>
      <c r="Q198" t="s">
        <v>107</v>
      </c>
      <c r="R198" t="str">
        <f t="shared" si="4"/>
        <v xml:space="preserve">4 </v>
      </c>
      <c r="S198">
        <f t="shared" si="5"/>
        <v>4</v>
      </c>
    </row>
    <row r="199" spans="1:19" x14ac:dyDescent="0.3">
      <c r="A199">
        <v>1954</v>
      </c>
      <c r="O199" t="s">
        <v>285</v>
      </c>
      <c r="P199" t="s">
        <v>28</v>
      </c>
      <c r="Q199" t="s">
        <v>107</v>
      </c>
      <c r="R199" t="str">
        <f t="shared" si="4"/>
        <v xml:space="preserve">4 </v>
      </c>
      <c r="S199">
        <f t="shared" si="5"/>
        <v>4</v>
      </c>
    </row>
    <row r="200" spans="1:19" x14ac:dyDescent="0.3">
      <c r="A200">
        <v>1954</v>
      </c>
      <c r="O200" t="s">
        <v>286</v>
      </c>
      <c r="P200" t="s">
        <v>28</v>
      </c>
      <c r="Q200" t="s">
        <v>107</v>
      </c>
      <c r="R200" t="str">
        <f t="shared" si="4"/>
        <v xml:space="preserve">4 </v>
      </c>
      <c r="S200">
        <f t="shared" si="5"/>
        <v>4</v>
      </c>
    </row>
    <row r="201" spans="1:19" x14ac:dyDescent="0.3">
      <c r="A201">
        <v>1954</v>
      </c>
      <c r="O201" t="s">
        <v>287</v>
      </c>
      <c r="P201" t="s">
        <v>61</v>
      </c>
      <c r="Q201" t="s">
        <v>109</v>
      </c>
      <c r="R201" t="str">
        <f t="shared" si="4"/>
        <v xml:space="preserve">3 </v>
      </c>
      <c r="S201">
        <f t="shared" si="5"/>
        <v>3</v>
      </c>
    </row>
    <row r="202" spans="1:19" x14ac:dyDescent="0.3">
      <c r="A202">
        <v>1954</v>
      </c>
      <c r="O202" t="s">
        <v>288</v>
      </c>
      <c r="P202" t="s">
        <v>78</v>
      </c>
      <c r="Q202" t="s">
        <v>109</v>
      </c>
      <c r="R202" t="str">
        <f t="shared" si="4"/>
        <v xml:space="preserve">3 </v>
      </c>
      <c r="S202">
        <f t="shared" si="5"/>
        <v>3</v>
      </c>
    </row>
    <row r="203" spans="1:19" x14ac:dyDescent="0.3">
      <c r="A203">
        <v>1954</v>
      </c>
      <c r="O203" t="s">
        <v>289</v>
      </c>
      <c r="P203" t="s">
        <v>32</v>
      </c>
      <c r="Q203" t="s">
        <v>109</v>
      </c>
      <c r="R203" t="str">
        <f t="shared" si="4"/>
        <v xml:space="preserve">3 </v>
      </c>
      <c r="S203">
        <f t="shared" si="5"/>
        <v>3</v>
      </c>
    </row>
    <row r="204" spans="1:19" x14ac:dyDescent="0.3">
      <c r="A204">
        <v>1954</v>
      </c>
      <c r="O204" t="s">
        <v>290</v>
      </c>
      <c r="P204" t="s">
        <v>19</v>
      </c>
      <c r="Q204" t="s">
        <v>109</v>
      </c>
      <c r="R204" t="str">
        <f t="shared" si="4"/>
        <v xml:space="preserve">3 </v>
      </c>
      <c r="S204">
        <f t="shared" si="5"/>
        <v>3</v>
      </c>
    </row>
    <row r="205" spans="1:19" x14ac:dyDescent="0.3">
      <c r="A205">
        <v>1954</v>
      </c>
      <c r="O205" t="s">
        <v>291</v>
      </c>
      <c r="P205" t="s">
        <v>45</v>
      </c>
      <c r="Q205" t="s">
        <v>109</v>
      </c>
      <c r="R205" t="str">
        <f t="shared" si="4"/>
        <v xml:space="preserve">3 </v>
      </c>
      <c r="S205">
        <f t="shared" si="5"/>
        <v>3</v>
      </c>
    </row>
    <row r="206" spans="1:19" x14ac:dyDescent="0.3">
      <c r="A206">
        <v>1954</v>
      </c>
      <c r="O206" t="s">
        <v>292</v>
      </c>
      <c r="P206" t="s">
        <v>78</v>
      </c>
      <c r="Q206" t="s">
        <v>109</v>
      </c>
      <c r="R206" t="str">
        <f t="shared" si="4"/>
        <v xml:space="preserve">3 </v>
      </c>
      <c r="S206">
        <f t="shared" si="5"/>
        <v>3</v>
      </c>
    </row>
    <row r="207" spans="1:19" x14ac:dyDescent="0.3">
      <c r="A207">
        <v>1954</v>
      </c>
      <c r="O207" t="s">
        <v>230</v>
      </c>
      <c r="P207" t="s">
        <v>19</v>
      </c>
      <c r="Q207" t="s">
        <v>109</v>
      </c>
      <c r="R207" t="str">
        <f t="shared" si="4"/>
        <v xml:space="preserve">3 </v>
      </c>
      <c r="S207">
        <f t="shared" si="5"/>
        <v>3</v>
      </c>
    </row>
    <row r="208" spans="1:19" x14ac:dyDescent="0.3">
      <c r="A208">
        <v>1954</v>
      </c>
      <c r="O208" t="s">
        <v>293</v>
      </c>
      <c r="P208" t="s">
        <v>29</v>
      </c>
      <c r="Q208" t="s">
        <v>294</v>
      </c>
      <c r="R208" t="str">
        <f t="shared" si="4"/>
        <v xml:space="preserve">3 </v>
      </c>
      <c r="S208">
        <f t="shared" si="5"/>
        <v>3</v>
      </c>
    </row>
    <row r="209" spans="1:19" x14ac:dyDescent="0.3">
      <c r="A209">
        <v>1954</v>
      </c>
      <c r="O209" t="s">
        <v>295</v>
      </c>
      <c r="P209" t="s">
        <v>29</v>
      </c>
      <c r="Q209" t="s">
        <v>109</v>
      </c>
      <c r="R209" t="str">
        <f t="shared" si="4"/>
        <v xml:space="preserve">3 </v>
      </c>
      <c r="S209">
        <f t="shared" si="5"/>
        <v>3</v>
      </c>
    </row>
    <row r="210" spans="1:19" x14ac:dyDescent="0.3">
      <c r="A210">
        <v>1954</v>
      </c>
      <c r="O210" t="s">
        <v>296</v>
      </c>
      <c r="P210" t="s">
        <v>28</v>
      </c>
      <c r="Q210" t="s">
        <v>297</v>
      </c>
      <c r="R210" t="str">
        <f t="shared" si="4"/>
        <v xml:space="preserve">3 </v>
      </c>
      <c r="S210">
        <f t="shared" si="5"/>
        <v>3</v>
      </c>
    </row>
    <row r="211" spans="1:19" x14ac:dyDescent="0.3">
      <c r="A211">
        <v>1954</v>
      </c>
      <c r="O211" t="s">
        <v>298</v>
      </c>
      <c r="P211" t="s">
        <v>19</v>
      </c>
      <c r="Q211" t="s">
        <v>114</v>
      </c>
      <c r="R211" t="str">
        <f t="shared" si="4"/>
        <v xml:space="preserve">2 </v>
      </c>
      <c r="S211">
        <f t="shared" si="5"/>
        <v>2</v>
      </c>
    </row>
    <row r="212" spans="1:19" x14ac:dyDescent="0.3">
      <c r="A212">
        <v>1954</v>
      </c>
      <c r="O212" t="s">
        <v>299</v>
      </c>
      <c r="P212" t="s">
        <v>45</v>
      </c>
      <c r="Q212" t="s">
        <v>114</v>
      </c>
      <c r="R212" t="str">
        <f t="shared" si="4"/>
        <v xml:space="preserve">2 </v>
      </c>
      <c r="S212">
        <f t="shared" si="5"/>
        <v>2</v>
      </c>
    </row>
    <row r="213" spans="1:19" x14ac:dyDescent="0.3">
      <c r="A213">
        <v>1954</v>
      </c>
      <c r="O213" t="s">
        <v>300</v>
      </c>
      <c r="P213" t="s">
        <v>33</v>
      </c>
      <c r="Q213" t="s">
        <v>114</v>
      </c>
      <c r="R213" t="str">
        <f t="shared" si="4"/>
        <v xml:space="preserve">2 </v>
      </c>
      <c r="S213">
        <f t="shared" si="5"/>
        <v>2</v>
      </c>
    </row>
    <row r="214" spans="1:19" x14ac:dyDescent="0.3">
      <c r="A214">
        <v>1954</v>
      </c>
      <c r="O214" t="s">
        <v>301</v>
      </c>
      <c r="P214" t="s">
        <v>33</v>
      </c>
      <c r="Q214" t="s">
        <v>114</v>
      </c>
      <c r="R214" t="str">
        <f t="shared" si="4"/>
        <v xml:space="preserve">2 </v>
      </c>
      <c r="S214">
        <f t="shared" si="5"/>
        <v>2</v>
      </c>
    </row>
    <row r="215" spans="1:19" x14ac:dyDescent="0.3">
      <c r="A215">
        <v>1954</v>
      </c>
      <c r="O215" t="s">
        <v>302</v>
      </c>
      <c r="P215" t="s">
        <v>29</v>
      </c>
      <c r="Q215" t="s">
        <v>114</v>
      </c>
      <c r="R215" t="str">
        <f t="shared" si="4"/>
        <v xml:space="preserve">2 </v>
      </c>
      <c r="S215">
        <f t="shared" si="5"/>
        <v>2</v>
      </c>
    </row>
    <row r="216" spans="1:19" x14ac:dyDescent="0.3">
      <c r="A216">
        <v>1954</v>
      </c>
      <c r="O216" t="s">
        <v>303</v>
      </c>
      <c r="P216" t="s">
        <v>78</v>
      </c>
      <c r="Q216" t="s">
        <v>114</v>
      </c>
      <c r="R216" t="str">
        <f t="shared" si="4"/>
        <v xml:space="preserve">2 </v>
      </c>
      <c r="S216">
        <f t="shared" si="5"/>
        <v>2</v>
      </c>
    </row>
    <row r="217" spans="1:19" x14ac:dyDescent="0.3">
      <c r="A217">
        <v>1954</v>
      </c>
      <c r="O217" t="s">
        <v>304</v>
      </c>
      <c r="P217" t="s">
        <v>32</v>
      </c>
      <c r="Q217" t="s">
        <v>121</v>
      </c>
      <c r="R217" t="str">
        <f t="shared" ref="R217:R280" si="6">LEFT(Q217,2)</f>
        <v xml:space="preserve">2 </v>
      </c>
      <c r="S217">
        <f t="shared" ref="S217:S280" si="7">VALUE(R217)</f>
        <v>2</v>
      </c>
    </row>
    <row r="218" spans="1:19" x14ac:dyDescent="0.3">
      <c r="A218">
        <v>1954</v>
      </c>
      <c r="O218" t="s">
        <v>305</v>
      </c>
      <c r="P218" t="s">
        <v>29</v>
      </c>
      <c r="Q218" t="s">
        <v>114</v>
      </c>
      <c r="R218" t="str">
        <f t="shared" si="6"/>
        <v xml:space="preserve">2 </v>
      </c>
      <c r="S218">
        <f t="shared" si="7"/>
        <v>2</v>
      </c>
    </row>
    <row r="219" spans="1:19" x14ac:dyDescent="0.3">
      <c r="A219">
        <v>1954</v>
      </c>
      <c r="O219" t="s">
        <v>306</v>
      </c>
      <c r="P219" t="s">
        <v>32</v>
      </c>
      <c r="Q219" t="s">
        <v>114</v>
      </c>
      <c r="R219" t="str">
        <f t="shared" si="6"/>
        <v xml:space="preserve">2 </v>
      </c>
      <c r="S219">
        <f t="shared" si="7"/>
        <v>2</v>
      </c>
    </row>
    <row r="220" spans="1:19" x14ac:dyDescent="0.3">
      <c r="A220">
        <v>1954</v>
      </c>
      <c r="O220" t="s">
        <v>307</v>
      </c>
      <c r="P220" t="s">
        <v>33</v>
      </c>
      <c r="Q220" t="s">
        <v>114</v>
      </c>
      <c r="R220" t="str">
        <f t="shared" si="6"/>
        <v xml:space="preserve">2 </v>
      </c>
      <c r="S220">
        <f t="shared" si="7"/>
        <v>2</v>
      </c>
    </row>
    <row r="221" spans="1:19" x14ac:dyDescent="0.3">
      <c r="A221">
        <v>1954</v>
      </c>
      <c r="O221" t="s">
        <v>236</v>
      </c>
      <c r="P221" t="s">
        <v>19</v>
      </c>
      <c r="Q221" t="s">
        <v>114</v>
      </c>
      <c r="R221" t="str">
        <f t="shared" si="6"/>
        <v xml:space="preserve">2 </v>
      </c>
      <c r="S221">
        <f t="shared" si="7"/>
        <v>2</v>
      </c>
    </row>
    <row r="222" spans="1:19" x14ac:dyDescent="0.3">
      <c r="A222">
        <v>1954</v>
      </c>
      <c r="O222" t="s">
        <v>308</v>
      </c>
      <c r="P222" t="s">
        <v>19</v>
      </c>
      <c r="Q222" t="s">
        <v>127</v>
      </c>
      <c r="R222" t="str">
        <f t="shared" si="6"/>
        <v xml:space="preserve">1 </v>
      </c>
      <c r="S222">
        <f t="shared" si="7"/>
        <v>1</v>
      </c>
    </row>
    <row r="223" spans="1:19" x14ac:dyDescent="0.3">
      <c r="A223">
        <v>1954</v>
      </c>
      <c r="O223" t="s">
        <v>309</v>
      </c>
      <c r="P223" t="s">
        <v>50</v>
      </c>
      <c r="Q223" t="s">
        <v>127</v>
      </c>
      <c r="R223" t="str">
        <f t="shared" si="6"/>
        <v xml:space="preserve">1 </v>
      </c>
      <c r="S223">
        <f t="shared" si="7"/>
        <v>1</v>
      </c>
    </row>
    <row r="224" spans="1:19" x14ac:dyDescent="0.3">
      <c r="A224">
        <v>1954</v>
      </c>
      <c r="O224" t="s">
        <v>240</v>
      </c>
      <c r="P224" t="s">
        <v>33</v>
      </c>
      <c r="Q224" t="s">
        <v>127</v>
      </c>
      <c r="R224" t="str">
        <f t="shared" si="6"/>
        <v xml:space="preserve">1 </v>
      </c>
      <c r="S224">
        <f t="shared" si="7"/>
        <v>1</v>
      </c>
    </row>
    <row r="225" spans="1:19" x14ac:dyDescent="0.3">
      <c r="A225">
        <v>1954</v>
      </c>
      <c r="O225" t="s">
        <v>310</v>
      </c>
      <c r="P225" t="s">
        <v>26</v>
      </c>
      <c r="Q225" t="s">
        <v>127</v>
      </c>
      <c r="R225" t="str">
        <f t="shared" si="6"/>
        <v xml:space="preserve">1 </v>
      </c>
      <c r="S225">
        <f t="shared" si="7"/>
        <v>1</v>
      </c>
    </row>
    <row r="226" spans="1:19" x14ac:dyDescent="0.3">
      <c r="A226">
        <v>1954</v>
      </c>
      <c r="O226" t="s">
        <v>311</v>
      </c>
      <c r="P226" t="s">
        <v>61</v>
      </c>
      <c r="Q226" t="s">
        <v>127</v>
      </c>
      <c r="R226" t="str">
        <f t="shared" si="6"/>
        <v xml:space="preserve">1 </v>
      </c>
      <c r="S226">
        <f t="shared" si="7"/>
        <v>1</v>
      </c>
    </row>
    <row r="227" spans="1:19" x14ac:dyDescent="0.3">
      <c r="A227">
        <v>1954</v>
      </c>
      <c r="O227" t="s">
        <v>312</v>
      </c>
      <c r="P227" t="s">
        <v>33</v>
      </c>
      <c r="Q227" t="s">
        <v>184</v>
      </c>
      <c r="R227" t="str">
        <f t="shared" si="6"/>
        <v xml:space="preserve">1 </v>
      </c>
      <c r="S227">
        <f t="shared" si="7"/>
        <v>1</v>
      </c>
    </row>
    <row r="228" spans="1:19" x14ac:dyDescent="0.3">
      <c r="A228">
        <v>1954</v>
      </c>
      <c r="O228" t="s">
        <v>313</v>
      </c>
      <c r="P228" t="s">
        <v>78</v>
      </c>
      <c r="Q228" t="s">
        <v>127</v>
      </c>
      <c r="R228" t="str">
        <f t="shared" si="6"/>
        <v xml:space="preserve">1 </v>
      </c>
      <c r="S228">
        <f t="shared" si="7"/>
        <v>1</v>
      </c>
    </row>
    <row r="229" spans="1:19" x14ac:dyDescent="0.3">
      <c r="A229">
        <v>1954</v>
      </c>
      <c r="O229" t="s">
        <v>244</v>
      </c>
      <c r="P229" t="s">
        <v>39</v>
      </c>
      <c r="Q229" t="s">
        <v>127</v>
      </c>
      <c r="R229" t="str">
        <f t="shared" si="6"/>
        <v xml:space="preserve">1 </v>
      </c>
      <c r="S229">
        <f t="shared" si="7"/>
        <v>1</v>
      </c>
    </row>
    <row r="230" spans="1:19" x14ac:dyDescent="0.3">
      <c r="A230">
        <v>1954</v>
      </c>
      <c r="O230" t="s">
        <v>314</v>
      </c>
      <c r="P230" t="s">
        <v>45</v>
      </c>
      <c r="Q230" t="s">
        <v>127</v>
      </c>
      <c r="R230" t="str">
        <f t="shared" si="6"/>
        <v xml:space="preserve">1 </v>
      </c>
      <c r="S230">
        <f t="shared" si="7"/>
        <v>1</v>
      </c>
    </row>
    <row r="231" spans="1:19" x14ac:dyDescent="0.3">
      <c r="A231">
        <v>1954</v>
      </c>
      <c r="O231" t="s">
        <v>315</v>
      </c>
      <c r="P231" t="s">
        <v>26</v>
      </c>
      <c r="Q231" t="s">
        <v>127</v>
      </c>
      <c r="R231" t="str">
        <f t="shared" si="6"/>
        <v xml:space="preserve">1 </v>
      </c>
      <c r="S231">
        <f t="shared" si="7"/>
        <v>1</v>
      </c>
    </row>
    <row r="232" spans="1:19" x14ac:dyDescent="0.3">
      <c r="A232">
        <v>1954</v>
      </c>
      <c r="O232" t="s">
        <v>316</v>
      </c>
      <c r="P232" t="s">
        <v>26</v>
      </c>
      <c r="Q232" t="s">
        <v>127</v>
      </c>
      <c r="R232" t="str">
        <f t="shared" si="6"/>
        <v xml:space="preserve">1 </v>
      </c>
      <c r="S232">
        <f t="shared" si="7"/>
        <v>1</v>
      </c>
    </row>
    <row r="233" spans="1:19" x14ac:dyDescent="0.3">
      <c r="A233">
        <v>1954</v>
      </c>
      <c r="O233" t="s">
        <v>317</v>
      </c>
      <c r="P233" t="s">
        <v>28</v>
      </c>
      <c r="Q233" t="s">
        <v>127</v>
      </c>
      <c r="R233" t="str">
        <f t="shared" si="6"/>
        <v xml:space="preserve">1 </v>
      </c>
      <c r="S233">
        <f t="shared" si="7"/>
        <v>1</v>
      </c>
    </row>
    <row r="234" spans="1:19" x14ac:dyDescent="0.3">
      <c r="A234">
        <v>1954</v>
      </c>
      <c r="O234" t="s">
        <v>318</v>
      </c>
      <c r="P234" t="s">
        <v>78</v>
      </c>
      <c r="Q234" t="s">
        <v>127</v>
      </c>
      <c r="R234" t="str">
        <f t="shared" si="6"/>
        <v xml:space="preserve">1 </v>
      </c>
      <c r="S234">
        <f t="shared" si="7"/>
        <v>1</v>
      </c>
    </row>
    <row r="235" spans="1:19" x14ac:dyDescent="0.3">
      <c r="A235">
        <v>1954</v>
      </c>
      <c r="O235" t="s">
        <v>319</v>
      </c>
      <c r="P235" t="s">
        <v>28</v>
      </c>
      <c r="Q235" t="s">
        <v>127</v>
      </c>
      <c r="R235" t="str">
        <f t="shared" si="6"/>
        <v xml:space="preserve">1 </v>
      </c>
      <c r="S235">
        <f t="shared" si="7"/>
        <v>1</v>
      </c>
    </row>
    <row r="236" spans="1:19" x14ac:dyDescent="0.3">
      <c r="A236">
        <v>1954</v>
      </c>
      <c r="O236" t="s">
        <v>320</v>
      </c>
      <c r="P236" t="s">
        <v>31</v>
      </c>
      <c r="Q236" t="s">
        <v>184</v>
      </c>
      <c r="R236" t="str">
        <f t="shared" si="6"/>
        <v xml:space="preserve">1 </v>
      </c>
      <c r="S236">
        <f t="shared" si="7"/>
        <v>1</v>
      </c>
    </row>
    <row r="237" spans="1:19" x14ac:dyDescent="0.3">
      <c r="A237">
        <v>1954</v>
      </c>
      <c r="O237" t="s">
        <v>321</v>
      </c>
      <c r="P237" t="s">
        <v>50</v>
      </c>
      <c r="Q237" t="s">
        <v>127</v>
      </c>
      <c r="R237" t="str">
        <f t="shared" si="6"/>
        <v xml:space="preserve">1 </v>
      </c>
      <c r="S237">
        <f t="shared" si="7"/>
        <v>1</v>
      </c>
    </row>
    <row r="238" spans="1:19" x14ac:dyDescent="0.3">
      <c r="A238">
        <v>1954</v>
      </c>
      <c r="O238" t="s">
        <v>322</v>
      </c>
      <c r="P238" t="s">
        <v>26</v>
      </c>
      <c r="Q238" t="s">
        <v>127</v>
      </c>
      <c r="R238" t="str">
        <f t="shared" si="6"/>
        <v xml:space="preserve">1 </v>
      </c>
      <c r="S238">
        <f t="shared" si="7"/>
        <v>1</v>
      </c>
    </row>
    <row r="239" spans="1:19" x14ac:dyDescent="0.3">
      <c r="A239">
        <v>1954</v>
      </c>
      <c r="O239" t="s">
        <v>323</v>
      </c>
      <c r="P239" t="s">
        <v>22</v>
      </c>
      <c r="Q239" t="s">
        <v>127</v>
      </c>
      <c r="R239" t="str">
        <f t="shared" si="6"/>
        <v xml:space="preserve">1 </v>
      </c>
      <c r="S239">
        <f t="shared" si="7"/>
        <v>1</v>
      </c>
    </row>
    <row r="240" spans="1:19" x14ac:dyDescent="0.3">
      <c r="A240">
        <v>1954</v>
      </c>
      <c r="O240" t="s">
        <v>324</v>
      </c>
      <c r="P240" t="s">
        <v>45</v>
      </c>
      <c r="Q240" t="s">
        <v>127</v>
      </c>
      <c r="R240" t="str">
        <f t="shared" si="6"/>
        <v xml:space="preserve">1 </v>
      </c>
      <c r="S240">
        <f t="shared" si="7"/>
        <v>1</v>
      </c>
    </row>
    <row r="241" spans="1:19" x14ac:dyDescent="0.3">
      <c r="A241">
        <v>1954</v>
      </c>
      <c r="O241" t="s">
        <v>325</v>
      </c>
      <c r="P241" t="s">
        <v>26</v>
      </c>
      <c r="Q241" t="s">
        <v>127</v>
      </c>
      <c r="R241" t="str">
        <f t="shared" si="6"/>
        <v xml:space="preserve">1 </v>
      </c>
      <c r="S241">
        <f t="shared" si="7"/>
        <v>1</v>
      </c>
    </row>
    <row r="242" spans="1:19" x14ac:dyDescent="0.3">
      <c r="A242">
        <v>1954</v>
      </c>
      <c r="O242" t="s">
        <v>266</v>
      </c>
      <c r="P242" t="s">
        <v>26</v>
      </c>
      <c r="Q242" t="s">
        <v>184</v>
      </c>
      <c r="R242" t="str">
        <f t="shared" si="6"/>
        <v xml:space="preserve">1 </v>
      </c>
      <c r="S242">
        <f t="shared" si="7"/>
        <v>1</v>
      </c>
    </row>
    <row r="243" spans="1:19" x14ac:dyDescent="0.3">
      <c r="A243">
        <v>1954</v>
      </c>
      <c r="O243" t="s">
        <v>326</v>
      </c>
      <c r="P243" t="s">
        <v>28</v>
      </c>
      <c r="Q243" t="s">
        <v>127</v>
      </c>
      <c r="R243" t="str">
        <f t="shared" si="6"/>
        <v xml:space="preserve">1 </v>
      </c>
      <c r="S243">
        <f t="shared" si="7"/>
        <v>1</v>
      </c>
    </row>
    <row r="244" spans="1:19" x14ac:dyDescent="0.3">
      <c r="A244">
        <v>1954</v>
      </c>
      <c r="O244" t="s">
        <v>327</v>
      </c>
      <c r="P244" t="s">
        <v>32</v>
      </c>
      <c r="Q244" t="s">
        <v>127</v>
      </c>
      <c r="R244" t="str">
        <f t="shared" si="6"/>
        <v xml:space="preserve">1 </v>
      </c>
      <c r="S244">
        <f t="shared" si="7"/>
        <v>1</v>
      </c>
    </row>
    <row r="245" spans="1:19" x14ac:dyDescent="0.3">
      <c r="A245">
        <v>1954</v>
      </c>
      <c r="O245" t="s">
        <v>272</v>
      </c>
      <c r="P245" t="s">
        <v>19</v>
      </c>
      <c r="Q245" t="s">
        <v>127</v>
      </c>
      <c r="R245" t="str">
        <f t="shared" si="6"/>
        <v xml:space="preserve">1 </v>
      </c>
      <c r="S245">
        <f t="shared" si="7"/>
        <v>1</v>
      </c>
    </row>
    <row r="246" spans="1:19" x14ac:dyDescent="0.3">
      <c r="A246">
        <v>1954</v>
      </c>
      <c r="O246" t="s">
        <v>328</v>
      </c>
      <c r="P246" t="s">
        <v>31</v>
      </c>
      <c r="Q246" t="s">
        <v>127</v>
      </c>
      <c r="R246" t="str">
        <f t="shared" si="6"/>
        <v xml:space="preserve">1 </v>
      </c>
      <c r="S246">
        <f t="shared" si="7"/>
        <v>1</v>
      </c>
    </row>
    <row r="247" spans="1:19" x14ac:dyDescent="0.3">
      <c r="A247">
        <v>1954</v>
      </c>
      <c r="O247" t="s">
        <v>329</v>
      </c>
      <c r="P247" t="s">
        <v>45</v>
      </c>
      <c r="Q247" t="s">
        <v>127</v>
      </c>
      <c r="R247" t="str">
        <f t="shared" si="6"/>
        <v xml:space="preserve">1 </v>
      </c>
      <c r="S247">
        <f t="shared" si="7"/>
        <v>1</v>
      </c>
    </row>
    <row r="248" spans="1:19" x14ac:dyDescent="0.3">
      <c r="A248">
        <v>1954</v>
      </c>
      <c r="O248" t="s">
        <v>330</v>
      </c>
      <c r="P248" t="s">
        <v>22</v>
      </c>
      <c r="Q248" t="s">
        <v>127</v>
      </c>
      <c r="R248" t="str">
        <f t="shared" si="6"/>
        <v xml:space="preserve">1 </v>
      </c>
      <c r="S248">
        <f t="shared" si="7"/>
        <v>1</v>
      </c>
    </row>
    <row r="249" spans="1:19" x14ac:dyDescent="0.3">
      <c r="A249">
        <v>1958</v>
      </c>
      <c r="O249" t="s">
        <v>41</v>
      </c>
      <c r="P249" t="s">
        <v>31</v>
      </c>
      <c r="Q249" t="s">
        <v>331</v>
      </c>
      <c r="R249" t="str">
        <f t="shared" si="6"/>
        <v>13</v>
      </c>
      <c r="S249">
        <f t="shared" si="7"/>
        <v>13</v>
      </c>
    </row>
    <row r="250" spans="1:19" x14ac:dyDescent="0.3">
      <c r="A250">
        <v>1958</v>
      </c>
      <c r="O250" t="s">
        <v>42</v>
      </c>
      <c r="P250" t="s">
        <v>33</v>
      </c>
      <c r="Q250" t="s">
        <v>277</v>
      </c>
      <c r="R250" t="str">
        <f t="shared" si="6"/>
        <v xml:space="preserve">6 </v>
      </c>
      <c r="S250">
        <f t="shared" si="7"/>
        <v>6</v>
      </c>
    </row>
    <row r="251" spans="1:19" x14ac:dyDescent="0.3">
      <c r="A251">
        <v>1958</v>
      </c>
      <c r="O251" t="s">
        <v>284</v>
      </c>
      <c r="P251" t="s">
        <v>28</v>
      </c>
      <c r="Q251" t="s">
        <v>277</v>
      </c>
      <c r="R251" t="str">
        <f t="shared" si="6"/>
        <v xml:space="preserve">6 </v>
      </c>
      <c r="S251">
        <f t="shared" si="7"/>
        <v>6</v>
      </c>
    </row>
    <row r="252" spans="1:19" x14ac:dyDescent="0.3">
      <c r="A252">
        <v>1958</v>
      </c>
      <c r="O252" t="s">
        <v>332</v>
      </c>
      <c r="P252" t="s">
        <v>333</v>
      </c>
      <c r="Q252" t="s">
        <v>105</v>
      </c>
      <c r="R252" t="str">
        <f t="shared" si="6"/>
        <v xml:space="preserve">5 </v>
      </c>
      <c r="S252">
        <f t="shared" si="7"/>
        <v>5</v>
      </c>
    </row>
    <row r="253" spans="1:19" x14ac:dyDescent="0.3">
      <c r="A253">
        <v>1958</v>
      </c>
      <c r="O253" t="s">
        <v>334</v>
      </c>
      <c r="P253" t="s">
        <v>33</v>
      </c>
      <c r="Q253" t="s">
        <v>105</v>
      </c>
      <c r="R253" t="str">
        <f t="shared" si="6"/>
        <v xml:space="preserve">5 </v>
      </c>
      <c r="S253">
        <f t="shared" si="7"/>
        <v>5</v>
      </c>
    </row>
    <row r="254" spans="1:19" x14ac:dyDescent="0.3">
      <c r="A254">
        <v>1958</v>
      </c>
      <c r="O254" t="s">
        <v>335</v>
      </c>
      <c r="P254" t="s">
        <v>34</v>
      </c>
      <c r="Q254" t="s">
        <v>107</v>
      </c>
      <c r="R254" t="str">
        <f t="shared" si="6"/>
        <v xml:space="preserve">4 </v>
      </c>
      <c r="S254">
        <f t="shared" si="7"/>
        <v>4</v>
      </c>
    </row>
    <row r="255" spans="1:19" x14ac:dyDescent="0.3">
      <c r="A255">
        <v>1958</v>
      </c>
      <c r="O255" t="s">
        <v>336</v>
      </c>
      <c r="P255" t="s">
        <v>31</v>
      </c>
      <c r="Q255" t="s">
        <v>107</v>
      </c>
      <c r="R255" t="str">
        <f t="shared" si="6"/>
        <v xml:space="preserve">4 </v>
      </c>
      <c r="S255">
        <f t="shared" si="7"/>
        <v>4</v>
      </c>
    </row>
    <row r="256" spans="1:19" x14ac:dyDescent="0.3">
      <c r="A256">
        <v>1958</v>
      </c>
      <c r="O256" t="s">
        <v>337</v>
      </c>
      <c r="P256" t="s">
        <v>34</v>
      </c>
      <c r="Q256" t="s">
        <v>107</v>
      </c>
      <c r="R256" t="str">
        <f t="shared" si="6"/>
        <v xml:space="preserve">4 </v>
      </c>
      <c r="S256">
        <f t="shared" si="7"/>
        <v>4</v>
      </c>
    </row>
    <row r="257" spans="1:19" x14ac:dyDescent="0.3">
      <c r="A257">
        <v>1958</v>
      </c>
      <c r="O257" t="s">
        <v>338</v>
      </c>
      <c r="P257" t="s">
        <v>32</v>
      </c>
      <c r="Q257" t="s">
        <v>107</v>
      </c>
      <c r="R257" t="str">
        <f t="shared" si="6"/>
        <v xml:space="preserve">4 </v>
      </c>
      <c r="S257">
        <f t="shared" si="7"/>
        <v>4</v>
      </c>
    </row>
    <row r="258" spans="1:19" x14ac:dyDescent="0.3">
      <c r="A258">
        <v>1958</v>
      </c>
      <c r="O258" t="s">
        <v>339</v>
      </c>
      <c r="P258" t="s">
        <v>149</v>
      </c>
      <c r="Q258" t="s">
        <v>107</v>
      </c>
      <c r="R258" t="str">
        <f t="shared" si="6"/>
        <v xml:space="preserve">4 </v>
      </c>
      <c r="S258">
        <f t="shared" si="7"/>
        <v>4</v>
      </c>
    </row>
    <row r="259" spans="1:19" x14ac:dyDescent="0.3">
      <c r="A259">
        <v>1958</v>
      </c>
      <c r="O259" t="s">
        <v>340</v>
      </c>
      <c r="P259" t="s">
        <v>20</v>
      </c>
      <c r="Q259" t="s">
        <v>297</v>
      </c>
      <c r="R259" t="str">
        <f t="shared" si="6"/>
        <v xml:space="preserve">3 </v>
      </c>
      <c r="S259">
        <f t="shared" si="7"/>
        <v>3</v>
      </c>
    </row>
    <row r="260" spans="1:19" x14ac:dyDescent="0.3">
      <c r="A260">
        <v>1958</v>
      </c>
      <c r="O260" t="s">
        <v>285</v>
      </c>
      <c r="P260" t="s">
        <v>28</v>
      </c>
      <c r="Q260" t="s">
        <v>109</v>
      </c>
      <c r="R260" t="str">
        <f t="shared" si="6"/>
        <v xml:space="preserve">3 </v>
      </c>
      <c r="S260">
        <f t="shared" si="7"/>
        <v>3</v>
      </c>
    </row>
    <row r="261" spans="1:19" x14ac:dyDescent="0.3">
      <c r="A261">
        <v>1958</v>
      </c>
      <c r="O261" t="s">
        <v>341</v>
      </c>
      <c r="P261" t="s">
        <v>22</v>
      </c>
      <c r="Q261" t="s">
        <v>109</v>
      </c>
      <c r="R261" t="str">
        <f t="shared" si="6"/>
        <v xml:space="preserve">3 </v>
      </c>
      <c r="S261">
        <f t="shared" si="7"/>
        <v>3</v>
      </c>
    </row>
    <row r="262" spans="1:19" x14ac:dyDescent="0.3">
      <c r="A262">
        <v>1958</v>
      </c>
      <c r="O262" t="s">
        <v>342</v>
      </c>
      <c r="P262" t="s">
        <v>147</v>
      </c>
      <c r="Q262" t="s">
        <v>114</v>
      </c>
      <c r="R262" t="str">
        <f t="shared" si="6"/>
        <v xml:space="preserve">2 </v>
      </c>
      <c r="S262">
        <f t="shared" si="7"/>
        <v>2</v>
      </c>
    </row>
    <row r="263" spans="1:19" x14ac:dyDescent="0.3">
      <c r="A263">
        <v>1958</v>
      </c>
      <c r="O263" t="s">
        <v>343</v>
      </c>
      <c r="P263" t="s">
        <v>344</v>
      </c>
      <c r="Q263" t="s">
        <v>114</v>
      </c>
      <c r="R263" t="str">
        <f t="shared" si="6"/>
        <v xml:space="preserve">2 </v>
      </c>
      <c r="S263">
        <f t="shared" si="7"/>
        <v>2</v>
      </c>
    </row>
    <row r="264" spans="1:19" x14ac:dyDescent="0.3">
      <c r="A264">
        <v>1958</v>
      </c>
      <c r="O264" t="s">
        <v>345</v>
      </c>
      <c r="P264" t="s">
        <v>33</v>
      </c>
      <c r="Q264" t="s">
        <v>114</v>
      </c>
      <c r="R264" t="str">
        <f t="shared" si="6"/>
        <v xml:space="preserve">2 </v>
      </c>
      <c r="S264">
        <f t="shared" si="7"/>
        <v>2</v>
      </c>
    </row>
    <row r="265" spans="1:19" x14ac:dyDescent="0.3">
      <c r="A265">
        <v>1958</v>
      </c>
      <c r="O265" t="s">
        <v>346</v>
      </c>
      <c r="P265" t="s">
        <v>147</v>
      </c>
      <c r="Q265" t="s">
        <v>121</v>
      </c>
      <c r="R265" t="str">
        <f t="shared" si="6"/>
        <v xml:space="preserve">2 </v>
      </c>
      <c r="S265">
        <f t="shared" si="7"/>
        <v>2</v>
      </c>
    </row>
    <row r="266" spans="1:19" x14ac:dyDescent="0.3">
      <c r="A266">
        <v>1958</v>
      </c>
      <c r="O266" t="s">
        <v>347</v>
      </c>
      <c r="P266" t="s">
        <v>149</v>
      </c>
      <c r="Q266" t="s">
        <v>121</v>
      </c>
      <c r="R266" t="str">
        <f t="shared" si="6"/>
        <v xml:space="preserve">2 </v>
      </c>
      <c r="S266">
        <f t="shared" si="7"/>
        <v>2</v>
      </c>
    </row>
    <row r="267" spans="1:19" x14ac:dyDescent="0.3">
      <c r="A267">
        <v>1958</v>
      </c>
      <c r="O267" t="s">
        <v>348</v>
      </c>
      <c r="P267" t="s">
        <v>149</v>
      </c>
      <c r="Q267" t="s">
        <v>114</v>
      </c>
      <c r="R267" t="str">
        <f t="shared" si="6"/>
        <v xml:space="preserve">2 </v>
      </c>
      <c r="S267">
        <f t="shared" si="7"/>
        <v>2</v>
      </c>
    </row>
    <row r="268" spans="1:19" x14ac:dyDescent="0.3">
      <c r="A268">
        <v>1958</v>
      </c>
      <c r="O268" t="s">
        <v>349</v>
      </c>
      <c r="P268" t="s">
        <v>350</v>
      </c>
      <c r="Q268" t="s">
        <v>114</v>
      </c>
      <c r="R268" t="str">
        <f t="shared" si="6"/>
        <v xml:space="preserve">2 </v>
      </c>
      <c r="S268">
        <f t="shared" si="7"/>
        <v>2</v>
      </c>
    </row>
    <row r="269" spans="1:19" x14ac:dyDescent="0.3">
      <c r="A269">
        <v>1958</v>
      </c>
      <c r="O269" t="s">
        <v>351</v>
      </c>
      <c r="P269" t="s">
        <v>45</v>
      </c>
      <c r="Q269" t="s">
        <v>114</v>
      </c>
      <c r="R269" t="str">
        <f t="shared" si="6"/>
        <v xml:space="preserve">2 </v>
      </c>
      <c r="S269">
        <f t="shared" si="7"/>
        <v>2</v>
      </c>
    </row>
    <row r="270" spans="1:19" x14ac:dyDescent="0.3">
      <c r="A270">
        <v>1958</v>
      </c>
      <c r="O270" t="s">
        <v>320</v>
      </c>
      <c r="P270" t="s">
        <v>31</v>
      </c>
      <c r="Q270" t="s">
        <v>121</v>
      </c>
      <c r="R270" t="str">
        <f t="shared" si="6"/>
        <v xml:space="preserve">2 </v>
      </c>
      <c r="S270">
        <f t="shared" si="7"/>
        <v>2</v>
      </c>
    </row>
    <row r="271" spans="1:19" x14ac:dyDescent="0.3">
      <c r="A271">
        <v>1958</v>
      </c>
      <c r="O271" t="s">
        <v>352</v>
      </c>
      <c r="P271" t="s">
        <v>34</v>
      </c>
      <c r="Q271" t="s">
        <v>121</v>
      </c>
      <c r="R271" t="str">
        <f t="shared" si="6"/>
        <v xml:space="preserve">2 </v>
      </c>
      <c r="S271">
        <f t="shared" si="7"/>
        <v>2</v>
      </c>
    </row>
    <row r="272" spans="1:19" x14ac:dyDescent="0.3">
      <c r="A272">
        <v>1958</v>
      </c>
      <c r="O272" t="s">
        <v>353</v>
      </c>
      <c r="P272" t="s">
        <v>147</v>
      </c>
      <c r="Q272" t="s">
        <v>114</v>
      </c>
      <c r="R272" t="str">
        <f t="shared" si="6"/>
        <v xml:space="preserve">2 </v>
      </c>
      <c r="S272">
        <f t="shared" si="7"/>
        <v>2</v>
      </c>
    </row>
    <row r="273" spans="1:19" x14ac:dyDescent="0.3">
      <c r="A273">
        <v>1958</v>
      </c>
      <c r="O273" t="s">
        <v>354</v>
      </c>
      <c r="P273" t="s">
        <v>22</v>
      </c>
      <c r="Q273" t="s">
        <v>114</v>
      </c>
      <c r="R273" t="str">
        <f t="shared" si="6"/>
        <v xml:space="preserve">2 </v>
      </c>
      <c r="S273">
        <f t="shared" si="7"/>
        <v>2</v>
      </c>
    </row>
    <row r="274" spans="1:19" x14ac:dyDescent="0.3">
      <c r="A274">
        <v>1958</v>
      </c>
      <c r="O274" t="s">
        <v>355</v>
      </c>
      <c r="P274" t="s">
        <v>147</v>
      </c>
      <c r="Q274" t="s">
        <v>114</v>
      </c>
      <c r="R274" t="str">
        <f t="shared" si="6"/>
        <v xml:space="preserve">2 </v>
      </c>
      <c r="S274">
        <f t="shared" si="7"/>
        <v>2</v>
      </c>
    </row>
    <row r="275" spans="1:19" x14ac:dyDescent="0.3">
      <c r="A275">
        <v>1958</v>
      </c>
      <c r="O275" t="s">
        <v>356</v>
      </c>
      <c r="P275" t="s">
        <v>28</v>
      </c>
      <c r="Q275" t="s">
        <v>114</v>
      </c>
      <c r="R275" t="str">
        <f t="shared" si="6"/>
        <v xml:space="preserve">2 </v>
      </c>
      <c r="S275">
        <f t="shared" si="7"/>
        <v>2</v>
      </c>
    </row>
    <row r="276" spans="1:19" x14ac:dyDescent="0.3">
      <c r="A276">
        <v>1958</v>
      </c>
      <c r="O276" t="s">
        <v>357</v>
      </c>
      <c r="P276" t="s">
        <v>31</v>
      </c>
      <c r="Q276" t="s">
        <v>114</v>
      </c>
      <c r="R276" t="str">
        <f t="shared" si="6"/>
        <v xml:space="preserve">2 </v>
      </c>
      <c r="S276">
        <f t="shared" si="7"/>
        <v>2</v>
      </c>
    </row>
    <row r="277" spans="1:19" x14ac:dyDescent="0.3">
      <c r="A277">
        <v>1958</v>
      </c>
      <c r="O277" t="s">
        <v>358</v>
      </c>
      <c r="P277" t="s">
        <v>20</v>
      </c>
      <c r="Q277" t="s">
        <v>127</v>
      </c>
      <c r="R277" t="str">
        <f t="shared" si="6"/>
        <v xml:space="preserve">1 </v>
      </c>
      <c r="S277">
        <f t="shared" si="7"/>
        <v>1</v>
      </c>
    </row>
    <row r="278" spans="1:19" x14ac:dyDescent="0.3">
      <c r="A278">
        <v>1958</v>
      </c>
      <c r="O278" t="s">
        <v>359</v>
      </c>
      <c r="P278" t="s">
        <v>360</v>
      </c>
      <c r="Q278" t="s">
        <v>127</v>
      </c>
      <c r="R278" t="str">
        <f t="shared" si="6"/>
        <v xml:space="preserve">1 </v>
      </c>
      <c r="S278">
        <f t="shared" si="7"/>
        <v>1</v>
      </c>
    </row>
    <row r="279" spans="1:19" x14ac:dyDescent="0.3">
      <c r="A279">
        <v>1958</v>
      </c>
      <c r="O279" t="s">
        <v>361</v>
      </c>
      <c r="P279" t="s">
        <v>50</v>
      </c>
      <c r="Q279" t="s">
        <v>127</v>
      </c>
      <c r="R279" t="str">
        <f t="shared" si="6"/>
        <v xml:space="preserve">1 </v>
      </c>
      <c r="S279">
        <f t="shared" si="7"/>
        <v>1</v>
      </c>
    </row>
    <row r="280" spans="1:19" x14ac:dyDescent="0.3">
      <c r="A280">
        <v>1958</v>
      </c>
      <c r="O280" t="s">
        <v>362</v>
      </c>
      <c r="P280" t="s">
        <v>32</v>
      </c>
      <c r="Q280" t="s">
        <v>127</v>
      </c>
      <c r="R280" t="str">
        <f t="shared" si="6"/>
        <v xml:space="preserve">1 </v>
      </c>
      <c r="S280">
        <f t="shared" si="7"/>
        <v>1</v>
      </c>
    </row>
    <row r="281" spans="1:19" x14ac:dyDescent="0.3">
      <c r="A281">
        <v>1958</v>
      </c>
      <c r="O281" t="s">
        <v>363</v>
      </c>
      <c r="P281" t="s">
        <v>32</v>
      </c>
      <c r="Q281" t="s">
        <v>127</v>
      </c>
      <c r="R281" t="str">
        <f t="shared" ref="R281:R344" si="8">LEFT(Q281,2)</f>
        <v xml:space="preserve">1 </v>
      </c>
      <c r="S281">
        <f t="shared" ref="S281:S344" si="9">VALUE(R281)</f>
        <v>1</v>
      </c>
    </row>
    <row r="282" spans="1:19" x14ac:dyDescent="0.3">
      <c r="A282">
        <v>1958</v>
      </c>
      <c r="O282" t="s">
        <v>364</v>
      </c>
      <c r="P282" t="s">
        <v>344</v>
      </c>
      <c r="Q282" t="s">
        <v>127</v>
      </c>
      <c r="R282" t="str">
        <f t="shared" si="8"/>
        <v xml:space="preserve">1 </v>
      </c>
      <c r="S282">
        <f t="shared" si="9"/>
        <v>1</v>
      </c>
    </row>
    <row r="283" spans="1:19" x14ac:dyDescent="0.3">
      <c r="A283">
        <v>1958</v>
      </c>
      <c r="O283" t="s">
        <v>365</v>
      </c>
      <c r="P283" t="s">
        <v>28</v>
      </c>
      <c r="Q283" t="s">
        <v>127</v>
      </c>
      <c r="R283" t="str">
        <f t="shared" si="8"/>
        <v xml:space="preserve">1 </v>
      </c>
      <c r="S283">
        <f t="shared" si="9"/>
        <v>1</v>
      </c>
    </row>
    <row r="284" spans="1:19" x14ac:dyDescent="0.3">
      <c r="A284">
        <v>1958</v>
      </c>
      <c r="O284" t="s">
        <v>366</v>
      </c>
      <c r="P284" t="s">
        <v>360</v>
      </c>
      <c r="Q284" t="s">
        <v>127</v>
      </c>
      <c r="R284" t="str">
        <f t="shared" si="8"/>
        <v xml:space="preserve">1 </v>
      </c>
      <c r="S284">
        <f t="shared" si="9"/>
        <v>1</v>
      </c>
    </row>
    <row r="285" spans="1:19" x14ac:dyDescent="0.3">
      <c r="A285">
        <v>1958</v>
      </c>
      <c r="O285" t="s">
        <v>367</v>
      </c>
      <c r="P285" t="s">
        <v>333</v>
      </c>
      <c r="Q285" t="s">
        <v>127</v>
      </c>
      <c r="R285" t="str">
        <f t="shared" si="8"/>
        <v xml:space="preserve">1 </v>
      </c>
      <c r="S285">
        <f t="shared" si="9"/>
        <v>1</v>
      </c>
    </row>
    <row r="286" spans="1:19" x14ac:dyDescent="0.3">
      <c r="A286">
        <v>1958</v>
      </c>
      <c r="O286" t="s">
        <v>300</v>
      </c>
      <c r="P286" t="s">
        <v>33</v>
      </c>
      <c r="Q286" t="s">
        <v>127</v>
      </c>
      <c r="R286" t="str">
        <f t="shared" si="8"/>
        <v xml:space="preserve">1 </v>
      </c>
      <c r="S286">
        <f t="shared" si="9"/>
        <v>1</v>
      </c>
    </row>
    <row r="287" spans="1:19" x14ac:dyDescent="0.3">
      <c r="A287">
        <v>1958</v>
      </c>
      <c r="O287" t="s">
        <v>368</v>
      </c>
      <c r="P287" t="s">
        <v>31</v>
      </c>
      <c r="Q287" t="s">
        <v>127</v>
      </c>
      <c r="R287" t="str">
        <f t="shared" si="8"/>
        <v xml:space="preserve">1 </v>
      </c>
      <c r="S287">
        <f t="shared" si="9"/>
        <v>1</v>
      </c>
    </row>
    <row r="288" spans="1:19" x14ac:dyDescent="0.3">
      <c r="A288">
        <v>1958</v>
      </c>
      <c r="O288" t="s">
        <v>369</v>
      </c>
      <c r="P288" t="s">
        <v>149</v>
      </c>
      <c r="Q288" t="s">
        <v>127</v>
      </c>
      <c r="R288" t="str">
        <f t="shared" si="8"/>
        <v xml:space="preserve">1 </v>
      </c>
      <c r="S288">
        <f t="shared" si="9"/>
        <v>1</v>
      </c>
    </row>
    <row r="289" spans="1:19" x14ac:dyDescent="0.3">
      <c r="A289">
        <v>1958</v>
      </c>
      <c r="O289" t="s">
        <v>314</v>
      </c>
      <c r="P289" t="s">
        <v>45</v>
      </c>
      <c r="Q289" t="s">
        <v>184</v>
      </c>
      <c r="R289" t="str">
        <f t="shared" si="8"/>
        <v xml:space="preserve">1 </v>
      </c>
      <c r="S289">
        <f t="shared" si="9"/>
        <v>1</v>
      </c>
    </row>
    <row r="290" spans="1:19" x14ac:dyDescent="0.3">
      <c r="A290">
        <v>1958</v>
      </c>
      <c r="O290" t="s">
        <v>370</v>
      </c>
      <c r="P290" t="s">
        <v>34</v>
      </c>
      <c r="Q290" t="s">
        <v>127</v>
      </c>
      <c r="R290" t="str">
        <f t="shared" si="8"/>
        <v xml:space="preserve">1 </v>
      </c>
      <c r="S290">
        <f t="shared" si="9"/>
        <v>1</v>
      </c>
    </row>
    <row r="291" spans="1:19" x14ac:dyDescent="0.3">
      <c r="A291">
        <v>1958</v>
      </c>
      <c r="O291" t="s">
        <v>371</v>
      </c>
      <c r="P291" t="s">
        <v>45</v>
      </c>
      <c r="Q291" t="s">
        <v>127</v>
      </c>
      <c r="R291" t="str">
        <f t="shared" si="8"/>
        <v xml:space="preserve">1 </v>
      </c>
      <c r="S291">
        <f t="shared" si="9"/>
        <v>1</v>
      </c>
    </row>
    <row r="292" spans="1:19" x14ac:dyDescent="0.3">
      <c r="A292">
        <v>1958</v>
      </c>
      <c r="O292" t="s">
        <v>372</v>
      </c>
      <c r="P292" t="s">
        <v>350</v>
      </c>
      <c r="Q292" t="s">
        <v>127</v>
      </c>
      <c r="R292" t="str">
        <f t="shared" si="8"/>
        <v xml:space="preserve">1 </v>
      </c>
      <c r="S292">
        <f t="shared" si="9"/>
        <v>1</v>
      </c>
    </row>
    <row r="293" spans="1:19" x14ac:dyDescent="0.3">
      <c r="A293">
        <v>1958</v>
      </c>
      <c r="O293" t="s">
        <v>373</v>
      </c>
      <c r="P293" t="s">
        <v>350</v>
      </c>
      <c r="Q293" t="s">
        <v>127</v>
      </c>
      <c r="R293" t="str">
        <f t="shared" si="8"/>
        <v xml:space="preserve">1 </v>
      </c>
      <c r="S293">
        <f t="shared" si="9"/>
        <v>1</v>
      </c>
    </row>
    <row r="294" spans="1:19" x14ac:dyDescent="0.3">
      <c r="A294">
        <v>1958</v>
      </c>
      <c r="O294" t="s">
        <v>374</v>
      </c>
      <c r="P294" t="s">
        <v>29</v>
      </c>
      <c r="Q294" t="s">
        <v>127</v>
      </c>
      <c r="R294" t="str">
        <f t="shared" si="8"/>
        <v xml:space="preserve">1 </v>
      </c>
      <c r="S294">
        <f t="shared" si="9"/>
        <v>1</v>
      </c>
    </row>
    <row r="295" spans="1:19" x14ac:dyDescent="0.3">
      <c r="A295">
        <v>1958</v>
      </c>
      <c r="O295" t="s">
        <v>302</v>
      </c>
      <c r="P295" t="s">
        <v>29</v>
      </c>
      <c r="Q295" t="s">
        <v>127</v>
      </c>
      <c r="R295" t="str">
        <f t="shared" si="8"/>
        <v xml:space="preserve">1 </v>
      </c>
      <c r="S295">
        <f t="shared" si="9"/>
        <v>1</v>
      </c>
    </row>
    <row r="296" spans="1:19" x14ac:dyDescent="0.3">
      <c r="A296">
        <v>1958</v>
      </c>
      <c r="O296" t="s">
        <v>375</v>
      </c>
      <c r="P296" t="s">
        <v>33</v>
      </c>
      <c r="Q296" t="s">
        <v>127</v>
      </c>
      <c r="R296" t="str">
        <f t="shared" si="8"/>
        <v xml:space="preserve">1 </v>
      </c>
      <c r="S296">
        <f t="shared" si="9"/>
        <v>1</v>
      </c>
    </row>
    <row r="297" spans="1:19" x14ac:dyDescent="0.3">
      <c r="A297">
        <v>1958</v>
      </c>
      <c r="O297" t="s">
        <v>376</v>
      </c>
      <c r="P297" t="s">
        <v>344</v>
      </c>
      <c r="Q297" t="s">
        <v>127</v>
      </c>
      <c r="R297" t="str">
        <f t="shared" si="8"/>
        <v xml:space="preserve">1 </v>
      </c>
      <c r="S297">
        <f t="shared" si="9"/>
        <v>1</v>
      </c>
    </row>
    <row r="298" spans="1:19" x14ac:dyDescent="0.3">
      <c r="A298">
        <v>1958</v>
      </c>
      <c r="O298" t="s">
        <v>377</v>
      </c>
      <c r="P298" t="s">
        <v>20</v>
      </c>
      <c r="Q298" t="s">
        <v>127</v>
      </c>
      <c r="R298" t="str">
        <f t="shared" si="8"/>
        <v xml:space="preserve">1 </v>
      </c>
      <c r="S298">
        <f t="shared" si="9"/>
        <v>1</v>
      </c>
    </row>
    <row r="299" spans="1:19" x14ac:dyDescent="0.3">
      <c r="A299">
        <v>1958</v>
      </c>
      <c r="O299" t="s">
        <v>378</v>
      </c>
      <c r="P299" t="s">
        <v>360</v>
      </c>
      <c r="Q299" t="s">
        <v>127</v>
      </c>
      <c r="R299" t="str">
        <f t="shared" si="8"/>
        <v xml:space="preserve">1 </v>
      </c>
      <c r="S299">
        <f t="shared" si="9"/>
        <v>1</v>
      </c>
    </row>
    <row r="300" spans="1:19" x14ac:dyDescent="0.3">
      <c r="A300">
        <v>1958</v>
      </c>
      <c r="O300" t="s">
        <v>379</v>
      </c>
      <c r="P300" t="s">
        <v>360</v>
      </c>
      <c r="Q300" t="s">
        <v>127</v>
      </c>
      <c r="R300" t="str">
        <f t="shared" si="8"/>
        <v xml:space="preserve">1 </v>
      </c>
      <c r="S300">
        <f t="shared" si="9"/>
        <v>1</v>
      </c>
    </row>
    <row r="301" spans="1:19" x14ac:dyDescent="0.3">
      <c r="A301">
        <v>1958</v>
      </c>
      <c r="O301" t="s">
        <v>380</v>
      </c>
      <c r="P301" t="s">
        <v>33</v>
      </c>
      <c r="Q301" t="s">
        <v>127</v>
      </c>
      <c r="R301" t="str">
        <f t="shared" si="8"/>
        <v xml:space="preserve">1 </v>
      </c>
      <c r="S301">
        <f t="shared" si="9"/>
        <v>1</v>
      </c>
    </row>
    <row r="302" spans="1:19" x14ac:dyDescent="0.3">
      <c r="A302">
        <v>1958</v>
      </c>
      <c r="O302" t="s">
        <v>381</v>
      </c>
      <c r="P302" t="s">
        <v>22</v>
      </c>
      <c r="Q302" t="s">
        <v>127</v>
      </c>
      <c r="R302" t="str">
        <f t="shared" si="8"/>
        <v xml:space="preserve">1 </v>
      </c>
      <c r="S302">
        <f t="shared" si="9"/>
        <v>1</v>
      </c>
    </row>
    <row r="303" spans="1:19" x14ac:dyDescent="0.3">
      <c r="A303">
        <v>1958</v>
      </c>
      <c r="O303" t="s">
        <v>382</v>
      </c>
      <c r="P303" t="s">
        <v>22</v>
      </c>
      <c r="Q303" t="s">
        <v>127</v>
      </c>
      <c r="R303" t="str">
        <f t="shared" si="8"/>
        <v xml:space="preserve">1 </v>
      </c>
      <c r="S303">
        <f t="shared" si="9"/>
        <v>1</v>
      </c>
    </row>
    <row r="304" spans="1:19" x14ac:dyDescent="0.3">
      <c r="A304">
        <v>1958</v>
      </c>
      <c r="O304" t="s">
        <v>383</v>
      </c>
      <c r="P304" t="s">
        <v>147</v>
      </c>
      <c r="Q304" t="s">
        <v>127</v>
      </c>
      <c r="R304" t="str">
        <f t="shared" si="8"/>
        <v xml:space="preserve">1 </v>
      </c>
      <c r="S304">
        <f t="shared" si="9"/>
        <v>1</v>
      </c>
    </row>
    <row r="305" spans="1:19" x14ac:dyDescent="0.3">
      <c r="A305">
        <v>1958</v>
      </c>
      <c r="O305" t="s">
        <v>384</v>
      </c>
      <c r="P305" t="s">
        <v>32</v>
      </c>
      <c r="Q305" t="s">
        <v>127</v>
      </c>
      <c r="R305" t="str">
        <f t="shared" si="8"/>
        <v xml:space="preserve">1 </v>
      </c>
      <c r="S305">
        <f t="shared" si="9"/>
        <v>1</v>
      </c>
    </row>
    <row r="306" spans="1:19" x14ac:dyDescent="0.3">
      <c r="A306">
        <v>1958</v>
      </c>
      <c r="O306" t="s">
        <v>385</v>
      </c>
      <c r="P306" t="s">
        <v>350</v>
      </c>
      <c r="Q306" t="s">
        <v>127</v>
      </c>
      <c r="R306" t="str">
        <f t="shared" si="8"/>
        <v xml:space="preserve">1 </v>
      </c>
      <c r="S306">
        <f t="shared" si="9"/>
        <v>1</v>
      </c>
    </row>
    <row r="307" spans="1:19" x14ac:dyDescent="0.3">
      <c r="A307">
        <v>1958</v>
      </c>
      <c r="O307" t="s">
        <v>386</v>
      </c>
      <c r="P307" t="s">
        <v>34</v>
      </c>
      <c r="Q307" t="s">
        <v>127</v>
      </c>
      <c r="R307" t="str">
        <f t="shared" si="8"/>
        <v xml:space="preserve">1 </v>
      </c>
      <c r="S307">
        <f t="shared" si="9"/>
        <v>1</v>
      </c>
    </row>
    <row r="308" spans="1:19" x14ac:dyDescent="0.3">
      <c r="A308">
        <v>1958</v>
      </c>
      <c r="O308" t="s">
        <v>328</v>
      </c>
      <c r="P308" t="s">
        <v>31</v>
      </c>
      <c r="Q308" t="s">
        <v>127</v>
      </c>
      <c r="R308" t="str">
        <f t="shared" si="8"/>
        <v xml:space="preserve">1 </v>
      </c>
      <c r="S308">
        <f t="shared" si="9"/>
        <v>1</v>
      </c>
    </row>
    <row r="309" spans="1:19" x14ac:dyDescent="0.3">
      <c r="A309">
        <v>1962</v>
      </c>
      <c r="O309" t="s">
        <v>44</v>
      </c>
      <c r="P309" t="s">
        <v>32</v>
      </c>
      <c r="Q309" t="s">
        <v>107</v>
      </c>
      <c r="R309" t="str">
        <f t="shared" si="8"/>
        <v xml:space="preserve">4 </v>
      </c>
      <c r="S309">
        <f t="shared" si="9"/>
        <v>4</v>
      </c>
    </row>
    <row r="310" spans="1:19" x14ac:dyDescent="0.3">
      <c r="A310">
        <v>1962</v>
      </c>
      <c r="O310" t="s">
        <v>387</v>
      </c>
      <c r="P310" t="s">
        <v>33</v>
      </c>
      <c r="Q310" t="s">
        <v>107</v>
      </c>
      <c r="R310" t="str">
        <f t="shared" si="8"/>
        <v xml:space="preserve">4 </v>
      </c>
      <c r="S310">
        <f t="shared" si="9"/>
        <v>4</v>
      </c>
    </row>
    <row r="311" spans="1:19" x14ac:dyDescent="0.3">
      <c r="A311">
        <v>1962</v>
      </c>
      <c r="O311" t="s">
        <v>373</v>
      </c>
      <c r="P311" t="s">
        <v>350</v>
      </c>
      <c r="Q311" t="s">
        <v>107</v>
      </c>
      <c r="R311" t="str">
        <f t="shared" si="8"/>
        <v xml:space="preserve">4 </v>
      </c>
      <c r="S311">
        <f t="shared" si="9"/>
        <v>4</v>
      </c>
    </row>
    <row r="312" spans="1:19" x14ac:dyDescent="0.3">
      <c r="A312">
        <v>1962</v>
      </c>
      <c r="O312" t="s">
        <v>388</v>
      </c>
      <c r="P312" t="s">
        <v>22</v>
      </c>
      <c r="Q312" t="s">
        <v>107</v>
      </c>
      <c r="R312" t="str">
        <f t="shared" si="8"/>
        <v xml:space="preserve">4 </v>
      </c>
      <c r="S312">
        <f t="shared" si="9"/>
        <v>4</v>
      </c>
    </row>
    <row r="313" spans="1:19" x14ac:dyDescent="0.3">
      <c r="A313">
        <v>1962</v>
      </c>
      <c r="O313" t="s">
        <v>389</v>
      </c>
      <c r="P313" t="s">
        <v>43</v>
      </c>
      <c r="Q313" t="s">
        <v>390</v>
      </c>
      <c r="R313" t="str">
        <f t="shared" si="8"/>
        <v xml:space="preserve">4 </v>
      </c>
      <c r="S313">
        <f t="shared" si="9"/>
        <v>4</v>
      </c>
    </row>
    <row r="314" spans="1:19" x14ac:dyDescent="0.3">
      <c r="A314">
        <v>1962</v>
      </c>
      <c r="O314" t="s">
        <v>334</v>
      </c>
      <c r="P314" t="s">
        <v>33</v>
      </c>
      <c r="Q314" t="s">
        <v>107</v>
      </c>
      <c r="R314" t="str">
        <f t="shared" si="8"/>
        <v xml:space="preserve">4 </v>
      </c>
      <c r="S314">
        <f t="shared" si="9"/>
        <v>4</v>
      </c>
    </row>
    <row r="315" spans="1:19" x14ac:dyDescent="0.3">
      <c r="A315">
        <v>1962</v>
      </c>
      <c r="O315" t="s">
        <v>391</v>
      </c>
      <c r="P315" t="s">
        <v>33</v>
      </c>
      <c r="Q315" t="s">
        <v>109</v>
      </c>
      <c r="R315" t="str">
        <f t="shared" si="8"/>
        <v xml:space="preserve">3 </v>
      </c>
      <c r="S315">
        <f t="shared" si="9"/>
        <v>3</v>
      </c>
    </row>
    <row r="316" spans="1:19" x14ac:dyDescent="0.3">
      <c r="A316">
        <v>1962</v>
      </c>
      <c r="O316" t="s">
        <v>392</v>
      </c>
      <c r="P316" t="s">
        <v>22</v>
      </c>
      <c r="Q316" t="s">
        <v>109</v>
      </c>
      <c r="R316" t="str">
        <f t="shared" si="8"/>
        <v xml:space="preserve">3 </v>
      </c>
      <c r="S316">
        <f t="shared" si="9"/>
        <v>3</v>
      </c>
    </row>
    <row r="317" spans="1:19" x14ac:dyDescent="0.3">
      <c r="A317">
        <v>1962</v>
      </c>
      <c r="O317" t="s">
        <v>393</v>
      </c>
      <c r="P317" t="s">
        <v>149</v>
      </c>
      <c r="Q317" t="s">
        <v>294</v>
      </c>
      <c r="R317" t="str">
        <f t="shared" si="8"/>
        <v xml:space="preserve">3 </v>
      </c>
      <c r="S317">
        <f t="shared" si="9"/>
        <v>3</v>
      </c>
    </row>
    <row r="318" spans="1:19" x14ac:dyDescent="0.3">
      <c r="A318">
        <v>1962</v>
      </c>
      <c r="O318" t="s">
        <v>338</v>
      </c>
      <c r="P318" t="s">
        <v>32</v>
      </c>
      <c r="Q318" t="s">
        <v>109</v>
      </c>
      <c r="R318" t="str">
        <f t="shared" si="8"/>
        <v xml:space="preserve">3 </v>
      </c>
      <c r="S318">
        <f t="shared" si="9"/>
        <v>3</v>
      </c>
    </row>
    <row r="319" spans="1:19" x14ac:dyDescent="0.3">
      <c r="A319">
        <v>1962</v>
      </c>
      <c r="O319" t="s">
        <v>394</v>
      </c>
      <c r="P319" t="s">
        <v>26</v>
      </c>
      <c r="Q319" t="s">
        <v>114</v>
      </c>
      <c r="R319" t="str">
        <f t="shared" si="8"/>
        <v xml:space="preserve">2 </v>
      </c>
      <c r="S319">
        <f t="shared" si="9"/>
        <v>2</v>
      </c>
    </row>
    <row r="320" spans="1:19" x14ac:dyDescent="0.3">
      <c r="A320">
        <v>1962</v>
      </c>
      <c r="O320" t="s">
        <v>395</v>
      </c>
      <c r="P320" t="s">
        <v>350</v>
      </c>
      <c r="Q320" t="s">
        <v>114</v>
      </c>
      <c r="R320" t="str">
        <f t="shared" si="8"/>
        <v xml:space="preserve">2 </v>
      </c>
      <c r="S320">
        <f t="shared" si="9"/>
        <v>2</v>
      </c>
    </row>
    <row r="321" spans="1:19" x14ac:dyDescent="0.3">
      <c r="A321">
        <v>1962</v>
      </c>
      <c r="O321" t="s">
        <v>396</v>
      </c>
      <c r="P321" t="s">
        <v>45</v>
      </c>
      <c r="Q321" t="s">
        <v>397</v>
      </c>
      <c r="R321" t="str">
        <f t="shared" si="8"/>
        <v xml:space="preserve">2 </v>
      </c>
      <c r="S321">
        <f t="shared" si="9"/>
        <v>2</v>
      </c>
    </row>
    <row r="322" spans="1:19" x14ac:dyDescent="0.3">
      <c r="A322">
        <v>1962</v>
      </c>
      <c r="O322" t="s">
        <v>398</v>
      </c>
      <c r="P322" t="s">
        <v>350</v>
      </c>
      <c r="Q322" t="s">
        <v>114</v>
      </c>
      <c r="R322" t="str">
        <f t="shared" si="8"/>
        <v xml:space="preserve">2 </v>
      </c>
      <c r="S322">
        <f t="shared" si="9"/>
        <v>2</v>
      </c>
    </row>
    <row r="323" spans="1:19" x14ac:dyDescent="0.3">
      <c r="A323">
        <v>1962</v>
      </c>
      <c r="O323" t="s">
        <v>399</v>
      </c>
      <c r="P323" t="s">
        <v>43</v>
      </c>
      <c r="Q323" t="s">
        <v>114</v>
      </c>
      <c r="R323" t="str">
        <f t="shared" si="8"/>
        <v xml:space="preserve">2 </v>
      </c>
      <c r="S323">
        <f t="shared" si="9"/>
        <v>2</v>
      </c>
    </row>
    <row r="324" spans="1:19" x14ac:dyDescent="0.3">
      <c r="A324">
        <v>1962</v>
      </c>
      <c r="O324" t="s">
        <v>400</v>
      </c>
      <c r="P324" t="s">
        <v>43</v>
      </c>
      <c r="Q324" t="s">
        <v>114</v>
      </c>
      <c r="R324" t="str">
        <f t="shared" si="8"/>
        <v xml:space="preserve">2 </v>
      </c>
      <c r="S324">
        <f t="shared" si="9"/>
        <v>2</v>
      </c>
    </row>
    <row r="325" spans="1:19" x14ac:dyDescent="0.3">
      <c r="A325">
        <v>1962</v>
      </c>
      <c r="O325" t="s">
        <v>401</v>
      </c>
      <c r="P325" t="s">
        <v>19</v>
      </c>
      <c r="Q325" t="s">
        <v>114</v>
      </c>
      <c r="R325" t="str">
        <f t="shared" si="8"/>
        <v xml:space="preserve">2 </v>
      </c>
      <c r="S325">
        <f t="shared" si="9"/>
        <v>2</v>
      </c>
    </row>
    <row r="326" spans="1:19" x14ac:dyDescent="0.3">
      <c r="A326">
        <v>1962</v>
      </c>
      <c r="O326" t="s">
        <v>356</v>
      </c>
      <c r="P326" t="s">
        <v>28</v>
      </c>
      <c r="Q326" t="s">
        <v>114</v>
      </c>
      <c r="R326" t="str">
        <f t="shared" si="8"/>
        <v xml:space="preserve">2 </v>
      </c>
      <c r="S326">
        <f t="shared" si="9"/>
        <v>2</v>
      </c>
    </row>
    <row r="327" spans="1:19" x14ac:dyDescent="0.3">
      <c r="A327">
        <v>1962</v>
      </c>
      <c r="O327" t="s">
        <v>402</v>
      </c>
      <c r="P327" t="s">
        <v>43</v>
      </c>
      <c r="Q327" t="s">
        <v>114</v>
      </c>
      <c r="R327" t="str">
        <f t="shared" si="8"/>
        <v xml:space="preserve">2 </v>
      </c>
      <c r="S327">
        <f t="shared" si="9"/>
        <v>2</v>
      </c>
    </row>
    <row r="328" spans="1:19" x14ac:dyDescent="0.3">
      <c r="A328">
        <v>1962</v>
      </c>
      <c r="O328" t="s">
        <v>403</v>
      </c>
      <c r="P328" t="s">
        <v>404</v>
      </c>
      <c r="Q328" t="s">
        <v>127</v>
      </c>
      <c r="R328" t="str">
        <f t="shared" si="8"/>
        <v xml:space="preserve">1 </v>
      </c>
      <c r="S328">
        <f t="shared" si="9"/>
        <v>1</v>
      </c>
    </row>
    <row r="329" spans="1:19" x14ac:dyDescent="0.3">
      <c r="A329">
        <v>1962</v>
      </c>
      <c r="O329" t="s">
        <v>405</v>
      </c>
      <c r="P329" t="s">
        <v>36</v>
      </c>
      <c r="Q329" t="s">
        <v>127</v>
      </c>
      <c r="R329" t="str">
        <f t="shared" si="8"/>
        <v xml:space="preserve">1 </v>
      </c>
      <c r="S329">
        <f t="shared" si="9"/>
        <v>1</v>
      </c>
    </row>
    <row r="330" spans="1:19" x14ac:dyDescent="0.3">
      <c r="A330">
        <v>1962</v>
      </c>
      <c r="O330" t="s">
        <v>406</v>
      </c>
      <c r="P330" t="s">
        <v>28</v>
      </c>
      <c r="Q330" t="s">
        <v>127</v>
      </c>
      <c r="R330" t="str">
        <f t="shared" si="8"/>
        <v xml:space="preserve">1 </v>
      </c>
      <c r="S330">
        <f t="shared" si="9"/>
        <v>1</v>
      </c>
    </row>
    <row r="331" spans="1:19" x14ac:dyDescent="0.3">
      <c r="A331">
        <v>1962</v>
      </c>
      <c r="O331" t="s">
        <v>407</v>
      </c>
      <c r="P331" t="s">
        <v>19</v>
      </c>
      <c r="Q331" t="s">
        <v>127</v>
      </c>
      <c r="R331" t="str">
        <f t="shared" si="8"/>
        <v xml:space="preserve">1 </v>
      </c>
      <c r="S331">
        <f t="shared" si="9"/>
        <v>1</v>
      </c>
    </row>
    <row r="332" spans="1:19" x14ac:dyDescent="0.3">
      <c r="A332">
        <v>1962</v>
      </c>
      <c r="O332" t="s">
        <v>408</v>
      </c>
      <c r="P332" t="s">
        <v>45</v>
      </c>
      <c r="Q332" t="s">
        <v>127</v>
      </c>
      <c r="R332" t="str">
        <f t="shared" si="8"/>
        <v xml:space="preserve">1 </v>
      </c>
      <c r="S332">
        <f t="shared" si="9"/>
        <v>1</v>
      </c>
    </row>
    <row r="333" spans="1:19" x14ac:dyDescent="0.3">
      <c r="A333">
        <v>1962</v>
      </c>
      <c r="O333" t="s">
        <v>409</v>
      </c>
      <c r="P333" t="s">
        <v>404</v>
      </c>
      <c r="Q333" t="s">
        <v>127</v>
      </c>
      <c r="R333" t="str">
        <f t="shared" si="8"/>
        <v xml:space="preserve">1 </v>
      </c>
      <c r="S333">
        <f t="shared" si="9"/>
        <v>1</v>
      </c>
    </row>
    <row r="334" spans="1:19" x14ac:dyDescent="0.3">
      <c r="A334">
        <v>1962</v>
      </c>
      <c r="O334" t="s">
        <v>410</v>
      </c>
      <c r="P334" t="s">
        <v>19</v>
      </c>
      <c r="Q334" t="s">
        <v>127</v>
      </c>
      <c r="R334" t="str">
        <f t="shared" si="8"/>
        <v xml:space="preserve">1 </v>
      </c>
      <c r="S334">
        <f t="shared" si="9"/>
        <v>1</v>
      </c>
    </row>
    <row r="335" spans="1:19" x14ac:dyDescent="0.3">
      <c r="A335">
        <v>1962</v>
      </c>
      <c r="O335" t="s">
        <v>411</v>
      </c>
      <c r="P335" t="s">
        <v>50</v>
      </c>
      <c r="Q335" t="s">
        <v>127</v>
      </c>
      <c r="R335" t="str">
        <f t="shared" si="8"/>
        <v xml:space="preserve">1 </v>
      </c>
      <c r="S335">
        <f t="shared" si="9"/>
        <v>1</v>
      </c>
    </row>
    <row r="336" spans="1:19" x14ac:dyDescent="0.3">
      <c r="A336">
        <v>1962</v>
      </c>
      <c r="O336" t="s">
        <v>412</v>
      </c>
      <c r="P336" t="s">
        <v>50</v>
      </c>
      <c r="Q336" t="s">
        <v>127</v>
      </c>
      <c r="R336" t="str">
        <f t="shared" si="8"/>
        <v xml:space="preserve">1 </v>
      </c>
      <c r="S336">
        <f t="shared" si="9"/>
        <v>1</v>
      </c>
    </row>
    <row r="337" spans="1:19" x14ac:dyDescent="0.3">
      <c r="A337">
        <v>1962</v>
      </c>
      <c r="O337" t="s">
        <v>413</v>
      </c>
      <c r="P337" t="s">
        <v>20</v>
      </c>
      <c r="Q337" t="s">
        <v>127</v>
      </c>
      <c r="R337" t="str">
        <f t="shared" si="8"/>
        <v xml:space="preserve">1 </v>
      </c>
      <c r="S337">
        <f t="shared" si="9"/>
        <v>1</v>
      </c>
    </row>
    <row r="338" spans="1:19" x14ac:dyDescent="0.3">
      <c r="A338">
        <v>1962</v>
      </c>
      <c r="O338" t="s">
        <v>414</v>
      </c>
      <c r="P338" t="s">
        <v>45</v>
      </c>
      <c r="Q338" t="s">
        <v>127</v>
      </c>
      <c r="R338" t="str">
        <f t="shared" si="8"/>
        <v xml:space="preserve">1 </v>
      </c>
      <c r="S338">
        <f t="shared" si="9"/>
        <v>1</v>
      </c>
    </row>
    <row r="339" spans="1:19" x14ac:dyDescent="0.3">
      <c r="A339">
        <v>1962</v>
      </c>
      <c r="O339" t="s">
        <v>415</v>
      </c>
      <c r="P339" t="s">
        <v>50</v>
      </c>
      <c r="Q339" t="s">
        <v>184</v>
      </c>
      <c r="R339" t="str">
        <f t="shared" si="8"/>
        <v xml:space="preserve">1 </v>
      </c>
      <c r="S339">
        <f t="shared" si="9"/>
        <v>1</v>
      </c>
    </row>
    <row r="340" spans="1:19" x14ac:dyDescent="0.3">
      <c r="A340">
        <v>1962</v>
      </c>
      <c r="O340" t="s">
        <v>416</v>
      </c>
      <c r="P340" t="s">
        <v>45</v>
      </c>
      <c r="Q340" t="s">
        <v>127</v>
      </c>
      <c r="R340" t="str">
        <f t="shared" si="8"/>
        <v xml:space="preserve">1 </v>
      </c>
      <c r="S340">
        <f t="shared" si="9"/>
        <v>1</v>
      </c>
    </row>
    <row r="341" spans="1:19" x14ac:dyDescent="0.3">
      <c r="A341">
        <v>1962</v>
      </c>
      <c r="O341" t="s">
        <v>417</v>
      </c>
      <c r="P341" t="s">
        <v>149</v>
      </c>
      <c r="Q341" t="s">
        <v>127</v>
      </c>
      <c r="R341" t="str">
        <f t="shared" si="8"/>
        <v xml:space="preserve">1 </v>
      </c>
      <c r="S341">
        <f t="shared" si="9"/>
        <v>1</v>
      </c>
    </row>
    <row r="342" spans="1:19" x14ac:dyDescent="0.3">
      <c r="A342">
        <v>1962</v>
      </c>
      <c r="O342" t="s">
        <v>418</v>
      </c>
      <c r="P342" t="s">
        <v>404</v>
      </c>
      <c r="Q342" t="s">
        <v>127</v>
      </c>
      <c r="R342" t="str">
        <f t="shared" si="8"/>
        <v xml:space="preserve">1 </v>
      </c>
      <c r="S342">
        <f t="shared" si="9"/>
        <v>1</v>
      </c>
    </row>
    <row r="343" spans="1:19" x14ac:dyDescent="0.3">
      <c r="A343">
        <v>1962</v>
      </c>
      <c r="O343" t="s">
        <v>419</v>
      </c>
      <c r="P343" t="s">
        <v>350</v>
      </c>
      <c r="Q343" t="s">
        <v>127</v>
      </c>
      <c r="R343" t="str">
        <f t="shared" si="8"/>
        <v xml:space="preserve">1 </v>
      </c>
      <c r="S343">
        <f t="shared" si="9"/>
        <v>1</v>
      </c>
    </row>
    <row r="344" spans="1:19" x14ac:dyDescent="0.3">
      <c r="A344">
        <v>1962</v>
      </c>
      <c r="O344" t="s">
        <v>375</v>
      </c>
      <c r="P344" t="s">
        <v>33</v>
      </c>
      <c r="Q344" t="s">
        <v>127</v>
      </c>
      <c r="R344" t="str">
        <f t="shared" si="8"/>
        <v xml:space="preserve">1 </v>
      </c>
      <c r="S344">
        <f t="shared" si="9"/>
        <v>1</v>
      </c>
    </row>
    <row r="345" spans="1:19" x14ac:dyDescent="0.3">
      <c r="A345">
        <v>1962</v>
      </c>
      <c r="O345" t="s">
        <v>420</v>
      </c>
      <c r="P345" t="s">
        <v>149</v>
      </c>
      <c r="Q345" t="s">
        <v>127</v>
      </c>
      <c r="R345" t="str">
        <f t="shared" ref="R345:R408" si="10">LEFT(Q345,2)</f>
        <v xml:space="preserve">1 </v>
      </c>
      <c r="S345">
        <f t="shared" ref="S345:S408" si="11">VALUE(R345)</f>
        <v>1</v>
      </c>
    </row>
    <row r="346" spans="1:19" x14ac:dyDescent="0.3">
      <c r="A346">
        <v>1962</v>
      </c>
      <c r="O346" t="s">
        <v>421</v>
      </c>
      <c r="P346" t="s">
        <v>149</v>
      </c>
      <c r="Q346" t="s">
        <v>127</v>
      </c>
      <c r="R346" t="str">
        <f t="shared" si="10"/>
        <v xml:space="preserve">1 </v>
      </c>
      <c r="S346">
        <f t="shared" si="11"/>
        <v>1</v>
      </c>
    </row>
    <row r="347" spans="1:19" x14ac:dyDescent="0.3">
      <c r="A347">
        <v>1962</v>
      </c>
      <c r="O347" t="s">
        <v>422</v>
      </c>
      <c r="P347" t="s">
        <v>22</v>
      </c>
      <c r="Q347" t="s">
        <v>127</v>
      </c>
      <c r="R347" t="str">
        <f t="shared" si="10"/>
        <v xml:space="preserve">1 </v>
      </c>
      <c r="S347">
        <f t="shared" si="11"/>
        <v>1</v>
      </c>
    </row>
    <row r="348" spans="1:19" x14ac:dyDescent="0.3">
      <c r="A348">
        <v>1962</v>
      </c>
      <c r="O348" t="s">
        <v>423</v>
      </c>
      <c r="P348" t="s">
        <v>26</v>
      </c>
      <c r="Q348" t="s">
        <v>127</v>
      </c>
      <c r="R348" t="str">
        <f t="shared" si="10"/>
        <v xml:space="preserve">1 </v>
      </c>
      <c r="S348">
        <f t="shared" si="11"/>
        <v>1</v>
      </c>
    </row>
    <row r="349" spans="1:19" x14ac:dyDescent="0.3">
      <c r="A349">
        <v>1962</v>
      </c>
      <c r="O349" t="s">
        <v>424</v>
      </c>
      <c r="P349" t="s">
        <v>36</v>
      </c>
      <c r="Q349" t="s">
        <v>127</v>
      </c>
      <c r="R349" t="str">
        <f t="shared" si="10"/>
        <v xml:space="preserve">1 </v>
      </c>
      <c r="S349">
        <f t="shared" si="11"/>
        <v>1</v>
      </c>
    </row>
    <row r="350" spans="1:19" x14ac:dyDescent="0.3">
      <c r="A350">
        <v>1962</v>
      </c>
      <c r="O350" t="s">
        <v>42</v>
      </c>
      <c r="P350" t="s">
        <v>33</v>
      </c>
      <c r="Q350" t="s">
        <v>127</v>
      </c>
      <c r="R350" t="str">
        <f t="shared" si="10"/>
        <v xml:space="preserve">1 </v>
      </c>
      <c r="S350">
        <f t="shared" si="11"/>
        <v>1</v>
      </c>
    </row>
    <row r="351" spans="1:19" x14ac:dyDescent="0.3">
      <c r="A351">
        <v>1962</v>
      </c>
      <c r="O351" t="s">
        <v>425</v>
      </c>
      <c r="P351" t="s">
        <v>404</v>
      </c>
      <c r="Q351" t="s">
        <v>127</v>
      </c>
      <c r="R351" t="str">
        <f t="shared" si="10"/>
        <v xml:space="preserve">1 </v>
      </c>
      <c r="S351">
        <f t="shared" si="11"/>
        <v>1</v>
      </c>
    </row>
    <row r="352" spans="1:19" x14ac:dyDescent="0.3">
      <c r="A352">
        <v>1962</v>
      </c>
      <c r="O352" t="s">
        <v>426</v>
      </c>
      <c r="P352" t="s">
        <v>22</v>
      </c>
      <c r="Q352" t="s">
        <v>127</v>
      </c>
      <c r="R352" t="str">
        <f t="shared" si="10"/>
        <v xml:space="preserve">1 </v>
      </c>
      <c r="S352">
        <f t="shared" si="11"/>
        <v>1</v>
      </c>
    </row>
    <row r="353" spans="1:19" x14ac:dyDescent="0.3">
      <c r="A353">
        <v>1962</v>
      </c>
      <c r="O353" t="s">
        <v>427</v>
      </c>
      <c r="P353" t="s">
        <v>20</v>
      </c>
      <c r="Q353" t="s">
        <v>127</v>
      </c>
      <c r="R353" t="str">
        <f t="shared" si="10"/>
        <v xml:space="preserve">1 </v>
      </c>
      <c r="S353">
        <f t="shared" si="11"/>
        <v>1</v>
      </c>
    </row>
    <row r="354" spans="1:19" x14ac:dyDescent="0.3">
      <c r="A354">
        <v>1962</v>
      </c>
      <c r="O354" t="s">
        <v>428</v>
      </c>
      <c r="P354" t="s">
        <v>39</v>
      </c>
      <c r="Q354" t="s">
        <v>127</v>
      </c>
      <c r="R354" t="str">
        <f t="shared" si="10"/>
        <v xml:space="preserve">1 </v>
      </c>
      <c r="S354">
        <f t="shared" si="11"/>
        <v>1</v>
      </c>
    </row>
    <row r="355" spans="1:19" x14ac:dyDescent="0.3">
      <c r="A355">
        <v>1962</v>
      </c>
      <c r="O355" t="s">
        <v>429</v>
      </c>
      <c r="P355" t="s">
        <v>22</v>
      </c>
      <c r="Q355" t="s">
        <v>184</v>
      </c>
      <c r="R355" t="str">
        <f t="shared" si="10"/>
        <v xml:space="preserve">1 </v>
      </c>
      <c r="S355">
        <f t="shared" si="11"/>
        <v>1</v>
      </c>
    </row>
    <row r="356" spans="1:19" x14ac:dyDescent="0.3">
      <c r="A356">
        <v>1962</v>
      </c>
      <c r="O356" t="s">
        <v>430</v>
      </c>
      <c r="P356" t="s">
        <v>67</v>
      </c>
      <c r="Q356" t="s">
        <v>127</v>
      </c>
      <c r="R356" t="str">
        <f t="shared" si="10"/>
        <v xml:space="preserve">1 </v>
      </c>
      <c r="S356">
        <f t="shared" si="11"/>
        <v>1</v>
      </c>
    </row>
    <row r="357" spans="1:19" x14ac:dyDescent="0.3">
      <c r="A357">
        <v>1962</v>
      </c>
      <c r="O357" t="s">
        <v>431</v>
      </c>
      <c r="P357" t="s">
        <v>32</v>
      </c>
      <c r="Q357" t="s">
        <v>127</v>
      </c>
      <c r="R357" t="str">
        <f t="shared" si="10"/>
        <v xml:space="preserve">1 </v>
      </c>
      <c r="S357">
        <f t="shared" si="11"/>
        <v>1</v>
      </c>
    </row>
    <row r="358" spans="1:19" x14ac:dyDescent="0.3">
      <c r="A358">
        <v>1962</v>
      </c>
      <c r="O358" t="s">
        <v>432</v>
      </c>
      <c r="P358" t="s">
        <v>149</v>
      </c>
      <c r="Q358" t="s">
        <v>127</v>
      </c>
      <c r="R358" t="str">
        <f t="shared" si="10"/>
        <v xml:space="preserve">1 </v>
      </c>
      <c r="S358">
        <f t="shared" si="11"/>
        <v>1</v>
      </c>
    </row>
    <row r="359" spans="1:19" x14ac:dyDescent="0.3">
      <c r="A359">
        <v>1962</v>
      </c>
      <c r="O359" t="s">
        <v>433</v>
      </c>
      <c r="P359" t="s">
        <v>28</v>
      </c>
      <c r="Q359" t="s">
        <v>184</v>
      </c>
      <c r="R359" t="str">
        <f t="shared" si="10"/>
        <v xml:space="preserve">1 </v>
      </c>
      <c r="S359">
        <f t="shared" si="11"/>
        <v>1</v>
      </c>
    </row>
    <row r="360" spans="1:19" x14ac:dyDescent="0.3">
      <c r="A360">
        <v>1962</v>
      </c>
      <c r="O360" t="s">
        <v>434</v>
      </c>
      <c r="P360" t="s">
        <v>39</v>
      </c>
      <c r="Q360" t="s">
        <v>127</v>
      </c>
      <c r="R360" t="str">
        <f t="shared" si="10"/>
        <v xml:space="preserve">1 </v>
      </c>
      <c r="S360">
        <f t="shared" si="11"/>
        <v>1</v>
      </c>
    </row>
    <row r="361" spans="1:19" x14ac:dyDescent="0.3">
      <c r="A361">
        <v>1962</v>
      </c>
      <c r="O361" t="s">
        <v>435</v>
      </c>
      <c r="P361" t="s">
        <v>33</v>
      </c>
      <c r="Q361" t="s">
        <v>127</v>
      </c>
      <c r="R361" t="str">
        <f t="shared" si="10"/>
        <v xml:space="preserve">1 </v>
      </c>
      <c r="S361">
        <f t="shared" si="11"/>
        <v>1</v>
      </c>
    </row>
    <row r="362" spans="1:19" x14ac:dyDescent="0.3">
      <c r="A362">
        <v>1962</v>
      </c>
      <c r="O362" t="s">
        <v>436</v>
      </c>
      <c r="P362" t="s">
        <v>404</v>
      </c>
      <c r="Q362" t="s">
        <v>184</v>
      </c>
      <c r="R362" t="str">
        <f t="shared" si="10"/>
        <v xml:space="preserve">1 </v>
      </c>
      <c r="S362">
        <f t="shared" si="11"/>
        <v>1</v>
      </c>
    </row>
    <row r="363" spans="1:19" x14ac:dyDescent="0.3">
      <c r="A363">
        <v>1966</v>
      </c>
      <c r="O363" t="s">
        <v>48</v>
      </c>
      <c r="P363" t="s">
        <v>46</v>
      </c>
      <c r="Q363" t="s">
        <v>437</v>
      </c>
      <c r="R363" t="str">
        <f t="shared" si="10"/>
        <v xml:space="preserve">9 </v>
      </c>
      <c r="S363">
        <f t="shared" si="11"/>
        <v>9</v>
      </c>
    </row>
    <row r="364" spans="1:19" x14ac:dyDescent="0.3">
      <c r="A364">
        <v>1966</v>
      </c>
      <c r="O364" t="s">
        <v>438</v>
      </c>
      <c r="P364" t="s">
        <v>28</v>
      </c>
      <c r="Q364" t="s">
        <v>439</v>
      </c>
      <c r="R364" t="str">
        <f t="shared" si="10"/>
        <v xml:space="preserve">6 </v>
      </c>
      <c r="S364">
        <f t="shared" si="11"/>
        <v>6</v>
      </c>
    </row>
    <row r="365" spans="1:19" x14ac:dyDescent="0.3">
      <c r="A365">
        <v>1966</v>
      </c>
      <c r="O365" t="s">
        <v>49</v>
      </c>
      <c r="P365" t="s">
        <v>28</v>
      </c>
      <c r="Q365" t="s">
        <v>107</v>
      </c>
      <c r="R365" t="str">
        <f t="shared" si="10"/>
        <v xml:space="preserve">4 </v>
      </c>
      <c r="S365">
        <f t="shared" si="11"/>
        <v>4</v>
      </c>
    </row>
    <row r="366" spans="1:19" x14ac:dyDescent="0.3">
      <c r="A366">
        <v>1966</v>
      </c>
      <c r="O366" t="s">
        <v>440</v>
      </c>
      <c r="P366" t="s">
        <v>32</v>
      </c>
      <c r="Q366" t="s">
        <v>107</v>
      </c>
      <c r="R366" t="str">
        <f t="shared" si="10"/>
        <v xml:space="preserve">4 </v>
      </c>
      <c r="S366">
        <f t="shared" si="11"/>
        <v>4</v>
      </c>
    </row>
    <row r="367" spans="1:19" x14ac:dyDescent="0.3">
      <c r="A367">
        <v>1966</v>
      </c>
      <c r="O367" t="s">
        <v>441</v>
      </c>
      <c r="P367" t="s">
        <v>45</v>
      </c>
      <c r="Q367" t="s">
        <v>107</v>
      </c>
      <c r="R367" t="str">
        <f t="shared" si="10"/>
        <v xml:space="preserve">4 </v>
      </c>
      <c r="S367">
        <f t="shared" si="11"/>
        <v>4</v>
      </c>
    </row>
    <row r="368" spans="1:19" x14ac:dyDescent="0.3">
      <c r="A368">
        <v>1966</v>
      </c>
      <c r="O368" t="s">
        <v>442</v>
      </c>
      <c r="P368" t="s">
        <v>350</v>
      </c>
      <c r="Q368" t="s">
        <v>107</v>
      </c>
      <c r="R368" t="str">
        <f t="shared" si="10"/>
        <v xml:space="preserve">4 </v>
      </c>
      <c r="S368">
        <f t="shared" si="11"/>
        <v>4</v>
      </c>
    </row>
    <row r="369" spans="1:19" x14ac:dyDescent="0.3">
      <c r="A369">
        <v>1966</v>
      </c>
      <c r="O369" t="s">
        <v>443</v>
      </c>
      <c r="P369" t="s">
        <v>20</v>
      </c>
      <c r="Q369" t="s">
        <v>109</v>
      </c>
      <c r="R369" t="str">
        <f t="shared" si="10"/>
        <v xml:space="preserve">3 </v>
      </c>
      <c r="S369">
        <f t="shared" si="11"/>
        <v>3</v>
      </c>
    </row>
    <row r="370" spans="1:19" x14ac:dyDescent="0.3">
      <c r="A370">
        <v>1966</v>
      </c>
      <c r="O370" t="s">
        <v>408</v>
      </c>
      <c r="P370" t="s">
        <v>45</v>
      </c>
      <c r="Q370" t="s">
        <v>109</v>
      </c>
      <c r="R370" t="str">
        <f t="shared" si="10"/>
        <v xml:space="preserve">3 </v>
      </c>
      <c r="S370">
        <f t="shared" si="11"/>
        <v>3</v>
      </c>
    </row>
    <row r="371" spans="1:19" x14ac:dyDescent="0.3">
      <c r="A371">
        <v>1966</v>
      </c>
      <c r="O371" t="s">
        <v>444</v>
      </c>
      <c r="P371" t="s">
        <v>45</v>
      </c>
      <c r="Q371" t="s">
        <v>109</v>
      </c>
      <c r="R371" t="str">
        <f t="shared" si="10"/>
        <v xml:space="preserve">3 </v>
      </c>
      <c r="S371">
        <f t="shared" si="11"/>
        <v>3</v>
      </c>
    </row>
    <row r="372" spans="1:19" x14ac:dyDescent="0.3">
      <c r="A372">
        <v>1966</v>
      </c>
      <c r="O372" t="s">
        <v>445</v>
      </c>
      <c r="P372" t="s">
        <v>46</v>
      </c>
      <c r="Q372" t="s">
        <v>109</v>
      </c>
      <c r="R372" t="str">
        <f t="shared" si="10"/>
        <v xml:space="preserve">3 </v>
      </c>
      <c r="S372">
        <f t="shared" si="11"/>
        <v>3</v>
      </c>
    </row>
    <row r="373" spans="1:19" x14ac:dyDescent="0.3">
      <c r="A373">
        <v>1966</v>
      </c>
      <c r="O373" t="s">
        <v>446</v>
      </c>
      <c r="P373" t="s">
        <v>46</v>
      </c>
      <c r="Q373" t="s">
        <v>109</v>
      </c>
      <c r="R373" t="str">
        <f t="shared" si="10"/>
        <v xml:space="preserve">3 </v>
      </c>
      <c r="S373">
        <f t="shared" si="11"/>
        <v>3</v>
      </c>
    </row>
    <row r="374" spans="1:19" x14ac:dyDescent="0.3">
      <c r="A374">
        <v>1966</v>
      </c>
      <c r="O374" t="s">
        <v>447</v>
      </c>
      <c r="P374" t="s">
        <v>350</v>
      </c>
      <c r="Q374" t="s">
        <v>109</v>
      </c>
      <c r="R374" t="str">
        <f t="shared" si="10"/>
        <v xml:space="preserve">3 </v>
      </c>
      <c r="S374">
        <f t="shared" si="11"/>
        <v>3</v>
      </c>
    </row>
    <row r="375" spans="1:19" x14ac:dyDescent="0.3">
      <c r="A375">
        <v>1966</v>
      </c>
      <c r="O375" t="s">
        <v>395</v>
      </c>
      <c r="P375" t="s">
        <v>350</v>
      </c>
      <c r="Q375" t="s">
        <v>114</v>
      </c>
      <c r="R375" t="str">
        <f t="shared" si="10"/>
        <v xml:space="preserve">2 </v>
      </c>
      <c r="S375">
        <f t="shared" si="11"/>
        <v>2</v>
      </c>
    </row>
    <row r="376" spans="1:19" x14ac:dyDescent="0.3">
      <c r="A376">
        <v>1966</v>
      </c>
      <c r="O376" t="s">
        <v>448</v>
      </c>
      <c r="P376" t="s">
        <v>43</v>
      </c>
      <c r="Q376" t="s">
        <v>121</v>
      </c>
      <c r="R376" t="str">
        <f t="shared" si="10"/>
        <v xml:space="preserve">2 </v>
      </c>
      <c r="S376">
        <f t="shared" si="11"/>
        <v>2</v>
      </c>
    </row>
    <row r="377" spans="1:19" x14ac:dyDescent="0.3">
      <c r="A377">
        <v>1966</v>
      </c>
      <c r="O377" t="s">
        <v>449</v>
      </c>
      <c r="P377" t="s">
        <v>32</v>
      </c>
      <c r="Q377" t="s">
        <v>121</v>
      </c>
      <c r="R377" t="str">
        <f t="shared" si="10"/>
        <v xml:space="preserve">2 </v>
      </c>
      <c r="S377">
        <f t="shared" si="11"/>
        <v>2</v>
      </c>
    </row>
    <row r="378" spans="1:19" x14ac:dyDescent="0.3">
      <c r="A378">
        <v>1966</v>
      </c>
      <c r="O378" t="s">
        <v>450</v>
      </c>
      <c r="P378" t="s">
        <v>451</v>
      </c>
      <c r="Q378" t="s">
        <v>114</v>
      </c>
      <c r="R378" t="str">
        <f t="shared" si="10"/>
        <v xml:space="preserve">2 </v>
      </c>
      <c r="S378">
        <f t="shared" si="11"/>
        <v>2</v>
      </c>
    </row>
    <row r="379" spans="1:19" x14ac:dyDescent="0.3">
      <c r="A379">
        <v>1966</v>
      </c>
      <c r="O379" t="s">
        <v>356</v>
      </c>
      <c r="P379" t="s">
        <v>28</v>
      </c>
      <c r="Q379" t="s">
        <v>114</v>
      </c>
      <c r="R379" t="str">
        <f t="shared" si="10"/>
        <v xml:space="preserve">2 </v>
      </c>
      <c r="S379">
        <f t="shared" si="11"/>
        <v>2</v>
      </c>
    </row>
    <row r="380" spans="1:19" x14ac:dyDescent="0.3">
      <c r="A380">
        <v>1966</v>
      </c>
      <c r="O380" t="s">
        <v>452</v>
      </c>
      <c r="P380" t="s">
        <v>36</v>
      </c>
      <c r="Q380" t="s">
        <v>127</v>
      </c>
      <c r="R380" t="str">
        <f t="shared" si="10"/>
        <v xml:space="preserve">1 </v>
      </c>
      <c r="S380">
        <f t="shared" si="11"/>
        <v>1</v>
      </c>
    </row>
    <row r="381" spans="1:19" x14ac:dyDescent="0.3">
      <c r="A381">
        <v>1966</v>
      </c>
      <c r="O381" t="s">
        <v>453</v>
      </c>
      <c r="P381" t="s">
        <v>46</v>
      </c>
      <c r="Q381" t="s">
        <v>127</v>
      </c>
      <c r="R381" t="str">
        <f t="shared" si="10"/>
        <v xml:space="preserve">1 </v>
      </c>
      <c r="S381">
        <f t="shared" si="11"/>
        <v>1</v>
      </c>
    </row>
    <row r="382" spans="1:19" x14ac:dyDescent="0.3">
      <c r="A382">
        <v>1966</v>
      </c>
      <c r="O382" t="s">
        <v>454</v>
      </c>
      <c r="P382" t="s">
        <v>67</v>
      </c>
      <c r="Q382" t="s">
        <v>127</v>
      </c>
      <c r="R382" t="str">
        <f t="shared" si="10"/>
        <v xml:space="preserve">1 </v>
      </c>
      <c r="S382">
        <f t="shared" si="11"/>
        <v>1</v>
      </c>
    </row>
    <row r="383" spans="1:19" x14ac:dyDescent="0.3">
      <c r="A383">
        <v>1966</v>
      </c>
      <c r="O383" t="s">
        <v>455</v>
      </c>
      <c r="P383" t="s">
        <v>350</v>
      </c>
      <c r="Q383" t="s">
        <v>127</v>
      </c>
      <c r="R383" t="str">
        <f t="shared" si="10"/>
        <v xml:space="preserve">1 </v>
      </c>
      <c r="S383">
        <f t="shared" si="11"/>
        <v>1</v>
      </c>
    </row>
    <row r="384" spans="1:19" x14ac:dyDescent="0.3">
      <c r="A384">
        <v>1966</v>
      </c>
      <c r="O384" t="s">
        <v>456</v>
      </c>
      <c r="P384" t="s">
        <v>26</v>
      </c>
      <c r="Q384" t="s">
        <v>127</v>
      </c>
      <c r="R384" t="str">
        <f t="shared" si="10"/>
        <v xml:space="preserve">1 </v>
      </c>
      <c r="S384">
        <f t="shared" si="11"/>
        <v>1</v>
      </c>
    </row>
    <row r="385" spans="1:19" x14ac:dyDescent="0.3">
      <c r="A385">
        <v>1966</v>
      </c>
      <c r="O385" t="s">
        <v>457</v>
      </c>
      <c r="P385" t="s">
        <v>50</v>
      </c>
      <c r="Q385" t="s">
        <v>127</v>
      </c>
      <c r="R385" t="str">
        <f t="shared" si="10"/>
        <v xml:space="preserve">1 </v>
      </c>
      <c r="S385">
        <f t="shared" si="11"/>
        <v>1</v>
      </c>
    </row>
    <row r="386" spans="1:19" x14ac:dyDescent="0.3">
      <c r="A386">
        <v>1966</v>
      </c>
      <c r="O386" t="s">
        <v>458</v>
      </c>
      <c r="P386" t="s">
        <v>19</v>
      </c>
      <c r="Q386" t="s">
        <v>127</v>
      </c>
      <c r="R386" t="str">
        <f t="shared" si="10"/>
        <v xml:space="preserve">1 </v>
      </c>
      <c r="S386">
        <f t="shared" si="11"/>
        <v>1</v>
      </c>
    </row>
    <row r="387" spans="1:19" x14ac:dyDescent="0.3">
      <c r="A387">
        <v>1966</v>
      </c>
      <c r="O387" t="s">
        <v>459</v>
      </c>
      <c r="P387" t="s">
        <v>31</v>
      </c>
      <c r="Q387" t="s">
        <v>184</v>
      </c>
      <c r="R387" t="str">
        <f t="shared" si="10"/>
        <v xml:space="preserve">1 </v>
      </c>
      <c r="S387">
        <f t="shared" si="11"/>
        <v>1</v>
      </c>
    </row>
    <row r="388" spans="1:19" x14ac:dyDescent="0.3">
      <c r="A388">
        <v>1966</v>
      </c>
      <c r="O388" t="s">
        <v>460</v>
      </c>
      <c r="P388" t="s">
        <v>28</v>
      </c>
      <c r="Q388" t="s">
        <v>127</v>
      </c>
      <c r="R388" t="str">
        <f t="shared" si="10"/>
        <v xml:space="preserve">1 </v>
      </c>
      <c r="S388">
        <f t="shared" si="11"/>
        <v>1</v>
      </c>
    </row>
    <row r="389" spans="1:19" x14ac:dyDescent="0.3">
      <c r="A389">
        <v>1966</v>
      </c>
      <c r="O389" t="s">
        <v>461</v>
      </c>
      <c r="P389" t="s">
        <v>32</v>
      </c>
      <c r="Q389" t="s">
        <v>127</v>
      </c>
      <c r="R389" t="str">
        <f t="shared" si="10"/>
        <v xml:space="preserve">1 </v>
      </c>
      <c r="S389">
        <f t="shared" si="11"/>
        <v>1</v>
      </c>
    </row>
    <row r="390" spans="1:19" x14ac:dyDescent="0.3">
      <c r="A390">
        <v>1966</v>
      </c>
      <c r="O390" t="s">
        <v>462</v>
      </c>
      <c r="P390" t="s">
        <v>36</v>
      </c>
      <c r="Q390" t="s">
        <v>127</v>
      </c>
      <c r="R390" t="str">
        <f t="shared" si="10"/>
        <v xml:space="preserve">1 </v>
      </c>
      <c r="S390">
        <f t="shared" si="11"/>
        <v>1</v>
      </c>
    </row>
    <row r="391" spans="1:19" x14ac:dyDescent="0.3">
      <c r="A391">
        <v>1966</v>
      </c>
      <c r="O391" t="s">
        <v>387</v>
      </c>
      <c r="P391" t="s">
        <v>33</v>
      </c>
      <c r="Q391" t="s">
        <v>127</v>
      </c>
      <c r="R391" t="str">
        <f t="shared" si="10"/>
        <v xml:space="preserve">1 </v>
      </c>
      <c r="S391">
        <f t="shared" si="11"/>
        <v>1</v>
      </c>
    </row>
    <row r="392" spans="1:19" x14ac:dyDescent="0.3">
      <c r="A392">
        <v>1966</v>
      </c>
      <c r="O392" t="s">
        <v>463</v>
      </c>
      <c r="P392" t="s">
        <v>31</v>
      </c>
      <c r="Q392" t="s">
        <v>127</v>
      </c>
      <c r="R392" t="str">
        <f t="shared" si="10"/>
        <v xml:space="preserve">1 </v>
      </c>
      <c r="S392">
        <f t="shared" si="11"/>
        <v>1</v>
      </c>
    </row>
    <row r="393" spans="1:19" x14ac:dyDescent="0.3">
      <c r="A393">
        <v>1966</v>
      </c>
      <c r="O393" t="s">
        <v>464</v>
      </c>
      <c r="P393" t="s">
        <v>28</v>
      </c>
      <c r="Q393" t="s">
        <v>127</v>
      </c>
      <c r="R393" t="str">
        <f t="shared" si="10"/>
        <v xml:space="preserve">1 </v>
      </c>
      <c r="S393">
        <f t="shared" si="11"/>
        <v>1</v>
      </c>
    </row>
    <row r="394" spans="1:19" x14ac:dyDescent="0.3">
      <c r="A394">
        <v>1966</v>
      </c>
      <c r="O394" t="s">
        <v>465</v>
      </c>
      <c r="P394" t="s">
        <v>451</v>
      </c>
      <c r="Q394" t="s">
        <v>127</v>
      </c>
      <c r="R394" t="str">
        <f t="shared" si="10"/>
        <v xml:space="preserve">1 </v>
      </c>
      <c r="S394">
        <f t="shared" si="11"/>
        <v>1</v>
      </c>
    </row>
    <row r="395" spans="1:19" x14ac:dyDescent="0.3">
      <c r="A395">
        <v>1966</v>
      </c>
      <c r="O395" t="s">
        <v>466</v>
      </c>
      <c r="P395" t="s">
        <v>26</v>
      </c>
      <c r="Q395" t="s">
        <v>127</v>
      </c>
      <c r="R395" t="str">
        <f t="shared" si="10"/>
        <v xml:space="preserve">1 </v>
      </c>
      <c r="S395">
        <f t="shared" si="11"/>
        <v>1</v>
      </c>
    </row>
    <row r="396" spans="1:19" x14ac:dyDescent="0.3">
      <c r="A396">
        <v>1966</v>
      </c>
      <c r="O396" t="s">
        <v>467</v>
      </c>
      <c r="P396" t="s">
        <v>20</v>
      </c>
      <c r="Q396" t="s">
        <v>127</v>
      </c>
      <c r="R396" t="str">
        <f t="shared" si="10"/>
        <v xml:space="preserve">1 </v>
      </c>
      <c r="S396">
        <f t="shared" si="11"/>
        <v>1</v>
      </c>
    </row>
    <row r="397" spans="1:19" x14ac:dyDescent="0.3">
      <c r="A397">
        <v>1966</v>
      </c>
      <c r="O397" t="s">
        <v>468</v>
      </c>
      <c r="P397" t="s">
        <v>451</v>
      </c>
      <c r="Q397" t="s">
        <v>127</v>
      </c>
      <c r="R397" t="str">
        <f t="shared" si="10"/>
        <v xml:space="preserve">1 </v>
      </c>
      <c r="S397">
        <f t="shared" si="11"/>
        <v>1</v>
      </c>
    </row>
    <row r="398" spans="1:19" x14ac:dyDescent="0.3">
      <c r="A398">
        <v>1966</v>
      </c>
      <c r="O398" t="s">
        <v>42</v>
      </c>
      <c r="P398" t="s">
        <v>33</v>
      </c>
      <c r="Q398" t="s">
        <v>127</v>
      </c>
      <c r="R398" t="str">
        <f t="shared" si="10"/>
        <v xml:space="preserve">1 </v>
      </c>
      <c r="S398">
        <f t="shared" si="11"/>
        <v>1</v>
      </c>
    </row>
    <row r="399" spans="1:19" x14ac:dyDescent="0.3">
      <c r="A399">
        <v>1966</v>
      </c>
      <c r="O399" t="s">
        <v>469</v>
      </c>
      <c r="P399" t="s">
        <v>45</v>
      </c>
      <c r="Q399" t="s">
        <v>127</v>
      </c>
      <c r="R399" t="str">
        <f t="shared" si="10"/>
        <v xml:space="preserve">1 </v>
      </c>
      <c r="S399">
        <f t="shared" si="11"/>
        <v>1</v>
      </c>
    </row>
    <row r="400" spans="1:19" x14ac:dyDescent="0.3">
      <c r="A400">
        <v>1966</v>
      </c>
      <c r="O400" t="s">
        <v>470</v>
      </c>
      <c r="P400" t="s">
        <v>36</v>
      </c>
      <c r="Q400" t="s">
        <v>127</v>
      </c>
      <c r="R400" t="str">
        <f t="shared" si="10"/>
        <v xml:space="preserve">1 </v>
      </c>
      <c r="S400">
        <f t="shared" si="11"/>
        <v>1</v>
      </c>
    </row>
    <row r="401" spans="1:19" x14ac:dyDescent="0.3">
      <c r="A401">
        <v>1966</v>
      </c>
      <c r="O401" t="s">
        <v>471</v>
      </c>
      <c r="P401" t="s">
        <v>39</v>
      </c>
      <c r="Q401" t="s">
        <v>127</v>
      </c>
      <c r="R401" t="str">
        <f t="shared" si="10"/>
        <v xml:space="preserve">1 </v>
      </c>
      <c r="S401">
        <f t="shared" si="11"/>
        <v>1</v>
      </c>
    </row>
    <row r="402" spans="1:19" x14ac:dyDescent="0.3">
      <c r="A402">
        <v>1966</v>
      </c>
      <c r="O402" t="s">
        <v>472</v>
      </c>
      <c r="P402" t="s">
        <v>33</v>
      </c>
      <c r="Q402" t="s">
        <v>127</v>
      </c>
      <c r="R402" t="str">
        <f t="shared" si="10"/>
        <v xml:space="preserve">1 </v>
      </c>
      <c r="S402">
        <f t="shared" si="11"/>
        <v>1</v>
      </c>
    </row>
    <row r="403" spans="1:19" x14ac:dyDescent="0.3">
      <c r="A403">
        <v>1966</v>
      </c>
      <c r="O403" t="s">
        <v>473</v>
      </c>
      <c r="P403" t="s">
        <v>19</v>
      </c>
      <c r="Q403" t="s">
        <v>127</v>
      </c>
      <c r="R403" t="str">
        <f t="shared" si="10"/>
        <v xml:space="preserve">1 </v>
      </c>
      <c r="S403">
        <f t="shared" si="11"/>
        <v>1</v>
      </c>
    </row>
    <row r="404" spans="1:19" x14ac:dyDescent="0.3">
      <c r="A404">
        <v>1966</v>
      </c>
      <c r="O404" t="s">
        <v>474</v>
      </c>
      <c r="P404" t="s">
        <v>36</v>
      </c>
      <c r="Q404" t="s">
        <v>127</v>
      </c>
      <c r="R404" t="str">
        <f t="shared" si="10"/>
        <v xml:space="preserve">1 </v>
      </c>
      <c r="S404">
        <f t="shared" si="11"/>
        <v>1</v>
      </c>
    </row>
    <row r="405" spans="1:19" x14ac:dyDescent="0.3">
      <c r="A405">
        <v>1966</v>
      </c>
      <c r="O405" t="s">
        <v>475</v>
      </c>
      <c r="P405" t="s">
        <v>33</v>
      </c>
      <c r="Q405" t="s">
        <v>127</v>
      </c>
      <c r="R405" t="str">
        <f t="shared" si="10"/>
        <v xml:space="preserve">1 </v>
      </c>
      <c r="S405">
        <f t="shared" si="11"/>
        <v>1</v>
      </c>
    </row>
    <row r="406" spans="1:19" x14ac:dyDescent="0.3">
      <c r="A406">
        <v>1966</v>
      </c>
      <c r="O406" t="s">
        <v>476</v>
      </c>
      <c r="P406" t="s">
        <v>28</v>
      </c>
      <c r="Q406" t="s">
        <v>127</v>
      </c>
      <c r="R406" t="str">
        <f t="shared" si="10"/>
        <v xml:space="preserve">1 </v>
      </c>
      <c r="S406">
        <f t="shared" si="11"/>
        <v>1</v>
      </c>
    </row>
    <row r="407" spans="1:19" x14ac:dyDescent="0.3">
      <c r="A407">
        <v>1966</v>
      </c>
      <c r="O407" t="s">
        <v>477</v>
      </c>
      <c r="P407" t="s">
        <v>451</v>
      </c>
      <c r="Q407" t="s">
        <v>127</v>
      </c>
      <c r="R407" t="str">
        <f t="shared" si="10"/>
        <v xml:space="preserve">1 </v>
      </c>
      <c r="S407">
        <f t="shared" si="11"/>
        <v>1</v>
      </c>
    </row>
    <row r="408" spans="1:19" x14ac:dyDescent="0.3">
      <c r="A408">
        <v>1970</v>
      </c>
      <c r="O408" t="s">
        <v>51</v>
      </c>
      <c r="P408" t="s">
        <v>28</v>
      </c>
      <c r="Q408" t="s">
        <v>478</v>
      </c>
      <c r="R408" t="str">
        <f t="shared" si="10"/>
        <v>10</v>
      </c>
      <c r="S408">
        <f t="shared" si="11"/>
        <v>10</v>
      </c>
    </row>
    <row r="409" spans="1:19" x14ac:dyDescent="0.3">
      <c r="A409">
        <v>1970</v>
      </c>
      <c r="O409" t="s">
        <v>479</v>
      </c>
      <c r="P409" t="s">
        <v>33</v>
      </c>
      <c r="Q409" t="s">
        <v>195</v>
      </c>
      <c r="R409" t="str">
        <f t="shared" ref="R409:R472" si="12">LEFT(Q409,2)</f>
        <v xml:space="preserve">7 </v>
      </c>
      <c r="S409">
        <f t="shared" ref="S409:S472" si="13">VALUE(R409)</f>
        <v>7</v>
      </c>
    </row>
    <row r="410" spans="1:19" x14ac:dyDescent="0.3">
      <c r="A410">
        <v>1970</v>
      </c>
      <c r="O410" t="s">
        <v>52</v>
      </c>
      <c r="P410" t="s">
        <v>130</v>
      </c>
      <c r="Q410" t="s">
        <v>105</v>
      </c>
      <c r="R410" t="str">
        <f t="shared" si="12"/>
        <v xml:space="preserve">5 </v>
      </c>
      <c r="S410">
        <f t="shared" si="13"/>
        <v>5</v>
      </c>
    </row>
    <row r="411" spans="1:19" x14ac:dyDescent="0.3">
      <c r="A411">
        <v>1970</v>
      </c>
      <c r="O411" t="s">
        <v>480</v>
      </c>
      <c r="P411" t="s">
        <v>350</v>
      </c>
      <c r="Q411" t="s">
        <v>107</v>
      </c>
      <c r="R411" t="str">
        <f t="shared" si="12"/>
        <v xml:space="preserve">4 </v>
      </c>
      <c r="S411">
        <f t="shared" si="13"/>
        <v>4</v>
      </c>
    </row>
    <row r="412" spans="1:19" x14ac:dyDescent="0.3">
      <c r="A412">
        <v>1970</v>
      </c>
      <c r="O412" t="s">
        <v>42</v>
      </c>
      <c r="P412" t="s">
        <v>33</v>
      </c>
      <c r="Q412" t="s">
        <v>107</v>
      </c>
      <c r="R412" t="str">
        <f t="shared" si="12"/>
        <v xml:space="preserve">4 </v>
      </c>
      <c r="S412">
        <f t="shared" si="13"/>
        <v>4</v>
      </c>
    </row>
    <row r="413" spans="1:19" x14ac:dyDescent="0.3">
      <c r="A413">
        <v>1970</v>
      </c>
      <c r="O413" t="s">
        <v>481</v>
      </c>
      <c r="P413" t="s">
        <v>26</v>
      </c>
      <c r="Q413" t="s">
        <v>109</v>
      </c>
      <c r="R413" t="str">
        <f t="shared" si="12"/>
        <v xml:space="preserve">3 </v>
      </c>
      <c r="S413">
        <f t="shared" si="13"/>
        <v>3</v>
      </c>
    </row>
    <row r="414" spans="1:19" x14ac:dyDescent="0.3">
      <c r="A414">
        <v>1970</v>
      </c>
      <c r="O414" t="s">
        <v>482</v>
      </c>
      <c r="P414" t="s">
        <v>33</v>
      </c>
      <c r="Q414" t="s">
        <v>109</v>
      </c>
      <c r="R414" t="str">
        <f t="shared" si="12"/>
        <v xml:space="preserve">3 </v>
      </c>
      <c r="S414">
        <f t="shared" si="13"/>
        <v>3</v>
      </c>
    </row>
    <row r="415" spans="1:19" x14ac:dyDescent="0.3">
      <c r="A415">
        <v>1970</v>
      </c>
      <c r="O415" t="s">
        <v>356</v>
      </c>
      <c r="P415" t="s">
        <v>28</v>
      </c>
      <c r="Q415" t="s">
        <v>109</v>
      </c>
      <c r="R415" t="str">
        <f t="shared" si="12"/>
        <v xml:space="preserve">3 </v>
      </c>
      <c r="S415">
        <f t="shared" si="13"/>
        <v>3</v>
      </c>
    </row>
    <row r="416" spans="1:19" x14ac:dyDescent="0.3">
      <c r="A416">
        <v>1970</v>
      </c>
      <c r="O416" t="s">
        <v>483</v>
      </c>
      <c r="P416" t="s">
        <v>26</v>
      </c>
      <c r="Q416" t="s">
        <v>114</v>
      </c>
      <c r="R416" t="str">
        <f t="shared" si="12"/>
        <v xml:space="preserve">2 </v>
      </c>
      <c r="S416">
        <f t="shared" si="13"/>
        <v>2</v>
      </c>
    </row>
    <row r="417" spans="1:19" x14ac:dyDescent="0.3">
      <c r="A417">
        <v>1970</v>
      </c>
      <c r="O417" t="s">
        <v>484</v>
      </c>
      <c r="P417" t="s">
        <v>132</v>
      </c>
      <c r="Q417" t="s">
        <v>121</v>
      </c>
      <c r="R417" t="str">
        <f t="shared" si="12"/>
        <v xml:space="preserve">2 </v>
      </c>
      <c r="S417">
        <f t="shared" si="13"/>
        <v>2</v>
      </c>
    </row>
    <row r="418" spans="1:19" x14ac:dyDescent="0.3">
      <c r="A418">
        <v>1970</v>
      </c>
      <c r="O418" t="s">
        <v>485</v>
      </c>
      <c r="P418" t="s">
        <v>130</v>
      </c>
      <c r="Q418" t="s">
        <v>114</v>
      </c>
      <c r="R418" t="str">
        <f t="shared" si="12"/>
        <v xml:space="preserve">2 </v>
      </c>
      <c r="S418">
        <f t="shared" si="13"/>
        <v>2</v>
      </c>
    </row>
    <row r="419" spans="1:19" x14ac:dyDescent="0.3">
      <c r="A419">
        <v>1970</v>
      </c>
      <c r="O419" t="s">
        <v>486</v>
      </c>
      <c r="P419" t="s">
        <v>61</v>
      </c>
      <c r="Q419" t="s">
        <v>121</v>
      </c>
      <c r="R419" t="str">
        <f t="shared" si="12"/>
        <v xml:space="preserve">2 </v>
      </c>
      <c r="S419">
        <f t="shared" si="13"/>
        <v>2</v>
      </c>
    </row>
    <row r="420" spans="1:19" x14ac:dyDescent="0.3">
      <c r="A420">
        <v>1970</v>
      </c>
      <c r="O420" t="s">
        <v>487</v>
      </c>
      <c r="P420" t="s">
        <v>149</v>
      </c>
      <c r="Q420" t="s">
        <v>114</v>
      </c>
      <c r="R420" t="str">
        <f t="shared" si="12"/>
        <v xml:space="preserve">2 </v>
      </c>
      <c r="S420">
        <f t="shared" si="13"/>
        <v>2</v>
      </c>
    </row>
    <row r="421" spans="1:19" x14ac:dyDescent="0.3">
      <c r="A421">
        <v>1970</v>
      </c>
      <c r="O421" t="s">
        <v>488</v>
      </c>
      <c r="P421" t="s">
        <v>26</v>
      </c>
      <c r="Q421" t="s">
        <v>114</v>
      </c>
      <c r="R421" t="str">
        <f t="shared" si="12"/>
        <v xml:space="preserve">2 </v>
      </c>
      <c r="S421">
        <f t="shared" si="13"/>
        <v>2</v>
      </c>
    </row>
    <row r="422" spans="1:19" x14ac:dyDescent="0.3">
      <c r="A422">
        <v>1970</v>
      </c>
      <c r="O422" t="s">
        <v>475</v>
      </c>
      <c r="P422" t="s">
        <v>33</v>
      </c>
      <c r="Q422" t="s">
        <v>114</v>
      </c>
      <c r="R422" t="str">
        <f t="shared" si="12"/>
        <v xml:space="preserve">2 </v>
      </c>
      <c r="S422">
        <f t="shared" si="13"/>
        <v>2</v>
      </c>
    </row>
    <row r="423" spans="1:19" x14ac:dyDescent="0.3">
      <c r="A423">
        <v>1970</v>
      </c>
      <c r="O423" t="s">
        <v>489</v>
      </c>
      <c r="P423" t="s">
        <v>50</v>
      </c>
      <c r="Q423" t="s">
        <v>114</v>
      </c>
      <c r="R423" t="str">
        <f t="shared" si="12"/>
        <v xml:space="preserve">2 </v>
      </c>
      <c r="S423">
        <f t="shared" si="13"/>
        <v>2</v>
      </c>
    </row>
    <row r="424" spans="1:19" x14ac:dyDescent="0.3">
      <c r="A424">
        <v>1970</v>
      </c>
      <c r="O424" t="s">
        <v>490</v>
      </c>
      <c r="P424" t="s">
        <v>61</v>
      </c>
      <c r="Q424" t="s">
        <v>114</v>
      </c>
      <c r="R424" t="str">
        <f t="shared" si="12"/>
        <v xml:space="preserve">2 </v>
      </c>
      <c r="S424">
        <f t="shared" si="13"/>
        <v>2</v>
      </c>
    </row>
    <row r="425" spans="1:19" x14ac:dyDescent="0.3">
      <c r="A425">
        <v>1970</v>
      </c>
      <c r="O425" t="s">
        <v>491</v>
      </c>
      <c r="P425" t="s">
        <v>350</v>
      </c>
      <c r="Q425" t="s">
        <v>127</v>
      </c>
      <c r="R425" t="str">
        <f t="shared" si="12"/>
        <v xml:space="preserve">1 </v>
      </c>
      <c r="S425">
        <f t="shared" si="13"/>
        <v>1</v>
      </c>
    </row>
    <row r="426" spans="1:19" x14ac:dyDescent="0.3">
      <c r="A426">
        <v>1970</v>
      </c>
      <c r="O426" t="s">
        <v>492</v>
      </c>
      <c r="P426" t="s">
        <v>50</v>
      </c>
      <c r="Q426" t="s">
        <v>127</v>
      </c>
      <c r="R426" t="str">
        <f t="shared" si="12"/>
        <v xml:space="preserve">1 </v>
      </c>
      <c r="S426">
        <f t="shared" si="13"/>
        <v>1</v>
      </c>
    </row>
    <row r="427" spans="1:19" x14ac:dyDescent="0.3">
      <c r="A427">
        <v>1970</v>
      </c>
      <c r="O427" t="s">
        <v>49</v>
      </c>
      <c r="P427" t="s">
        <v>28</v>
      </c>
      <c r="Q427" t="s">
        <v>127</v>
      </c>
      <c r="R427" t="str">
        <f t="shared" si="12"/>
        <v xml:space="preserve">1 </v>
      </c>
      <c r="S427">
        <f t="shared" si="13"/>
        <v>1</v>
      </c>
    </row>
    <row r="428" spans="1:19" x14ac:dyDescent="0.3">
      <c r="A428">
        <v>1970</v>
      </c>
      <c r="O428" t="s">
        <v>493</v>
      </c>
      <c r="P428" t="s">
        <v>67</v>
      </c>
      <c r="Q428" t="s">
        <v>127</v>
      </c>
      <c r="R428" t="str">
        <f t="shared" si="12"/>
        <v xml:space="preserve">1 </v>
      </c>
      <c r="S428">
        <f t="shared" si="13"/>
        <v>1</v>
      </c>
    </row>
    <row r="429" spans="1:19" x14ac:dyDescent="0.3">
      <c r="A429">
        <v>1970</v>
      </c>
      <c r="O429" t="s">
        <v>494</v>
      </c>
      <c r="P429" t="s">
        <v>26</v>
      </c>
      <c r="Q429" t="s">
        <v>127</v>
      </c>
      <c r="R429" t="str">
        <f t="shared" si="12"/>
        <v xml:space="preserve">1 </v>
      </c>
      <c r="S429">
        <f t="shared" si="13"/>
        <v>1</v>
      </c>
    </row>
    <row r="430" spans="1:19" x14ac:dyDescent="0.3">
      <c r="A430">
        <v>1970</v>
      </c>
      <c r="O430" t="s">
        <v>495</v>
      </c>
      <c r="P430" t="s">
        <v>33</v>
      </c>
      <c r="Q430" t="s">
        <v>127</v>
      </c>
      <c r="R430" t="str">
        <f t="shared" si="12"/>
        <v xml:space="preserve">1 </v>
      </c>
      <c r="S430">
        <f t="shared" si="13"/>
        <v>1</v>
      </c>
    </row>
    <row r="431" spans="1:19" x14ac:dyDescent="0.3">
      <c r="A431">
        <v>1970</v>
      </c>
      <c r="O431" t="s">
        <v>496</v>
      </c>
      <c r="P431" t="s">
        <v>130</v>
      </c>
      <c r="Q431" t="s">
        <v>127</v>
      </c>
      <c r="R431" t="str">
        <f t="shared" si="12"/>
        <v xml:space="preserve">1 </v>
      </c>
      <c r="S431">
        <f t="shared" si="13"/>
        <v>1</v>
      </c>
    </row>
    <row r="432" spans="1:19" x14ac:dyDescent="0.3">
      <c r="A432">
        <v>1970</v>
      </c>
      <c r="O432" t="s">
        <v>497</v>
      </c>
      <c r="P432" t="s">
        <v>130</v>
      </c>
      <c r="Q432" t="s">
        <v>127</v>
      </c>
      <c r="R432" t="str">
        <f t="shared" si="12"/>
        <v xml:space="preserve">1 </v>
      </c>
      <c r="S432">
        <f t="shared" si="13"/>
        <v>1</v>
      </c>
    </row>
    <row r="433" spans="1:19" x14ac:dyDescent="0.3">
      <c r="A433">
        <v>1970</v>
      </c>
      <c r="O433" t="s">
        <v>498</v>
      </c>
      <c r="P433" t="s">
        <v>45</v>
      </c>
      <c r="Q433" t="s">
        <v>184</v>
      </c>
      <c r="R433" t="str">
        <f t="shared" si="12"/>
        <v xml:space="preserve">1 </v>
      </c>
      <c r="S433">
        <f t="shared" si="13"/>
        <v>1</v>
      </c>
    </row>
    <row r="434" spans="1:19" x14ac:dyDescent="0.3">
      <c r="A434">
        <v>1970</v>
      </c>
      <c r="O434" t="s">
        <v>499</v>
      </c>
      <c r="P434" t="s">
        <v>33</v>
      </c>
      <c r="Q434" t="s">
        <v>127</v>
      </c>
      <c r="R434" t="str">
        <f t="shared" si="12"/>
        <v xml:space="preserve">1 </v>
      </c>
      <c r="S434">
        <f t="shared" si="13"/>
        <v>1</v>
      </c>
    </row>
    <row r="435" spans="1:19" x14ac:dyDescent="0.3">
      <c r="A435">
        <v>1970</v>
      </c>
      <c r="O435" t="s">
        <v>410</v>
      </c>
      <c r="P435" t="s">
        <v>19</v>
      </c>
      <c r="Q435" t="s">
        <v>127</v>
      </c>
      <c r="R435" t="str">
        <f t="shared" si="12"/>
        <v xml:space="preserve">1 </v>
      </c>
      <c r="S435">
        <f t="shared" si="13"/>
        <v>1</v>
      </c>
    </row>
    <row r="436" spans="1:19" x14ac:dyDescent="0.3">
      <c r="A436">
        <v>1970</v>
      </c>
      <c r="O436" t="s">
        <v>500</v>
      </c>
      <c r="P436" t="s">
        <v>132</v>
      </c>
      <c r="Q436" t="s">
        <v>127</v>
      </c>
      <c r="R436" t="str">
        <f t="shared" si="12"/>
        <v xml:space="preserve">1 </v>
      </c>
      <c r="S436">
        <f t="shared" si="13"/>
        <v>1</v>
      </c>
    </row>
    <row r="437" spans="1:19" x14ac:dyDescent="0.3">
      <c r="A437">
        <v>1970</v>
      </c>
      <c r="O437" t="s">
        <v>501</v>
      </c>
      <c r="P437" t="s">
        <v>67</v>
      </c>
      <c r="Q437" t="s">
        <v>127</v>
      </c>
      <c r="R437" t="str">
        <f t="shared" si="12"/>
        <v xml:space="preserve">1 </v>
      </c>
      <c r="S437">
        <f t="shared" si="13"/>
        <v>1</v>
      </c>
    </row>
    <row r="438" spans="1:19" x14ac:dyDescent="0.3">
      <c r="A438">
        <v>1970</v>
      </c>
      <c r="O438" t="s">
        <v>502</v>
      </c>
      <c r="P438" t="s">
        <v>26</v>
      </c>
      <c r="Q438" t="s">
        <v>127</v>
      </c>
      <c r="R438" t="str">
        <f t="shared" si="12"/>
        <v xml:space="preserve">1 </v>
      </c>
      <c r="S438">
        <f t="shared" si="13"/>
        <v>1</v>
      </c>
    </row>
    <row r="439" spans="1:19" x14ac:dyDescent="0.3">
      <c r="A439">
        <v>1970</v>
      </c>
      <c r="O439" t="s">
        <v>503</v>
      </c>
      <c r="P439" t="s">
        <v>19</v>
      </c>
      <c r="Q439" t="s">
        <v>127</v>
      </c>
      <c r="R439" t="str">
        <f t="shared" si="12"/>
        <v xml:space="preserve">1 </v>
      </c>
      <c r="S439">
        <f t="shared" si="13"/>
        <v>1</v>
      </c>
    </row>
    <row r="440" spans="1:19" x14ac:dyDescent="0.3">
      <c r="A440">
        <v>1970</v>
      </c>
      <c r="O440" t="s">
        <v>504</v>
      </c>
      <c r="P440" t="s">
        <v>50</v>
      </c>
      <c r="Q440" t="s">
        <v>127</v>
      </c>
      <c r="R440" t="str">
        <f t="shared" si="12"/>
        <v xml:space="preserve">1 </v>
      </c>
      <c r="S440">
        <f t="shared" si="13"/>
        <v>1</v>
      </c>
    </row>
    <row r="441" spans="1:19" x14ac:dyDescent="0.3">
      <c r="A441">
        <v>1970</v>
      </c>
      <c r="O441" t="s">
        <v>505</v>
      </c>
      <c r="P441" t="s">
        <v>33</v>
      </c>
      <c r="Q441" t="s">
        <v>127</v>
      </c>
      <c r="R441" t="str">
        <f t="shared" si="12"/>
        <v xml:space="preserve">1 </v>
      </c>
      <c r="S441">
        <f t="shared" si="13"/>
        <v>1</v>
      </c>
    </row>
    <row r="442" spans="1:19" x14ac:dyDescent="0.3">
      <c r="A442">
        <v>1970</v>
      </c>
      <c r="O442" t="s">
        <v>506</v>
      </c>
      <c r="P442" t="s">
        <v>100</v>
      </c>
      <c r="Q442" t="s">
        <v>127</v>
      </c>
      <c r="R442" t="str">
        <f t="shared" si="12"/>
        <v xml:space="preserve">1 </v>
      </c>
      <c r="S442">
        <f t="shared" si="13"/>
        <v>1</v>
      </c>
    </row>
    <row r="443" spans="1:19" x14ac:dyDescent="0.3">
      <c r="A443">
        <v>1970</v>
      </c>
      <c r="O443" t="s">
        <v>507</v>
      </c>
      <c r="P443" t="s">
        <v>50</v>
      </c>
      <c r="Q443" t="s">
        <v>127</v>
      </c>
      <c r="R443" t="str">
        <f t="shared" si="12"/>
        <v xml:space="preserve">1 </v>
      </c>
      <c r="S443">
        <f t="shared" si="13"/>
        <v>1</v>
      </c>
    </row>
    <row r="444" spans="1:19" x14ac:dyDescent="0.3">
      <c r="A444">
        <v>1970</v>
      </c>
      <c r="O444" t="s">
        <v>508</v>
      </c>
      <c r="P444" t="s">
        <v>34</v>
      </c>
      <c r="Q444" t="s">
        <v>127</v>
      </c>
      <c r="R444" t="str">
        <f t="shared" si="12"/>
        <v xml:space="preserve">1 </v>
      </c>
      <c r="S444">
        <f t="shared" si="13"/>
        <v>1</v>
      </c>
    </row>
    <row r="445" spans="1:19" x14ac:dyDescent="0.3">
      <c r="A445">
        <v>1970</v>
      </c>
      <c r="O445" t="s">
        <v>441</v>
      </c>
      <c r="P445" t="s">
        <v>45</v>
      </c>
      <c r="Q445" t="s">
        <v>127</v>
      </c>
      <c r="R445" t="str">
        <f t="shared" si="12"/>
        <v xml:space="preserve">1 </v>
      </c>
      <c r="S445">
        <f t="shared" si="13"/>
        <v>1</v>
      </c>
    </row>
    <row r="446" spans="1:19" x14ac:dyDescent="0.3">
      <c r="A446">
        <v>1970</v>
      </c>
      <c r="O446" t="s">
        <v>509</v>
      </c>
      <c r="P446" t="s">
        <v>100</v>
      </c>
      <c r="Q446" t="s">
        <v>127</v>
      </c>
      <c r="R446" t="str">
        <f t="shared" si="12"/>
        <v xml:space="preserve">1 </v>
      </c>
      <c r="S446">
        <f t="shared" si="13"/>
        <v>1</v>
      </c>
    </row>
    <row r="447" spans="1:19" x14ac:dyDescent="0.3">
      <c r="A447">
        <v>1970</v>
      </c>
      <c r="O447" t="s">
        <v>510</v>
      </c>
      <c r="P447" t="s">
        <v>350</v>
      </c>
      <c r="Q447" t="s">
        <v>127</v>
      </c>
      <c r="R447" t="str">
        <f t="shared" si="12"/>
        <v xml:space="preserve">1 </v>
      </c>
      <c r="S447">
        <f t="shared" si="13"/>
        <v>1</v>
      </c>
    </row>
    <row r="448" spans="1:19" x14ac:dyDescent="0.3">
      <c r="A448">
        <v>1970</v>
      </c>
      <c r="O448" t="s">
        <v>511</v>
      </c>
      <c r="P448" t="s">
        <v>67</v>
      </c>
      <c r="Q448" t="s">
        <v>127</v>
      </c>
      <c r="R448" t="str">
        <f t="shared" si="12"/>
        <v xml:space="preserve">1 </v>
      </c>
      <c r="S448">
        <f t="shared" si="13"/>
        <v>1</v>
      </c>
    </row>
    <row r="449" spans="1:19" x14ac:dyDescent="0.3">
      <c r="A449">
        <v>1970</v>
      </c>
      <c r="O449" t="s">
        <v>512</v>
      </c>
      <c r="P449" t="s">
        <v>28</v>
      </c>
      <c r="Q449" t="s">
        <v>127</v>
      </c>
      <c r="R449" t="str">
        <f t="shared" si="12"/>
        <v xml:space="preserve">1 </v>
      </c>
      <c r="S449">
        <f t="shared" si="13"/>
        <v>1</v>
      </c>
    </row>
    <row r="450" spans="1:19" x14ac:dyDescent="0.3">
      <c r="A450">
        <v>1970</v>
      </c>
      <c r="O450" t="s">
        <v>513</v>
      </c>
      <c r="P450" t="s">
        <v>19</v>
      </c>
      <c r="Q450" t="s">
        <v>127</v>
      </c>
      <c r="R450" t="str">
        <f t="shared" si="12"/>
        <v xml:space="preserve">1 </v>
      </c>
      <c r="S450">
        <f t="shared" si="13"/>
        <v>1</v>
      </c>
    </row>
    <row r="451" spans="1:19" x14ac:dyDescent="0.3">
      <c r="A451">
        <v>1970</v>
      </c>
      <c r="O451" t="s">
        <v>514</v>
      </c>
      <c r="P451" t="s">
        <v>19</v>
      </c>
      <c r="Q451" t="s">
        <v>127</v>
      </c>
      <c r="R451" t="str">
        <f t="shared" si="12"/>
        <v xml:space="preserve">1 </v>
      </c>
      <c r="S451">
        <f t="shared" si="13"/>
        <v>1</v>
      </c>
    </row>
    <row r="452" spans="1:19" x14ac:dyDescent="0.3">
      <c r="A452">
        <v>1970</v>
      </c>
      <c r="O452" t="s">
        <v>515</v>
      </c>
      <c r="P452" t="s">
        <v>45</v>
      </c>
      <c r="Q452" t="s">
        <v>127</v>
      </c>
      <c r="R452" t="str">
        <f t="shared" si="12"/>
        <v xml:space="preserve">1 </v>
      </c>
      <c r="S452">
        <f t="shared" si="13"/>
        <v>1</v>
      </c>
    </row>
    <row r="453" spans="1:19" x14ac:dyDescent="0.3">
      <c r="A453">
        <v>1970</v>
      </c>
      <c r="O453" t="s">
        <v>516</v>
      </c>
      <c r="P453" t="s">
        <v>132</v>
      </c>
      <c r="Q453" t="s">
        <v>127</v>
      </c>
      <c r="R453" t="str">
        <f t="shared" si="12"/>
        <v xml:space="preserve">1 </v>
      </c>
      <c r="S453">
        <f t="shared" si="13"/>
        <v>1</v>
      </c>
    </row>
    <row r="454" spans="1:19" x14ac:dyDescent="0.3">
      <c r="A454">
        <v>1970</v>
      </c>
      <c r="O454" t="s">
        <v>517</v>
      </c>
      <c r="P454" t="s">
        <v>67</v>
      </c>
      <c r="Q454" t="s">
        <v>127</v>
      </c>
      <c r="R454" t="str">
        <f t="shared" si="12"/>
        <v xml:space="preserve">1 </v>
      </c>
      <c r="S454">
        <f t="shared" si="13"/>
        <v>1</v>
      </c>
    </row>
    <row r="455" spans="1:19" x14ac:dyDescent="0.3">
      <c r="A455">
        <v>1970</v>
      </c>
      <c r="O455" t="s">
        <v>518</v>
      </c>
      <c r="P455" t="s">
        <v>28</v>
      </c>
      <c r="Q455" t="s">
        <v>127</v>
      </c>
      <c r="R455" t="str">
        <f t="shared" si="12"/>
        <v xml:space="preserve">1 </v>
      </c>
      <c r="S455">
        <f t="shared" si="13"/>
        <v>1</v>
      </c>
    </row>
    <row r="456" spans="1:19" x14ac:dyDescent="0.3">
      <c r="A456">
        <v>1970</v>
      </c>
      <c r="O456" t="s">
        <v>519</v>
      </c>
      <c r="P456" t="s">
        <v>50</v>
      </c>
      <c r="Q456" t="s">
        <v>184</v>
      </c>
      <c r="R456" t="str">
        <f t="shared" si="12"/>
        <v xml:space="preserve">1 </v>
      </c>
      <c r="S456">
        <f t="shared" si="13"/>
        <v>1</v>
      </c>
    </row>
    <row r="457" spans="1:19" x14ac:dyDescent="0.3">
      <c r="A457">
        <v>1970</v>
      </c>
      <c r="O457" t="s">
        <v>469</v>
      </c>
      <c r="P457" t="s">
        <v>45</v>
      </c>
      <c r="Q457" t="s">
        <v>127</v>
      </c>
      <c r="R457" t="str">
        <f t="shared" si="12"/>
        <v xml:space="preserve">1 </v>
      </c>
      <c r="S457">
        <f t="shared" si="13"/>
        <v>1</v>
      </c>
    </row>
    <row r="458" spans="1:19" x14ac:dyDescent="0.3">
      <c r="A458">
        <v>1970</v>
      </c>
      <c r="O458" t="s">
        <v>520</v>
      </c>
      <c r="P458" t="s">
        <v>28</v>
      </c>
      <c r="Q458" t="s">
        <v>127</v>
      </c>
      <c r="R458" t="str">
        <f t="shared" si="12"/>
        <v xml:space="preserve">1 </v>
      </c>
      <c r="S458">
        <f t="shared" si="13"/>
        <v>1</v>
      </c>
    </row>
    <row r="459" spans="1:19" x14ac:dyDescent="0.3">
      <c r="A459">
        <v>1970</v>
      </c>
      <c r="O459" t="s">
        <v>521</v>
      </c>
      <c r="P459" t="s">
        <v>522</v>
      </c>
      <c r="Q459" t="s">
        <v>127</v>
      </c>
      <c r="R459" t="str">
        <f t="shared" si="12"/>
        <v xml:space="preserve">1 </v>
      </c>
      <c r="S459">
        <f t="shared" si="13"/>
        <v>1</v>
      </c>
    </row>
    <row r="460" spans="1:19" x14ac:dyDescent="0.3">
      <c r="A460">
        <v>1970</v>
      </c>
      <c r="O460" t="s">
        <v>523</v>
      </c>
      <c r="P460" t="s">
        <v>34</v>
      </c>
      <c r="Q460" t="s">
        <v>127</v>
      </c>
      <c r="R460" t="str">
        <f t="shared" si="12"/>
        <v xml:space="preserve">1 </v>
      </c>
      <c r="S460">
        <f t="shared" si="13"/>
        <v>1</v>
      </c>
    </row>
    <row r="461" spans="1:19" x14ac:dyDescent="0.3">
      <c r="A461">
        <v>1970</v>
      </c>
      <c r="O461" t="s">
        <v>524</v>
      </c>
      <c r="P461" t="s">
        <v>67</v>
      </c>
      <c r="Q461" t="s">
        <v>127</v>
      </c>
      <c r="R461" t="str">
        <f t="shared" si="12"/>
        <v xml:space="preserve">1 </v>
      </c>
      <c r="S461">
        <f t="shared" si="13"/>
        <v>1</v>
      </c>
    </row>
    <row r="462" spans="1:19" x14ac:dyDescent="0.3">
      <c r="A462">
        <v>1974</v>
      </c>
      <c r="O462" t="s">
        <v>55</v>
      </c>
      <c r="P462" t="s">
        <v>54</v>
      </c>
      <c r="Q462" t="s">
        <v>195</v>
      </c>
      <c r="R462" t="str">
        <f t="shared" si="12"/>
        <v xml:space="preserve">7 </v>
      </c>
      <c r="S462">
        <f t="shared" si="13"/>
        <v>7</v>
      </c>
    </row>
    <row r="463" spans="1:19" x14ac:dyDescent="0.3">
      <c r="A463">
        <v>1974</v>
      </c>
      <c r="O463" t="s">
        <v>525</v>
      </c>
      <c r="P463" t="s">
        <v>53</v>
      </c>
      <c r="Q463" t="s">
        <v>526</v>
      </c>
      <c r="R463" t="str">
        <f t="shared" si="12"/>
        <v xml:space="preserve">5 </v>
      </c>
      <c r="S463">
        <f t="shared" si="13"/>
        <v>5</v>
      </c>
    </row>
    <row r="464" spans="1:19" x14ac:dyDescent="0.3">
      <c r="A464">
        <v>1974</v>
      </c>
      <c r="O464" t="s">
        <v>527</v>
      </c>
      <c r="P464" t="s">
        <v>54</v>
      </c>
      <c r="Q464" t="s">
        <v>105</v>
      </c>
      <c r="R464" t="str">
        <f t="shared" si="12"/>
        <v xml:space="preserve">5 </v>
      </c>
      <c r="S464">
        <f t="shared" si="13"/>
        <v>5</v>
      </c>
    </row>
    <row r="465" spans="1:19" x14ac:dyDescent="0.3">
      <c r="A465">
        <v>1974</v>
      </c>
      <c r="O465" t="s">
        <v>528</v>
      </c>
      <c r="P465" t="s">
        <v>34</v>
      </c>
      <c r="Q465" t="s">
        <v>107</v>
      </c>
      <c r="R465" t="str">
        <f t="shared" si="12"/>
        <v xml:space="preserve">4 </v>
      </c>
      <c r="S465">
        <f t="shared" si="13"/>
        <v>4</v>
      </c>
    </row>
    <row r="466" spans="1:19" x14ac:dyDescent="0.3">
      <c r="A466">
        <v>1974</v>
      </c>
      <c r="O466" t="s">
        <v>51</v>
      </c>
      <c r="P466" t="s">
        <v>28</v>
      </c>
      <c r="Q466" t="s">
        <v>107</v>
      </c>
      <c r="R466" t="str">
        <f t="shared" si="12"/>
        <v xml:space="preserve">4 </v>
      </c>
      <c r="S466">
        <f t="shared" si="13"/>
        <v>4</v>
      </c>
    </row>
    <row r="467" spans="1:19" x14ac:dyDescent="0.3">
      <c r="A467">
        <v>1974</v>
      </c>
      <c r="O467" t="s">
        <v>529</v>
      </c>
      <c r="P467" t="s">
        <v>53</v>
      </c>
      <c r="Q467" t="s">
        <v>107</v>
      </c>
      <c r="R467" t="str">
        <f t="shared" si="12"/>
        <v xml:space="preserve">4 </v>
      </c>
      <c r="S467">
        <f t="shared" si="13"/>
        <v>4</v>
      </c>
    </row>
    <row r="468" spans="1:19" x14ac:dyDescent="0.3">
      <c r="A468">
        <v>1974</v>
      </c>
      <c r="O468" t="s">
        <v>530</v>
      </c>
      <c r="P468" t="s">
        <v>22</v>
      </c>
      <c r="Q468" t="s">
        <v>109</v>
      </c>
      <c r="R468" t="str">
        <f t="shared" si="12"/>
        <v xml:space="preserve">3 </v>
      </c>
      <c r="S468">
        <f t="shared" si="13"/>
        <v>3</v>
      </c>
    </row>
    <row r="469" spans="1:19" x14ac:dyDescent="0.3">
      <c r="A469">
        <v>1974</v>
      </c>
      <c r="O469" t="s">
        <v>531</v>
      </c>
      <c r="P469" t="s">
        <v>28</v>
      </c>
      <c r="Q469" t="s">
        <v>294</v>
      </c>
      <c r="R469" t="str">
        <f t="shared" si="12"/>
        <v xml:space="preserve">3 </v>
      </c>
      <c r="S469">
        <f t="shared" si="13"/>
        <v>3</v>
      </c>
    </row>
    <row r="470" spans="1:19" x14ac:dyDescent="0.3">
      <c r="A470">
        <v>1974</v>
      </c>
      <c r="O470" t="s">
        <v>532</v>
      </c>
      <c r="P470" t="s">
        <v>53</v>
      </c>
      <c r="Q470" t="s">
        <v>109</v>
      </c>
      <c r="R470" t="str">
        <f t="shared" si="12"/>
        <v xml:space="preserve">3 </v>
      </c>
      <c r="S470">
        <f t="shared" si="13"/>
        <v>3</v>
      </c>
    </row>
    <row r="471" spans="1:19" x14ac:dyDescent="0.3">
      <c r="A471">
        <v>1974</v>
      </c>
      <c r="O471" t="s">
        <v>533</v>
      </c>
      <c r="P471" t="s">
        <v>54</v>
      </c>
      <c r="Q471" t="s">
        <v>294</v>
      </c>
      <c r="R471" t="str">
        <f t="shared" si="12"/>
        <v xml:space="preserve">3 </v>
      </c>
      <c r="S471">
        <f t="shared" si="13"/>
        <v>3</v>
      </c>
    </row>
    <row r="472" spans="1:19" x14ac:dyDescent="0.3">
      <c r="A472">
        <v>1974</v>
      </c>
      <c r="O472" t="s">
        <v>534</v>
      </c>
      <c r="P472" t="s">
        <v>20</v>
      </c>
      <c r="Q472" t="s">
        <v>109</v>
      </c>
      <c r="R472" t="str">
        <f t="shared" si="12"/>
        <v xml:space="preserve">3 </v>
      </c>
      <c r="S472">
        <f t="shared" si="13"/>
        <v>3</v>
      </c>
    </row>
    <row r="473" spans="1:19" x14ac:dyDescent="0.3">
      <c r="A473">
        <v>1974</v>
      </c>
      <c r="O473" t="s">
        <v>482</v>
      </c>
      <c r="P473" t="s">
        <v>33</v>
      </c>
      <c r="Q473" t="s">
        <v>109</v>
      </c>
      <c r="R473" t="str">
        <f t="shared" ref="R473:R536" si="14">LEFT(Q473,2)</f>
        <v xml:space="preserve">3 </v>
      </c>
      <c r="S473">
        <f t="shared" ref="S473:S536" si="15">VALUE(R473)</f>
        <v>3</v>
      </c>
    </row>
    <row r="474" spans="1:19" x14ac:dyDescent="0.3">
      <c r="A474">
        <v>1974</v>
      </c>
      <c r="O474" t="s">
        <v>479</v>
      </c>
      <c r="P474" t="s">
        <v>33</v>
      </c>
      <c r="Q474" t="s">
        <v>114</v>
      </c>
      <c r="R474" t="str">
        <f t="shared" si="14"/>
        <v xml:space="preserve">2 </v>
      </c>
      <c r="S474">
        <f t="shared" si="15"/>
        <v>2</v>
      </c>
    </row>
    <row r="475" spans="1:19" x14ac:dyDescent="0.3">
      <c r="A475">
        <v>1974</v>
      </c>
      <c r="O475" t="s">
        <v>535</v>
      </c>
      <c r="P475" t="s">
        <v>360</v>
      </c>
      <c r="Q475" t="s">
        <v>114</v>
      </c>
      <c r="R475" t="str">
        <f t="shared" si="14"/>
        <v xml:space="preserve">2 </v>
      </c>
      <c r="S475">
        <f t="shared" si="15"/>
        <v>2</v>
      </c>
    </row>
    <row r="476" spans="1:19" x14ac:dyDescent="0.3">
      <c r="A476">
        <v>1974</v>
      </c>
      <c r="O476" t="s">
        <v>536</v>
      </c>
      <c r="P476" t="s">
        <v>22</v>
      </c>
      <c r="Q476" t="s">
        <v>114</v>
      </c>
      <c r="R476" t="str">
        <f t="shared" si="14"/>
        <v xml:space="preserve">2 </v>
      </c>
      <c r="S476">
        <f t="shared" si="15"/>
        <v>2</v>
      </c>
    </row>
    <row r="477" spans="1:19" x14ac:dyDescent="0.3">
      <c r="A477">
        <v>1974</v>
      </c>
      <c r="O477" t="s">
        <v>518</v>
      </c>
      <c r="P477" t="s">
        <v>28</v>
      </c>
      <c r="Q477" t="s">
        <v>114</v>
      </c>
      <c r="R477" t="str">
        <f t="shared" si="14"/>
        <v xml:space="preserve">2 </v>
      </c>
      <c r="S477">
        <f t="shared" si="15"/>
        <v>2</v>
      </c>
    </row>
    <row r="478" spans="1:19" x14ac:dyDescent="0.3">
      <c r="A478">
        <v>1974</v>
      </c>
      <c r="O478" t="s">
        <v>537</v>
      </c>
      <c r="P478" t="s">
        <v>34</v>
      </c>
      <c r="Q478" t="s">
        <v>114</v>
      </c>
      <c r="R478" t="str">
        <f t="shared" si="14"/>
        <v xml:space="preserve">2 </v>
      </c>
      <c r="S478">
        <f t="shared" si="15"/>
        <v>2</v>
      </c>
    </row>
    <row r="479" spans="1:19" x14ac:dyDescent="0.3">
      <c r="A479">
        <v>1974</v>
      </c>
      <c r="O479" t="s">
        <v>538</v>
      </c>
      <c r="P479" t="s">
        <v>539</v>
      </c>
      <c r="Q479" t="s">
        <v>114</v>
      </c>
      <c r="R479" t="str">
        <f t="shared" si="14"/>
        <v xml:space="preserve">2 </v>
      </c>
      <c r="S479">
        <f t="shared" si="15"/>
        <v>2</v>
      </c>
    </row>
    <row r="480" spans="1:19" x14ac:dyDescent="0.3">
      <c r="A480">
        <v>1974</v>
      </c>
      <c r="O480" t="s">
        <v>540</v>
      </c>
      <c r="P480" t="s">
        <v>541</v>
      </c>
      <c r="Q480" t="s">
        <v>114</v>
      </c>
      <c r="R480" t="str">
        <f t="shared" si="14"/>
        <v xml:space="preserve">2 </v>
      </c>
      <c r="S480">
        <f t="shared" si="15"/>
        <v>2</v>
      </c>
    </row>
    <row r="481" spans="1:19" x14ac:dyDescent="0.3">
      <c r="A481">
        <v>1974</v>
      </c>
      <c r="O481" t="s">
        <v>542</v>
      </c>
      <c r="P481" t="s">
        <v>22</v>
      </c>
      <c r="Q481" t="s">
        <v>114</v>
      </c>
      <c r="R481" t="str">
        <f t="shared" si="14"/>
        <v xml:space="preserve">2 </v>
      </c>
      <c r="S481">
        <f t="shared" si="15"/>
        <v>2</v>
      </c>
    </row>
    <row r="482" spans="1:19" x14ac:dyDescent="0.3">
      <c r="A482">
        <v>1974</v>
      </c>
      <c r="O482" t="s">
        <v>543</v>
      </c>
      <c r="P482" t="s">
        <v>20</v>
      </c>
      <c r="Q482" t="s">
        <v>114</v>
      </c>
      <c r="R482" t="str">
        <f t="shared" si="14"/>
        <v xml:space="preserve">2 </v>
      </c>
      <c r="S482">
        <f t="shared" si="15"/>
        <v>2</v>
      </c>
    </row>
    <row r="483" spans="1:19" x14ac:dyDescent="0.3">
      <c r="A483">
        <v>1974</v>
      </c>
      <c r="O483" t="s">
        <v>544</v>
      </c>
      <c r="P483" t="s">
        <v>43</v>
      </c>
      <c r="Q483" t="s">
        <v>127</v>
      </c>
      <c r="R483" t="str">
        <f t="shared" si="14"/>
        <v xml:space="preserve">1 </v>
      </c>
      <c r="S483">
        <f t="shared" si="15"/>
        <v>1</v>
      </c>
    </row>
    <row r="484" spans="1:19" x14ac:dyDescent="0.3">
      <c r="A484">
        <v>1974</v>
      </c>
      <c r="O484" t="s">
        <v>545</v>
      </c>
      <c r="P484" t="s">
        <v>26</v>
      </c>
      <c r="Q484" t="s">
        <v>127</v>
      </c>
      <c r="R484" t="str">
        <f t="shared" si="14"/>
        <v xml:space="preserve">1 </v>
      </c>
      <c r="S484">
        <f t="shared" si="15"/>
        <v>1</v>
      </c>
    </row>
    <row r="485" spans="1:19" x14ac:dyDescent="0.3">
      <c r="A485">
        <v>1974</v>
      </c>
      <c r="O485" t="s">
        <v>546</v>
      </c>
      <c r="P485" t="s">
        <v>20</v>
      </c>
      <c r="Q485" t="s">
        <v>127</v>
      </c>
      <c r="R485" t="str">
        <f t="shared" si="14"/>
        <v xml:space="preserve">1 </v>
      </c>
      <c r="S485">
        <f t="shared" si="15"/>
        <v>1</v>
      </c>
    </row>
    <row r="486" spans="1:19" x14ac:dyDescent="0.3">
      <c r="A486">
        <v>1974</v>
      </c>
      <c r="O486" t="s">
        <v>547</v>
      </c>
      <c r="P486" t="s">
        <v>20</v>
      </c>
      <c r="Q486" t="s">
        <v>127</v>
      </c>
      <c r="R486" t="str">
        <f t="shared" si="14"/>
        <v xml:space="preserve">1 </v>
      </c>
      <c r="S486">
        <f t="shared" si="15"/>
        <v>1</v>
      </c>
    </row>
    <row r="487" spans="1:19" x14ac:dyDescent="0.3">
      <c r="A487">
        <v>1974</v>
      </c>
      <c r="O487" t="s">
        <v>548</v>
      </c>
      <c r="P487" t="s">
        <v>26</v>
      </c>
      <c r="Q487" t="s">
        <v>127</v>
      </c>
      <c r="R487" t="str">
        <f t="shared" si="14"/>
        <v xml:space="preserve">1 </v>
      </c>
      <c r="S487">
        <f t="shared" si="15"/>
        <v>1</v>
      </c>
    </row>
    <row r="488" spans="1:19" x14ac:dyDescent="0.3">
      <c r="A488">
        <v>1974</v>
      </c>
      <c r="O488" t="s">
        <v>549</v>
      </c>
      <c r="P488" t="s">
        <v>22</v>
      </c>
      <c r="Q488" t="s">
        <v>127</v>
      </c>
      <c r="R488" t="str">
        <f t="shared" si="14"/>
        <v xml:space="preserve">1 </v>
      </c>
      <c r="S488">
        <f t="shared" si="15"/>
        <v>1</v>
      </c>
    </row>
    <row r="489" spans="1:19" x14ac:dyDescent="0.3">
      <c r="A489">
        <v>1974</v>
      </c>
      <c r="O489" t="s">
        <v>493</v>
      </c>
      <c r="P489" t="s">
        <v>67</v>
      </c>
      <c r="Q489" t="s">
        <v>127</v>
      </c>
      <c r="R489" t="str">
        <f t="shared" si="14"/>
        <v xml:space="preserve">1 </v>
      </c>
      <c r="S489">
        <f t="shared" si="15"/>
        <v>1</v>
      </c>
    </row>
    <row r="490" spans="1:19" x14ac:dyDescent="0.3">
      <c r="A490">
        <v>1974</v>
      </c>
      <c r="O490" t="s">
        <v>550</v>
      </c>
      <c r="P490" t="s">
        <v>28</v>
      </c>
      <c r="Q490" t="s">
        <v>127</v>
      </c>
      <c r="R490" t="str">
        <f t="shared" si="14"/>
        <v xml:space="preserve">1 </v>
      </c>
      <c r="S490">
        <f t="shared" si="15"/>
        <v>1</v>
      </c>
    </row>
    <row r="491" spans="1:19" x14ac:dyDescent="0.3">
      <c r="A491">
        <v>1974</v>
      </c>
      <c r="O491" t="s">
        <v>551</v>
      </c>
      <c r="P491" t="s">
        <v>20</v>
      </c>
      <c r="Q491" t="s">
        <v>127</v>
      </c>
      <c r="R491" t="str">
        <f t="shared" si="14"/>
        <v xml:space="preserve">1 </v>
      </c>
      <c r="S491">
        <f t="shared" si="15"/>
        <v>1</v>
      </c>
    </row>
    <row r="492" spans="1:19" x14ac:dyDescent="0.3">
      <c r="A492">
        <v>1974</v>
      </c>
      <c r="O492" t="s">
        <v>552</v>
      </c>
      <c r="P492" t="s">
        <v>26</v>
      </c>
      <c r="Q492" t="s">
        <v>127</v>
      </c>
      <c r="R492" t="str">
        <f t="shared" si="14"/>
        <v xml:space="preserve">1 </v>
      </c>
      <c r="S492">
        <f t="shared" si="15"/>
        <v>1</v>
      </c>
    </row>
    <row r="493" spans="1:19" x14ac:dyDescent="0.3">
      <c r="A493">
        <v>1974</v>
      </c>
      <c r="O493" t="s">
        <v>553</v>
      </c>
      <c r="P493" t="s">
        <v>28</v>
      </c>
      <c r="Q493" t="s">
        <v>127</v>
      </c>
      <c r="R493" t="str">
        <f t="shared" si="14"/>
        <v xml:space="preserve">1 </v>
      </c>
      <c r="S493">
        <f t="shared" si="15"/>
        <v>1</v>
      </c>
    </row>
    <row r="494" spans="1:19" x14ac:dyDescent="0.3">
      <c r="A494">
        <v>1974</v>
      </c>
      <c r="O494" t="s">
        <v>554</v>
      </c>
      <c r="P494" t="s">
        <v>53</v>
      </c>
      <c r="Q494" t="s">
        <v>127</v>
      </c>
      <c r="R494" t="str">
        <f t="shared" si="14"/>
        <v xml:space="preserve">1 </v>
      </c>
      <c r="S494">
        <f t="shared" si="15"/>
        <v>1</v>
      </c>
    </row>
    <row r="495" spans="1:19" x14ac:dyDescent="0.3">
      <c r="A495">
        <v>1974</v>
      </c>
      <c r="O495" t="s">
        <v>555</v>
      </c>
      <c r="P495" t="s">
        <v>22</v>
      </c>
      <c r="Q495" t="s">
        <v>127</v>
      </c>
      <c r="R495" t="str">
        <f t="shared" si="14"/>
        <v xml:space="preserve">1 </v>
      </c>
      <c r="S495">
        <f t="shared" si="15"/>
        <v>1</v>
      </c>
    </row>
    <row r="496" spans="1:19" x14ac:dyDescent="0.3">
      <c r="A496">
        <v>1974</v>
      </c>
      <c r="O496" t="s">
        <v>556</v>
      </c>
      <c r="P496" t="s">
        <v>54</v>
      </c>
      <c r="Q496" t="s">
        <v>127</v>
      </c>
      <c r="R496" t="str">
        <f t="shared" si="14"/>
        <v xml:space="preserve">1 </v>
      </c>
      <c r="S496">
        <f t="shared" si="15"/>
        <v>1</v>
      </c>
    </row>
    <row r="497" spans="1:19" x14ac:dyDescent="0.3">
      <c r="A497">
        <v>1974</v>
      </c>
      <c r="O497" t="s">
        <v>557</v>
      </c>
      <c r="P497" t="s">
        <v>28</v>
      </c>
      <c r="Q497" t="s">
        <v>127</v>
      </c>
      <c r="R497" t="str">
        <f t="shared" si="14"/>
        <v xml:space="preserve">1 </v>
      </c>
      <c r="S497">
        <f t="shared" si="15"/>
        <v>1</v>
      </c>
    </row>
    <row r="498" spans="1:19" x14ac:dyDescent="0.3">
      <c r="A498">
        <v>1974</v>
      </c>
      <c r="O498" t="s">
        <v>558</v>
      </c>
      <c r="P498" t="s">
        <v>20</v>
      </c>
      <c r="Q498" t="s">
        <v>127</v>
      </c>
      <c r="R498" t="str">
        <f t="shared" si="14"/>
        <v xml:space="preserve">1 </v>
      </c>
      <c r="S498">
        <f t="shared" si="15"/>
        <v>1</v>
      </c>
    </row>
    <row r="499" spans="1:19" x14ac:dyDescent="0.3">
      <c r="A499">
        <v>1974</v>
      </c>
      <c r="O499" t="s">
        <v>559</v>
      </c>
      <c r="P499" t="s">
        <v>28</v>
      </c>
      <c r="Q499" t="s">
        <v>184</v>
      </c>
      <c r="R499" t="str">
        <f t="shared" si="14"/>
        <v xml:space="preserve">1 </v>
      </c>
      <c r="S499">
        <f t="shared" si="15"/>
        <v>1</v>
      </c>
    </row>
    <row r="500" spans="1:19" x14ac:dyDescent="0.3">
      <c r="A500">
        <v>1974</v>
      </c>
      <c r="O500" t="s">
        <v>560</v>
      </c>
      <c r="P500" t="s">
        <v>541</v>
      </c>
      <c r="Q500" t="s">
        <v>127</v>
      </c>
      <c r="R500" t="str">
        <f t="shared" si="14"/>
        <v xml:space="preserve">1 </v>
      </c>
      <c r="S500">
        <f t="shared" si="15"/>
        <v>1</v>
      </c>
    </row>
    <row r="501" spans="1:19" x14ac:dyDescent="0.3">
      <c r="A501">
        <v>1974</v>
      </c>
      <c r="O501" t="s">
        <v>561</v>
      </c>
      <c r="P501" t="s">
        <v>22</v>
      </c>
      <c r="Q501" t="s">
        <v>127</v>
      </c>
      <c r="R501" t="str">
        <f t="shared" si="14"/>
        <v xml:space="preserve">1 </v>
      </c>
      <c r="S501">
        <f t="shared" si="15"/>
        <v>1</v>
      </c>
    </row>
    <row r="502" spans="1:19" x14ac:dyDescent="0.3">
      <c r="A502">
        <v>1974</v>
      </c>
      <c r="O502" t="s">
        <v>562</v>
      </c>
      <c r="P502" t="s">
        <v>53</v>
      </c>
      <c r="Q502" t="s">
        <v>127</v>
      </c>
      <c r="R502" t="str">
        <f t="shared" si="14"/>
        <v xml:space="preserve">1 </v>
      </c>
      <c r="S502">
        <f t="shared" si="15"/>
        <v>1</v>
      </c>
    </row>
    <row r="503" spans="1:19" x14ac:dyDescent="0.3">
      <c r="A503">
        <v>1974</v>
      </c>
      <c r="O503" t="s">
        <v>563</v>
      </c>
      <c r="P503" t="s">
        <v>360</v>
      </c>
      <c r="Q503" t="s">
        <v>127</v>
      </c>
      <c r="R503" t="str">
        <f t="shared" si="14"/>
        <v xml:space="preserve">1 </v>
      </c>
      <c r="S503">
        <f t="shared" si="15"/>
        <v>1</v>
      </c>
    </row>
    <row r="504" spans="1:19" x14ac:dyDescent="0.3">
      <c r="A504">
        <v>1974</v>
      </c>
      <c r="O504" t="s">
        <v>564</v>
      </c>
      <c r="P504" t="s">
        <v>22</v>
      </c>
      <c r="Q504" t="s">
        <v>127</v>
      </c>
      <c r="R504" t="str">
        <f t="shared" si="14"/>
        <v xml:space="preserve">1 </v>
      </c>
      <c r="S504">
        <f t="shared" si="15"/>
        <v>1</v>
      </c>
    </row>
    <row r="505" spans="1:19" x14ac:dyDescent="0.3">
      <c r="A505">
        <v>1974</v>
      </c>
      <c r="O505" t="s">
        <v>565</v>
      </c>
      <c r="P505" t="s">
        <v>19</v>
      </c>
      <c r="Q505" t="s">
        <v>127</v>
      </c>
      <c r="R505" t="str">
        <f t="shared" si="14"/>
        <v xml:space="preserve">1 </v>
      </c>
      <c r="S505">
        <f t="shared" si="15"/>
        <v>1</v>
      </c>
    </row>
    <row r="506" spans="1:19" x14ac:dyDescent="0.3">
      <c r="A506">
        <v>1974</v>
      </c>
      <c r="O506" t="s">
        <v>566</v>
      </c>
      <c r="P506" t="s">
        <v>22</v>
      </c>
      <c r="Q506" t="s">
        <v>127</v>
      </c>
      <c r="R506" t="str">
        <f t="shared" si="14"/>
        <v xml:space="preserve">1 </v>
      </c>
      <c r="S506">
        <f t="shared" si="15"/>
        <v>1</v>
      </c>
    </row>
    <row r="507" spans="1:19" x14ac:dyDescent="0.3">
      <c r="A507">
        <v>1974</v>
      </c>
      <c r="O507" t="s">
        <v>567</v>
      </c>
      <c r="P507" t="s">
        <v>53</v>
      </c>
      <c r="Q507" t="s">
        <v>127</v>
      </c>
      <c r="R507" t="str">
        <f t="shared" si="14"/>
        <v xml:space="preserve">1 </v>
      </c>
      <c r="S507">
        <f t="shared" si="15"/>
        <v>1</v>
      </c>
    </row>
    <row r="508" spans="1:19" x14ac:dyDescent="0.3">
      <c r="A508">
        <v>1974</v>
      </c>
      <c r="O508" t="s">
        <v>488</v>
      </c>
      <c r="P508" t="s">
        <v>26</v>
      </c>
      <c r="Q508" t="s">
        <v>127</v>
      </c>
      <c r="R508" t="str">
        <f t="shared" si="14"/>
        <v xml:space="preserve">1 </v>
      </c>
      <c r="S508">
        <f t="shared" si="15"/>
        <v>1</v>
      </c>
    </row>
    <row r="509" spans="1:19" x14ac:dyDescent="0.3">
      <c r="A509">
        <v>1974</v>
      </c>
      <c r="O509" t="s">
        <v>568</v>
      </c>
      <c r="P509" t="s">
        <v>541</v>
      </c>
      <c r="Q509" t="s">
        <v>127</v>
      </c>
      <c r="R509" t="str">
        <f t="shared" si="14"/>
        <v xml:space="preserve">1 </v>
      </c>
      <c r="S509">
        <f t="shared" si="15"/>
        <v>1</v>
      </c>
    </row>
    <row r="510" spans="1:19" x14ac:dyDescent="0.3">
      <c r="A510">
        <v>1974</v>
      </c>
      <c r="O510" t="s">
        <v>569</v>
      </c>
      <c r="P510" t="s">
        <v>34</v>
      </c>
      <c r="Q510" t="s">
        <v>127</v>
      </c>
      <c r="R510" t="str">
        <f t="shared" si="14"/>
        <v xml:space="preserve">1 </v>
      </c>
      <c r="S510">
        <f t="shared" si="15"/>
        <v>1</v>
      </c>
    </row>
    <row r="511" spans="1:19" x14ac:dyDescent="0.3">
      <c r="A511">
        <v>1974</v>
      </c>
      <c r="O511" t="s">
        <v>570</v>
      </c>
      <c r="P511" t="s">
        <v>33</v>
      </c>
      <c r="Q511" t="s">
        <v>127</v>
      </c>
      <c r="R511" t="str">
        <f t="shared" si="14"/>
        <v xml:space="preserve">1 </v>
      </c>
      <c r="S511">
        <f t="shared" si="15"/>
        <v>1</v>
      </c>
    </row>
    <row r="512" spans="1:19" x14ac:dyDescent="0.3">
      <c r="A512">
        <v>1978</v>
      </c>
      <c r="O512" t="s">
        <v>57</v>
      </c>
      <c r="P512" t="s">
        <v>20</v>
      </c>
      <c r="Q512" t="s">
        <v>277</v>
      </c>
      <c r="R512" t="str">
        <f t="shared" si="14"/>
        <v xml:space="preserve">6 </v>
      </c>
      <c r="S512">
        <f t="shared" si="15"/>
        <v>6</v>
      </c>
    </row>
    <row r="513" spans="1:19" x14ac:dyDescent="0.3">
      <c r="A513">
        <v>1978</v>
      </c>
      <c r="O513" t="s">
        <v>52</v>
      </c>
      <c r="P513" t="s">
        <v>130</v>
      </c>
      <c r="Q513" t="s">
        <v>571</v>
      </c>
      <c r="R513" t="str">
        <f t="shared" si="14"/>
        <v xml:space="preserve">5 </v>
      </c>
      <c r="S513">
        <f t="shared" si="15"/>
        <v>5</v>
      </c>
    </row>
    <row r="514" spans="1:19" x14ac:dyDescent="0.3">
      <c r="A514">
        <v>1978</v>
      </c>
      <c r="O514" t="s">
        <v>567</v>
      </c>
      <c r="P514" t="s">
        <v>53</v>
      </c>
      <c r="Q514" t="s">
        <v>572</v>
      </c>
      <c r="R514" t="str">
        <f t="shared" si="14"/>
        <v xml:space="preserve">5 </v>
      </c>
      <c r="S514">
        <f t="shared" si="15"/>
        <v>5</v>
      </c>
    </row>
    <row r="515" spans="1:19" x14ac:dyDescent="0.3">
      <c r="A515">
        <v>1978</v>
      </c>
      <c r="O515" t="s">
        <v>573</v>
      </c>
      <c r="P515" t="s">
        <v>29</v>
      </c>
      <c r="Q515" t="s">
        <v>390</v>
      </c>
      <c r="R515" t="str">
        <f t="shared" si="14"/>
        <v xml:space="preserve">4 </v>
      </c>
      <c r="S515">
        <f t="shared" si="15"/>
        <v>4</v>
      </c>
    </row>
    <row r="516" spans="1:19" x14ac:dyDescent="0.3">
      <c r="A516">
        <v>1978</v>
      </c>
      <c r="O516" t="s">
        <v>574</v>
      </c>
      <c r="P516" t="s">
        <v>20</v>
      </c>
      <c r="Q516" t="s">
        <v>107</v>
      </c>
      <c r="R516" t="str">
        <f t="shared" si="14"/>
        <v xml:space="preserve">4 </v>
      </c>
      <c r="S516">
        <f t="shared" si="15"/>
        <v>4</v>
      </c>
    </row>
    <row r="517" spans="1:19" x14ac:dyDescent="0.3">
      <c r="A517">
        <v>1978</v>
      </c>
      <c r="O517" t="s">
        <v>575</v>
      </c>
      <c r="P517" t="s">
        <v>33</v>
      </c>
      <c r="Q517" t="s">
        <v>109</v>
      </c>
      <c r="R517" t="str">
        <f t="shared" si="14"/>
        <v xml:space="preserve">3 </v>
      </c>
      <c r="S517">
        <f t="shared" si="15"/>
        <v>3</v>
      </c>
    </row>
    <row r="518" spans="1:19" x14ac:dyDescent="0.3">
      <c r="A518">
        <v>1978</v>
      </c>
      <c r="O518" t="s">
        <v>529</v>
      </c>
      <c r="P518" t="s">
        <v>53</v>
      </c>
      <c r="Q518" t="s">
        <v>109</v>
      </c>
      <c r="R518" t="str">
        <f t="shared" si="14"/>
        <v xml:space="preserve">3 </v>
      </c>
      <c r="S518">
        <f t="shared" si="15"/>
        <v>3</v>
      </c>
    </row>
    <row r="519" spans="1:19" x14ac:dyDescent="0.3">
      <c r="A519">
        <v>1978</v>
      </c>
      <c r="O519" t="s">
        <v>576</v>
      </c>
      <c r="P519" t="s">
        <v>33</v>
      </c>
      <c r="Q519" t="s">
        <v>109</v>
      </c>
      <c r="R519" t="str">
        <f t="shared" si="14"/>
        <v xml:space="preserve">3 </v>
      </c>
      <c r="S519">
        <f t="shared" si="15"/>
        <v>3</v>
      </c>
    </row>
    <row r="520" spans="1:19" x14ac:dyDescent="0.3">
      <c r="A520">
        <v>1978</v>
      </c>
      <c r="O520" t="s">
        <v>59</v>
      </c>
      <c r="P520" t="s">
        <v>26</v>
      </c>
      <c r="Q520" t="s">
        <v>109</v>
      </c>
      <c r="R520" t="str">
        <f t="shared" si="14"/>
        <v xml:space="preserve">3 </v>
      </c>
      <c r="S520">
        <f t="shared" si="15"/>
        <v>3</v>
      </c>
    </row>
    <row r="521" spans="1:19" x14ac:dyDescent="0.3">
      <c r="A521">
        <v>1978</v>
      </c>
      <c r="O521" t="s">
        <v>577</v>
      </c>
      <c r="P521" t="s">
        <v>28</v>
      </c>
      <c r="Q521" t="s">
        <v>109</v>
      </c>
      <c r="R521" t="str">
        <f t="shared" si="14"/>
        <v xml:space="preserve">3 </v>
      </c>
      <c r="S521">
        <f t="shared" si="15"/>
        <v>3</v>
      </c>
    </row>
    <row r="522" spans="1:19" x14ac:dyDescent="0.3">
      <c r="A522">
        <v>1978</v>
      </c>
      <c r="O522" t="s">
        <v>578</v>
      </c>
      <c r="P522" t="s">
        <v>20</v>
      </c>
      <c r="Q522" t="s">
        <v>114</v>
      </c>
      <c r="R522" t="str">
        <f t="shared" si="14"/>
        <v xml:space="preserve">2 </v>
      </c>
      <c r="S522">
        <f t="shared" si="15"/>
        <v>2</v>
      </c>
    </row>
    <row r="523" spans="1:19" x14ac:dyDescent="0.3">
      <c r="A523">
        <v>1978</v>
      </c>
      <c r="O523" t="s">
        <v>579</v>
      </c>
      <c r="P523" t="s">
        <v>26</v>
      </c>
      <c r="Q523" t="s">
        <v>114</v>
      </c>
      <c r="R523" t="str">
        <f t="shared" si="14"/>
        <v xml:space="preserve">2 </v>
      </c>
      <c r="S523">
        <f t="shared" si="15"/>
        <v>2</v>
      </c>
    </row>
    <row r="524" spans="1:19" x14ac:dyDescent="0.3">
      <c r="A524">
        <v>1978</v>
      </c>
      <c r="O524" t="s">
        <v>580</v>
      </c>
      <c r="P524" t="s">
        <v>54</v>
      </c>
      <c r="Q524" t="s">
        <v>114</v>
      </c>
      <c r="R524" t="str">
        <f t="shared" si="14"/>
        <v xml:space="preserve">2 </v>
      </c>
      <c r="S524">
        <f t="shared" si="15"/>
        <v>2</v>
      </c>
    </row>
    <row r="525" spans="1:19" x14ac:dyDescent="0.3">
      <c r="A525">
        <v>1978</v>
      </c>
      <c r="O525" t="s">
        <v>581</v>
      </c>
      <c r="P525" t="s">
        <v>53</v>
      </c>
      <c r="Q525" t="s">
        <v>114</v>
      </c>
      <c r="R525" t="str">
        <f t="shared" si="14"/>
        <v xml:space="preserve">2 </v>
      </c>
      <c r="S525">
        <f t="shared" si="15"/>
        <v>2</v>
      </c>
    </row>
    <row r="526" spans="1:19" x14ac:dyDescent="0.3">
      <c r="A526">
        <v>1978</v>
      </c>
      <c r="O526" t="s">
        <v>582</v>
      </c>
      <c r="P526" t="s">
        <v>28</v>
      </c>
      <c r="Q526" t="s">
        <v>114</v>
      </c>
      <c r="R526" t="str">
        <f t="shared" si="14"/>
        <v xml:space="preserve">2 </v>
      </c>
      <c r="S526">
        <f t="shared" si="15"/>
        <v>2</v>
      </c>
    </row>
    <row r="527" spans="1:19" x14ac:dyDescent="0.3">
      <c r="A527">
        <v>1978</v>
      </c>
      <c r="O527" t="s">
        <v>583</v>
      </c>
      <c r="P527" t="s">
        <v>360</v>
      </c>
      <c r="Q527" t="s">
        <v>121</v>
      </c>
      <c r="R527" t="str">
        <f t="shared" si="14"/>
        <v xml:space="preserve">2 </v>
      </c>
      <c r="S527">
        <f t="shared" si="15"/>
        <v>2</v>
      </c>
    </row>
    <row r="528" spans="1:19" x14ac:dyDescent="0.3">
      <c r="A528">
        <v>1978</v>
      </c>
      <c r="O528" t="s">
        <v>584</v>
      </c>
      <c r="P528" t="s">
        <v>53</v>
      </c>
      <c r="Q528" t="s">
        <v>114</v>
      </c>
      <c r="R528" t="str">
        <f t="shared" si="14"/>
        <v xml:space="preserve">2 </v>
      </c>
      <c r="S528">
        <f t="shared" si="15"/>
        <v>2</v>
      </c>
    </row>
    <row r="529" spans="1:19" x14ac:dyDescent="0.3">
      <c r="A529">
        <v>1978</v>
      </c>
      <c r="O529" t="s">
        <v>55</v>
      </c>
      <c r="P529" t="s">
        <v>54</v>
      </c>
      <c r="Q529" t="s">
        <v>114</v>
      </c>
      <c r="R529" t="str">
        <f t="shared" si="14"/>
        <v xml:space="preserve">2 </v>
      </c>
      <c r="S529">
        <f t="shared" si="15"/>
        <v>2</v>
      </c>
    </row>
    <row r="530" spans="1:19" x14ac:dyDescent="0.3">
      <c r="A530">
        <v>1978</v>
      </c>
      <c r="O530" t="s">
        <v>585</v>
      </c>
      <c r="P530" t="s">
        <v>28</v>
      </c>
      <c r="Q530" t="s">
        <v>114</v>
      </c>
      <c r="R530" t="str">
        <f t="shared" si="14"/>
        <v xml:space="preserve">2 </v>
      </c>
      <c r="S530">
        <f t="shared" si="15"/>
        <v>2</v>
      </c>
    </row>
    <row r="531" spans="1:19" x14ac:dyDescent="0.3">
      <c r="A531">
        <v>1978</v>
      </c>
      <c r="O531" t="s">
        <v>586</v>
      </c>
      <c r="P531" t="s">
        <v>33</v>
      </c>
      <c r="Q531" t="s">
        <v>114</v>
      </c>
      <c r="R531" t="str">
        <f t="shared" si="14"/>
        <v xml:space="preserve">2 </v>
      </c>
      <c r="S531">
        <f t="shared" si="15"/>
        <v>2</v>
      </c>
    </row>
    <row r="532" spans="1:19" x14ac:dyDescent="0.3">
      <c r="A532">
        <v>1978</v>
      </c>
      <c r="O532" t="s">
        <v>587</v>
      </c>
      <c r="P532" t="s">
        <v>28</v>
      </c>
      <c r="Q532" t="s">
        <v>127</v>
      </c>
      <c r="R532" t="str">
        <f t="shared" si="14"/>
        <v xml:space="preserve">1 </v>
      </c>
      <c r="S532">
        <f t="shared" si="15"/>
        <v>1</v>
      </c>
    </row>
    <row r="533" spans="1:19" x14ac:dyDescent="0.3">
      <c r="A533">
        <v>1978</v>
      </c>
      <c r="O533" t="s">
        <v>588</v>
      </c>
      <c r="P533" t="s">
        <v>36</v>
      </c>
      <c r="Q533" t="s">
        <v>127</v>
      </c>
      <c r="R533" t="str">
        <f t="shared" si="14"/>
        <v xml:space="preserve">1 </v>
      </c>
      <c r="S533">
        <f t="shared" si="15"/>
        <v>1</v>
      </c>
    </row>
    <row r="534" spans="1:19" x14ac:dyDescent="0.3">
      <c r="A534">
        <v>1978</v>
      </c>
      <c r="O534" t="s">
        <v>548</v>
      </c>
      <c r="P534" t="s">
        <v>26</v>
      </c>
      <c r="Q534" t="s">
        <v>127</v>
      </c>
      <c r="R534" t="str">
        <f t="shared" si="14"/>
        <v xml:space="preserve">1 </v>
      </c>
      <c r="S534">
        <f t="shared" si="15"/>
        <v>1</v>
      </c>
    </row>
    <row r="535" spans="1:19" x14ac:dyDescent="0.3">
      <c r="A535">
        <v>1978</v>
      </c>
      <c r="O535" t="s">
        <v>589</v>
      </c>
      <c r="P535" t="s">
        <v>31</v>
      </c>
      <c r="Q535" t="s">
        <v>127</v>
      </c>
      <c r="R535" t="str">
        <f t="shared" si="14"/>
        <v xml:space="preserve">1 </v>
      </c>
      <c r="S535">
        <f t="shared" si="15"/>
        <v>1</v>
      </c>
    </row>
    <row r="536" spans="1:19" x14ac:dyDescent="0.3">
      <c r="A536">
        <v>1978</v>
      </c>
      <c r="O536" t="s">
        <v>590</v>
      </c>
      <c r="P536" t="s">
        <v>26</v>
      </c>
      <c r="Q536" t="s">
        <v>127</v>
      </c>
      <c r="R536" t="str">
        <f t="shared" si="14"/>
        <v xml:space="preserve">1 </v>
      </c>
      <c r="S536">
        <f t="shared" si="15"/>
        <v>1</v>
      </c>
    </row>
    <row r="537" spans="1:19" x14ac:dyDescent="0.3">
      <c r="A537">
        <v>1978</v>
      </c>
      <c r="O537" t="s">
        <v>591</v>
      </c>
      <c r="P537" t="s">
        <v>32</v>
      </c>
      <c r="Q537" t="s">
        <v>127</v>
      </c>
      <c r="R537" t="str">
        <f t="shared" ref="R537:R600" si="16">LEFT(Q537,2)</f>
        <v xml:space="preserve">1 </v>
      </c>
      <c r="S537">
        <f t="shared" ref="S537:S600" si="17">VALUE(R537)</f>
        <v>1</v>
      </c>
    </row>
    <row r="538" spans="1:19" x14ac:dyDescent="0.3">
      <c r="A538">
        <v>1978</v>
      </c>
      <c r="O538" t="s">
        <v>592</v>
      </c>
      <c r="P538" t="s">
        <v>130</v>
      </c>
      <c r="Q538" t="s">
        <v>127</v>
      </c>
      <c r="R538" t="str">
        <f t="shared" si="16"/>
        <v xml:space="preserve">1 </v>
      </c>
      <c r="S538">
        <f t="shared" si="17"/>
        <v>1</v>
      </c>
    </row>
    <row r="539" spans="1:19" x14ac:dyDescent="0.3">
      <c r="A539">
        <v>1978</v>
      </c>
      <c r="O539" t="s">
        <v>593</v>
      </c>
      <c r="P539" t="s">
        <v>360</v>
      </c>
      <c r="Q539" t="s">
        <v>127</v>
      </c>
      <c r="R539" t="str">
        <f t="shared" si="16"/>
        <v xml:space="preserve">1 </v>
      </c>
      <c r="S539">
        <f t="shared" si="17"/>
        <v>1</v>
      </c>
    </row>
    <row r="540" spans="1:19" x14ac:dyDescent="0.3">
      <c r="A540">
        <v>1978</v>
      </c>
      <c r="O540" t="s">
        <v>594</v>
      </c>
      <c r="P540" t="s">
        <v>595</v>
      </c>
      <c r="Q540" t="s">
        <v>127</v>
      </c>
      <c r="R540" t="str">
        <f t="shared" si="16"/>
        <v xml:space="preserve">1 </v>
      </c>
      <c r="S540">
        <f t="shared" si="17"/>
        <v>1</v>
      </c>
    </row>
    <row r="541" spans="1:19" x14ac:dyDescent="0.3">
      <c r="A541">
        <v>1978</v>
      </c>
      <c r="O541" t="s">
        <v>596</v>
      </c>
      <c r="P541" t="s">
        <v>36</v>
      </c>
      <c r="Q541" t="s">
        <v>127</v>
      </c>
      <c r="R541" t="str">
        <f t="shared" si="16"/>
        <v xml:space="preserve">1 </v>
      </c>
      <c r="S541">
        <f t="shared" si="17"/>
        <v>1</v>
      </c>
    </row>
    <row r="542" spans="1:19" x14ac:dyDescent="0.3">
      <c r="A542">
        <v>1978</v>
      </c>
      <c r="O542" t="s">
        <v>533</v>
      </c>
      <c r="P542" t="s">
        <v>54</v>
      </c>
      <c r="Q542" t="s">
        <v>127</v>
      </c>
      <c r="R542" t="str">
        <f t="shared" si="16"/>
        <v xml:space="preserve">1 </v>
      </c>
      <c r="S542">
        <f t="shared" si="17"/>
        <v>1</v>
      </c>
    </row>
    <row r="543" spans="1:19" x14ac:dyDescent="0.3">
      <c r="A543">
        <v>1978</v>
      </c>
      <c r="O543" t="s">
        <v>597</v>
      </c>
      <c r="P543" t="s">
        <v>598</v>
      </c>
      <c r="Q543" t="s">
        <v>127</v>
      </c>
      <c r="R543" t="str">
        <f t="shared" si="16"/>
        <v xml:space="preserve">1 </v>
      </c>
      <c r="S543">
        <f t="shared" si="17"/>
        <v>1</v>
      </c>
    </row>
    <row r="544" spans="1:19" x14ac:dyDescent="0.3">
      <c r="A544">
        <v>1978</v>
      </c>
      <c r="O544" t="s">
        <v>599</v>
      </c>
      <c r="P544" t="s">
        <v>598</v>
      </c>
      <c r="Q544" t="s">
        <v>127</v>
      </c>
      <c r="R544" t="str">
        <f t="shared" si="16"/>
        <v xml:space="preserve">1 </v>
      </c>
      <c r="S544">
        <f t="shared" si="17"/>
        <v>1</v>
      </c>
    </row>
    <row r="545" spans="1:19" x14ac:dyDescent="0.3">
      <c r="A545">
        <v>1978</v>
      </c>
      <c r="O545" t="s">
        <v>600</v>
      </c>
      <c r="P545" t="s">
        <v>28</v>
      </c>
      <c r="Q545" t="s">
        <v>127</v>
      </c>
      <c r="R545" t="str">
        <f t="shared" si="16"/>
        <v xml:space="preserve">1 </v>
      </c>
      <c r="S545">
        <f t="shared" si="17"/>
        <v>1</v>
      </c>
    </row>
    <row r="546" spans="1:19" x14ac:dyDescent="0.3">
      <c r="A546">
        <v>1978</v>
      </c>
      <c r="O546" t="s">
        <v>534</v>
      </c>
      <c r="P546" t="s">
        <v>20</v>
      </c>
      <c r="Q546" t="s">
        <v>127</v>
      </c>
      <c r="R546" t="str">
        <f t="shared" si="16"/>
        <v xml:space="preserve">1 </v>
      </c>
      <c r="S546">
        <f t="shared" si="17"/>
        <v>1</v>
      </c>
    </row>
    <row r="547" spans="1:19" x14ac:dyDescent="0.3">
      <c r="A547">
        <v>1978</v>
      </c>
      <c r="O547" t="s">
        <v>535</v>
      </c>
      <c r="P547" t="s">
        <v>360</v>
      </c>
      <c r="Q547" t="s">
        <v>127</v>
      </c>
      <c r="R547" t="str">
        <f t="shared" si="16"/>
        <v xml:space="preserve">1 </v>
      </c>
      <c r="S547">
        <f t="shared" si="17"/>
        <v>1</v>
      </c>
    </row>
    <row r="548" spans="1:19" x14ac:dyDescent="0.3">
      <c r="A548">
        <v>1978</v>
      </c>
      <c r="O548" t="s">
        <v>601</v>
      </c>
      <c r="P548" t="s">
        <v>598</v>
      </c>
      <c r="Q548" t="s">
        <v>127</v>
      </c>
      <c r="R548" t="str">
        <f t="shared" si="16"/>
        <v xml:space="preserve">1 </v>
      </c>
      <c r="S548">
        <f t="shared" si="17"/>
        <v>1</v>
      </c>
    </row>
    <row r="549" spans="1:19" x14ac:dyDescent="0.3">
      <c r="A549">
        <v>1978</v>
      </c>
      <c r="O549" t="s">
        <v>602</v>
      </c>
      <c r="P549" t="s">
        <v>31</v>
      </c>
      <c r="Q549" t="s">
        <v>127</v>
      </c>
      <c r="R549" t="str">
        <f t="shared" si="16"/>
        <v xml:space="preserve">1 </v>
      </c>
      <c r="S549">
        <f t="shared" si="17"/>
        <v>1</v>
      </c>
    </row>
    <row r="550" spans="1:19" x14ac:dyDescent="0.3">
      <c r="A550">
        <v>1978</v>
      </c>
      <c r="O550" t="s">
        <v>603</v>
      </c>
      <c r="P550" t="s">
        <v>31</v>
      </c>
      <c r="Q550" t="s">
        <v>127</v>
      </c>
      <c r="R550" t="str">
        <f t="shared" si="16"/>
        <v xml:space="preserve">1 </v>
      </c>
      <c r="S550">
        <f t="shared" si="17"/>
        <v>1</v>
      </c>
    </row>
    <row r="551" spans="1:19" x14ac:dyDescent="0.3">
      <c r="A551">
        <v>1978</v>
      </c>
      <c r="O551" t="s">
        <v>604</v>
      </c>
      <c r="P551" t="s">
        <v>28</v>
      </c>
      <c r="Q551" t="s">
        <v>127</v>
      </c>
      <c r="R551" t="str">
        <f t="shared" si="16"/>
        <v xml:space="preserve">1 </v>
      </c>
      <c r="S551">
        <f t="shared" si="17"/>
        <v>1</v>
      </c>
    </row>
    <row r="552" spans="1:19" x14ac:dyDescent="0.3">
      <c r="A552">
        <v>1978</v>
      </c>
      <c r="O552" t="s">
        <v>605</v>
      </c>
      <c r="P552" t="s">
        <v>53</v>
      </c>
      <c r="Q552" t="s">
        <v>127</v>
      </c>
      <c r="R552" t="str">
        <f t="shared" si="16"/>
        <v xml:space="preserve">1 </v>
      </c>
      <c r="S552">
        <f t="shared" si="17"/>
        <v>1</v>
      </c>
    </row>
    <row r="553" spans="1:19" x14ac:dyDescent="0.3">
      <c r="A553">
        <v>1978</v>
      </c>
      <c r="O553" t="s">
        <v>606</v>
      </c>
      <c r="P553" t="s">
        <v>29</v>
      </c>
      <c r="Q553" t="s">
        <v>127</v>
      </c>
      <c r="R553" t="str">
        <f t="shared" si="16"/>
        <v xml:space="preserve">1 </v>
      </c>
      <c r="S553">
        <f t="shared" si="17"/>
        <v>1</v>
      </c>
    </row>
    <row r="554" spans="1:19" x14ac:dyDescent="0.3">
      <c r="A554">
        <v>1978</v>
      </c>
      <c r="O554" t="s">
        <v>607</v>
      </c>
      <c r="P554" t="s">
        <v>20</v>
      </c>
      <c r="Q554" t="s">
        <v>184</v>
      </c>
      <c r="R554" t="str">
        <f t="shared" si="16"/>
        <v xml:space="preserve">1 </v>
      </c>
      <c r="S554">
        <f t="shared" si="17"/>
        <v>1</v>
      </c>
    </row>
    <row r="555" spans="1:19" x14ac:dyDescent="0.3">
      <c r="A555">
        <v>1978</v>
      </c>
      <c r="O555" t="s">
        <v>608</v>
      </c>
      <c r="P555" t="s">
        <v>31</v>
      </c>
      <c r="Q555" t="s">
        <v>127</v>
      </c>
      <c r="R555" t="str">
        <f t="shared" si="16"/>
        <v xml:space="preserve">1 </v>
      </c>
      <c r="S555">
        <f t="shared" si="17"/>
        <v>1</v>
      </c>
    </row>
    <row r="556" spans="1:19" x14ac:dyDescent="0.3">
      <c r="A556">
        <v>1978</v>
      </c>
      <c r="O556" t="s">
        <v>609</v>
      </c>
      <c r="P556" t="s">
        <v>50</v>
      </c>
      <c r="Q556" t="s">
        <v>127</v>
      </c>
      <c r="R556" t="str">
        <f t="shared" si="16"/>
        <v xml:space="preserve">1 </v>
      </c>
      <c r="S556">
        <f t="shared" si="17"/>
        <v>1</v>
      </c>
    </row>
    <row r="557" spans="1:19" x14ac:dyDescent="0.3">
      <c r="A557">
        <v>1978</v>
      </c>
      <c r="O557" t="s">
        <v>610</v>
      </c>
      <c r="P557" t="s">
        <v>33</v>
      </c>
      <c r="Q557" t="s">
        <v>127</v>
      </c>
      <c r="R557" t="str">
        <f t="shared" si="16"/>
        <v xml:space="preserve">1 </v>
      </c>
      <c r="S557">
        <f t="shared" si="17"/>
        <v>1</v>
      </c>
    </row>
    <row r="558" spans="1:19" x14ac:dyDescent="0.3">
      <c r="A558">
        <v>1978</v>
      </c>
      <c r="O558" t="s">
        <v>611</v>
      </c>
      <c r="P558" t="s">
        <v>31</v>
      </c>
      <c r="Q558" t="s">
        <v>127</v>
      </c>
      <c r="R558" t="str">
        <f t="shared" si="16"/>
        <v xml:space="preserve">1 </v>
      </c>
      <c r="S558">
        <f t="shared" si="17"/>
        <v>1</v>
      </c>
    </row>
    <row r="559" spans="1:19" x14ac:dyDescent="0.3">
      <c r="A559">
        <v>1978</v>
      </c>
      <c r="O559" t="s">
        <v>612</v>
      </c>
      <c r="P559" t="s">
        <v>595</v>
      </c>
      <c r="Q559" t="s">
        <v>127</v>
      </c>
      <c r="R559" t="str">
        <f t="shared" si="16"/>
        <v xml:space="preserve">1 </v>
      </c>
      <c r="S559">
        <f t="shared" si="17"/>
        <v>1</v>
      </c>
    </row>
    <row r="560" spans="1:19" x14ac:dyDescent="0.3">
      <c r="A560">
        <v>1978</v>
      </c>
      <c r="O560" t="s">
        <v>613</v>
      </c>
      <c r="P560" t="s">
        <v>29</v>
      </c>
      <c r="Q560" t="s">
        <v>127</v>
      </c>
      <c r="R560" t="str">
        <f t="shared" si="16"/>
        <v xml:space="preserve">1 </v>
      </c>
      <c r="S560">
        <f t="shared" si="17"/>
        <v>1</v>
      </c>
    </row>
    <row r="561" spans="1:19" x14ac:dyDescent="0.3">
      <c r="A561">
        <v>1978</v>
      </c>
      <c r="O561" t="s">
        <v>614</v>
      </c>
      <c r="P561" t="s">
        <v>34</v>
      </c>
      <c r="Q561" t="s">
        <v>127</v>
      </c>
      <c r="R561" t="str">
        <f t="shared" si="16"/>
        <v xml:space="preserve">1 </v>
      </c>
      <c r="S561">
        <f t="shared" si="17"/>
        <v>1</v>
      </c>
    </row>
    <row r="562" spans="1:19" x14ac:dyDescent="0.3">
      <c r="A562">
        <v>1978</v>
      </c>
      <c r="O562" t="s">
        <v>527</v>
      </c>
      <c r="P562" t="s">
        <v>54</v>
      </c>
      <c r="Q562" t="s">
        <v>127</v>
      </c>
      <c r="R562" t="str">
        <f t="shared" si="16"/>
        <v xml:space="preserve">1 </v>
      </c>
      <c r="S562">
        <f t="shared" si="17"/>
        <v>1</v>
      </c>
    </row>
    <row r="563" spans="1:19" x14ac:dyDescent="0.3">
      <c r="A563">
        <v>1978</v>
      </c>
      <c r="O563" t="s">
        <v>615</v>
      </c>
      <c r="P563" t="s">
        <v>20</v>
      </c>
      <c r="Q563" t="s">
        <v>127</v>
      </c>
      <c r="R563" t="str">
        <f t="shared" si="16"/>
        <v xml:space="preserve">1 </v>
      </c>
      <c r="S563">
        <f t="shared" si="17"/>
        <v>1</v>
      </c>
    </row>
    <row r="564" spans="1:19" x14ac:dyDescent="0.3">
      <c r="A564">
        <v>1978</v>
      </c>
      <c r="O564" t="s">
        <v>616</v>
      </c>
      <c r="P564" t="s">
        <v>32</v>
      </c>
      <c r="Q564" t="s">
        <v>184</v>
      </c>
      <c r="R564" t="str">
        <f t="shared" si="16"/>
        <v xml:space="preserve">1 </v>
      </c>
      <c r="S564">
        <f t="shared" si="17"/>
        <v>1</v>
      </c>
    </row>
    <row r="565" spans="1:19" x14ac:dyDescent="0.3">
      <c r="A565">
        <v>1978</v>
      </c>
      <c r="O565" t="s">
        <v>617</v>
      </c>
      <c r="P565" t="s">
        <v>53</v>
      </c>
      <c r="Q565" t="s">
        <v>127</v>
      </c>
      <c r="R565" t="str">
        <f t="shared" si="16"/>
        <v xml:space="preserve">1 </v>
      </c>
      <c r="S565">
        <f t="shared" si="17"/>
        <v>1</v>
      </c>
    </row>
    <row r="566" spans="1:19" x14ac:dyDescent="0.3">
      <c r="A566">
        <v>1978</v>
      </c>
      <c r="O566" t="s">
        <v>618</v>
      </c>
      <c r="P566" t="s">
        <v>53</v>
      </c>
      <c r="Q566" t="s">
        <v>127</v>
      </c>
      <c r="R566" t="str">
        <f t="shared" si="16"/>
        <v xml:space="preserve">1 </v>
      </c>
      <c r="S566">
        <f t="shared" si="17"/>
        <v>1</v>
      </c>
    </row>
    <row r="567" spans="1:19" x14ac:dyDescent="0.3">
      <c r="A567">
        <v>1978</v>
      </c>
      <c r="O567" t="s">
        <v>619</v>
      </c>
      <c r="P567" t="s">
        <v>50</v>
      </c>
      <c r="Q567" t="s">
        <v>184</v>
      </c>
      <c r="R567" t="str">
        <f t="shared" si="16"/>
        <v xml:space="preserve">1 </v>
      </c>
      <c r="S567">
        <f t="shared" si="17"/>
        <v>1</v>
      </c>
    </row>
    <row r="568" spans="1:19" x14ac:dyDescent="0.3">
      <c r="A568">
        <v>1978</v>
      </c>
      <c r="O568" t="s">
        <v>620</v>
      </c>
      <c r="P568" t="s">
        <v>130</v>
      </c>
      <c r="Q568" t="s">
        <v>127</v>
      </c>
      <c r="R568" t="str">
        <f t="shared" si="16"/>
        <v xml:space="preserve">1 </v>
      </c>
      <c r="S568">
        <f t="shared" si="17"/>
        <v>1</v>
      </c>
    </row>
    <row r="569" spans="1:19" x14ac:dyDescent="0.3">
      <c r="A569">
        <v>1978</v>
      </c>
      <c r="O569" t="s">
        <v>621</v>
      </c>
      <c r="P569" t="s">
        <v>26</v>
      </c>
      <c r="Q569" t="s">
        <v>127</v>
      </c>
      <c r="R569" t="str">
        <f t="shared" si="16"/>
        <v xml:space="preserve">1 </v>
      </c>
      <c r="S569">
        <f t="shared" si="17"/>
        <v>1</v>
      </c>
    </row>
    <row r="570" spans="1:19" x14ac:dyDescent="0.3">
      <c r="A570">
        <v>1978</v>
      </c>
      <c r="O570" t="s">
        <v>622</v>
      </c>
      <c r="P570" t="s">
        <v>33</v>
      </c>
      <c r="Q570" t="s">
        <v>184</v>
      </c>
      <c r="R570" t="str">
        <f t="shared" si="16"/>
        <v xml:space="preserve">1 </v>
      </c>
      <c r="S570">
        <f t="shared" si="17"/>
        <v>1</v>
      </c>
    </row>
    <row r="571" spans="1:19" x14ac:dyDescent="0.3">
      <c r="A571">
        <v>1978</v>
      </c>
      <c r="O571" t="s">
        <v>623</v>
      </c>
      <c r="P571" t="s">
        <v>32</v>
      </c>
      <c r="Q571" t="s">
        <v>127</v>
      </c>
      <c r="R571" t="str">
        <f t="shared" si="16"/>
        <v xml:space="preserve">1 </v>
      </c>
      <c r="S571">
        <f t="shared" si="17"/>
        <v>1</v>
      </c>
    </row>
    <row r="572" spans="1:19" x14ac:dyDescent="0.3">
      <c r="A572">
        <v>1982</v>
      </c>
      <c r="O572" t="s">
        <v>59</v>
      </c>
      <c r="P572" t="s">
        <v>26</v>
      </c>
      <c r="Q572" t="s">
        <v>277</v>
      </c>
      <c r="R572" t="str">
        <f t="shared" si="16"/>
        <v xml:space="preserve">6 </v>
      </c>
      <c r="S572">
        <f t="shared" si="17"/>
        <v>6</v>
      </c>
    </row>
    <row r="573" spans="1:19" x14ac:dyDescent="0.3">
      <c r="A573">
        <v>1982</v>
      </c>
      <c r="O573" t="s">
        <v>577</v>
      </c>
      <c r="P573" t="s">
        <v>28</v>
      </c>
      <c r="Q573" t="s">
        <v>105</v>
      </c>
      <c r="R573" t="str">
        <f t="shared" si="16"/>
        <v xml:space="preserve">5 </v>
      </c>
      <c r="S573">
        <f t="shared" si="17"/>
        <v>5</v>
      </c>
    </row>
    <row r="574" spans="1:19" x14ac:dyDescent="0.3">
      <c r="A574">
        <v>1982</v>
      </c>
      <c r="O574" t="s">
        <v>580</v>
      </c>
      <c r="P574" t="s">
        <v>54</v>
      </c>
      <c r="Q574" t="s">
        <v>107</v>
      </c>
      <c r="R574" t="str">
        <f t="shared" si="16"/>
        <v xml:space="preserve">4 </v>
      </c>
      <c r="S574">
        <f t="shared" si="17"/>
        <v>4</v>
      </c>
    </row>
    <row r="575" spans="1:19" x14ac:dyDescent="0.3">
      <c r="A575">
        <v>1982</v>
      </c>
      <c r="O575" t="s">
        <v>622</v>
      </c>
      <c r="P575" t="s">
        <v>33</v>
      </c>
      <c r="Q575" t="s">
        <v>107</v>
      </c>
      <c r="R575" t="str">
        <f t="shared" si="16"/>
        <v xml:space="preserve">4 </v>
      </c>
      <c r="S575">
        <f t="shared" si="17"/>
        <v>4</v>
      </c>
    </row>
    <row r="576" spans="1:19" x14ac:dyDescent="0.3">
      <c r="A576">
        <v>1982</v>
      </c>
      <c r="O576" t="s">
        <v>624</v>
      </c>
      <c r="P576" t="s">
        <v>333</v>
      </c>
      <c r="Q576" t="s">
        <v>109</v>
      </c>
      <c r="R576" t="str">
        <f t="shared" si="16"/>
        <v xml:space="preserve">3 </v>
      </c>
      <c r="S576">
        <f t="shared" si="17"/>
        <v>3</v>
      </c>
    </row>
    <row r="577" spans="1:19" x14ac:dyDescent="0.3">
      <c r="A577">
        <v>1982</v>
      </c>
      <c r="O577" t="s">
        <v>625</v>
      </c>
      <c r="P577" t="s">
        <v>33</v>
      </c>
      <c r="Q577" t="s">
        <v>109</v>
      </c>
      <c r="R577" t="str">
        <f t="shared" si="16"/>
        <v xml:space="preserve">3 </v>
      </c>
      <c r="S577">
        <f t="shared" si="17"/>
        <v>3</v>
      </c>
    </row>
    <row r="578" spans="1:19" x14ac:dyDescent="0.3">
      <c r="A578">
        <v>1982</v>
      </c>
      <c r="O578" t="s">
        <v>626</v>
      </c>
      <c r="P578" t="s">
        <v>31</v>
      </c>
      <c r="Q578" t="s">
        <v>109</v>
      </c>
      <c r="R578" t="str">
        <f t="shared" si="16"/>
        <v xml:space="preserve">3 </v>
      </c>
      <c r="S578">
        <f t="shared" si="17"/>
        <v>3</v>
      </c>
    </row>
    <row r="579" spans="1:19" x14ac:dyDescent="0.3">
      <c r="A579">
        <v>1982</v>
      </c>
      <c r="O579" t="s">
        <v>627</v>
      </c>
      <c r="P579" t="s">
        <v>32</v>
      </c>
      <c r="Q579" t="s">
        <v>109</v>
      </c>
      <c r="R579" t="str">
        <f t="shared" si="16"/>
        <v xml:space="preserve">3 </v>
      </c>
      <c r="S579">
        <f t="shared" si="17"/>
        <v>3</v>
      </c>
    </row>
    <row r="580" spans="1:19" x14ac:dyDescent="0.3">
      <c r="A580">
        <v>1982</v>
      </c>
      <c r="O580" t="s">
        <v>628</v>
      </c>
      <c r="P580" t="s">
        <v>629</v>
      </c>
      <c r="Q580" t="s">
        <v>114</v>
      </c>
      <c r="R580" t="str">
        <f t="shared" si="16"/>
        <v xml:space="preserve">2 </v>
      </c>
      <c r="S580">
        <f t="shared" si="17"/>
        <v>2</v>
      </c>
    </row>
    <row r="581" spans="1:19" x14ac:dyDescent="0.3">
      <c r="A581">
        <v>1982</v>
      </c>
      <c r="O581" t="s">
        <v>578</v>
      </c>
      <c r="P581" t="s">
        <v>20</v>
      </c>
      <c r="Q581" t="s">
        <v>114</v>
      </c>
      <c r="R581" t="str">
        <f t="shared" si="16"/>
        <v xml:space="preserve">2 </v>
      </c>
      <c r="S581">
        <f t="shared" si="17"/>
        <v>2</v>
      </c>
    </row>
    <row r="582" spans="1:19" x14ac:dyDescent="0.3">
      <c r="A582">
        <v>1982</v>
      </c>
      <c r="O582" t="s">
        <v>630</v>
      </c>
      <c r="P582" t="s">
        <v>33</v>
      </c>
      <c r="Q582" t="s">
        <v>114</v>
      </c>
      <c r="R582" t="str">
        <f t="shared" si="16"/>
        <v xml:space="preserve">2 </v>
      </c>
      <c r="S582">
        <f t="shared" si="17"/>
        <v>2</v>
      </c>
    </row>
    <row r="583" spans="1:19" x14ac:dyDescent="0.3">
      <c r="A583">
        <v>1982</v>
      </c>
      <c r="O583" t="s">
        <v>631</v>
      </c>
      <c r="P583" t="s">
        <v>32</v>
      </c>
      <c r="Q583" t="s">
        <v>114</v>
      </c>
      <c r="R583" t="str">
        <f t="shared" si="16"/>
        <v xml:space="preserve">2 </v>
      </c>
      <c r="S583">
        <f t="shared" si="17"/>
        <v>2</v>
      </c>
    </row>
    <row r="584" spans="1:19" x14ac:dyDescent="0.3">
      <c r="A584">
        <v>1982</v>
      </c>
      <c r="O584" t="s">
        <v>632</v>
      </c>
      <c r="P584" t="s">
        <v>28</v>
      </c>
      <c r="Q584" t="s">
        <v>114</v>
      </c>
      <c r="R584" t="str">
        <f t="shared" si="16"/>
        <v xml:space="preserve">2 </v>
      </c>
      <c r="S584">
        <f t="shared" si="17"/>
        <v>2</v>
      </c>
    </row>
    <row r="585" spans="1:19" x14ac:dyDescent="0.3">
      <c r="A585">
        <v>1982</v>
      </c>
      <c r="O585" t="s">
        <v>633</v>
      </c>
      <c r="P585" t="s">
        <v>45</v>
      </c>
      <c r="Q585" t="s">
        <v>114</v>
      </c>
      <c r="R585" t="str">
        <f t="shared" si="16"/>
        <v xml:space="preserve">2 </v>
      </c>
      <c r="S585">
        <f t="shared" si="17"/>
        <v>2</v>
      </c>
    </row>
    <row r="586" spans="1:19" x14ac:dyDescent="0.3">
      <c r="A586">
        <v>1982</v>
      </c>
      <c r="O586" t="s">
        <v>634</v>
      </c>
      <c r="P586" t="s">
        <v>31</v>
      </c>
      <c r="Q586" t="s">
        <v>114</v>
      </c>
      <c r="R586" t="str">
        <f t="shared" si="16"/>
        <v xml:space="preserve">2 </v>
      </c>
      <c r="S586">
        <f t="shared" si="17"/>
        <v>2</v>
      </c>
    </row>
    <row r="587" spans="1:19" x14ac:dyDescent="0.3">
      <c r="A587">
        <v>1982</v>
      </c>
      <c r="O587" t="s">
        <v>635</v>
      </c>
      <c r="P587" t="s">
        <v>333</v>
      </c>
      <c r="Q587" t="s">
        <v>114</v>
      </c>
      <c r="R587" t="str">
        <f t="shared" si="16"/>
        <v xml:space="preserve">2 </v>
      </c>
      <c r="S587">
        <f t="shared" si="17"/>
        <v>2</v>
      </c>
    </row>
    <row r="588" spans="1:19" x14ac:dyDescent="0.3">
      <c r="A588">
        <v>1982</v>
      </c>
      <c r="O588" t="s">
        <v>636</v>
      </c>
      <c r="P588" t="s">
        <v>28</v>
      </c>
      <c r="Q588" t="s">
        <v>114</v>
      </c>
      <c r="R588" t="str">
        <f t="shared" si="16"/>
        <v xml:space="preserve">2 </v>
      </c>
      <c r="S588">
        <f t="shared" si="17"/>
        <v>2</v>
      </c>
    </row>
    <row r="589" spans="1:19" x14ac:dyDescent="0.3">
      <c r="A589">
        <v>1982</v>
      </c>
      <c r="O589" t="s">
        <v>62</v>
      </c>
      <c r="P589" t="s">
        <v>20</v>
      </c>
      <c r="Q589" t="s">
        <v>114</v>
      </c>
      <c r="R589" t="str">
        <f t="shared" si="16"/>
        <v xml:space="preserve">2 </v>
      </c>
      <c r="S589">
        <f t="shared" si="17"/>
        <v>2</v>
      </c>
    </row>
    <row r="590" spans="1:19" x14ac:dyDescent="0.3">
      <c r="A590">
        <v>1982</v>
      </c>
      <c r="O590" t="s">
        <v>637</v>
      </c>
      <c r="P590" t="s">
        <v>32</v>
      </c>
      <c r="Q590" t="s">
        <v>114</v>
      </c>
      <c r="R590" t="str">
        <f t="shared" si="16"/>
        <v xml:space="preserve">2 </v>
      </c>
      <c r="S590">
        <f t="shared" si="17"/>
        <v>2</v>
      </c>
    </row>
    <row r="591" spans="1:19" x14ac:dyDescent="0.3">
      <c r="A591">
        <v>1982</v>
      </c>
      <c r="O591" t="s">
        <v>638</v>
      </c>
      <c r="P591" t="s">
        <v>149</v>
      </c>
      <c r="Q591" t="s">
        <v>397</v>
      </c>
      <c r="R591" t="str">
        <f t="shared" si="16"/>
        <v xml:space="preserve">2 </v>
      </c>
      <c r="S591">
        <f t="shared" si="17"/>
        <v>2</v>
      </c>
    </row>
    <row r="592" spans="1:19" x14ac:dyDescent="0.3">
      <c r="A592">
        <v>1982</v>
      </c>
      <c r="O592" t="s">
        <v>607</v>
      </c>
      <c r="P592" t="s">
        <v>20</v>
      </c>
      <c r="Q592" t="s">
        <v>121</v>
      </c>
      <c r="R592" t="str">
        <f t="shared" si="16"/>
        <v xml:space="preserve">2 </v>
      </c>
      <c r="S592">
        <f t="shared" si="17"/>
        <v>2</v>
      </c>
    </row>
    <row r="593" spans="1:19" x14ac:dyDescent="0.3">
      <c r="A593">
        <v>1982</v>
      </c>
      <c r="O593" t="s">
        <v>608</v>
      </c>
      <c r="P593" t="s">
        <v>31</v>
      </c>
      <c r="Q593" t="s">
        <v>121</v>
      </c>
      <c r="R593" t="str">
        <f t="shared" si="16"/>
        <v xml:space="preserve">2 </v>
      </c>
      <c r="S593">
        <f t="shared" si="17"/>
        <v>2</v>
      </c>
    </row>
    <row r="594" spans="1:19" x14ac:dyDescent="0.3">
      <c r="A594">
        <v>1982</v>
      </c>
      <c r="O594" t="s">
        <v>639</v>
      </c>
      <c r="P594" t="s">
        <v>32</v>
      </c>
      <c r="Q594" t="s">
        <v>114</v>
      </c>
      <c r="R594" t="str">
        <f t="shared" si="16"/>
        <v xml:space="preserve">2 </v>
      </c>
      <c r="S594">
        <f t="shared" si="17"/>
        <v>2</v>
      </c>
    </row>
    <row r="595" spans="1:19" x14ac:dyDescent="0.3">
      <c r="A595">
        <v>1982</v>
      </c>
      <c r="O595" t="s">
        <v>640</v>
      </c>
      <c r="P595" t="s">
        <v>45</v>
      </c>
      <c r="Q595" t="s">
        <v>114</v>
      </c>
      <c r="R595" t="str">
        <f t="shared" si="16"/>
        <v xml:space="preserve">2 </v>
      </c>
      <c r="S595">
        <f t="shared" si="17"/>
        <v>2</v>
      </c>
    </row>
    <row r="596" spans="1:19" x14ac:dyDescent="0.3">
      <c r="A596">
        <v>1982</v>
      </c>
      <c r="O596" t="s">
        <v>611</v>
      </c>
      <c r="P596" t="s">
        <v>31</v>
      </c>
      <c r="Q596" t="s">
        <v>114</v>
      </c>
      <c r="R596" t="str">
        <f t="shared" si="16"/>
        <v xml:space="preserve">2 </v>
      </c>
      <c r="S596">
        <f t="shared" si="17"/>
        <v>2</v>
      </c>
    </row>
    <row r="597" spans="1:19" x14ac:dyDescent="0.3">
      <c r="A597">
        <v>1982</v>
      </c>
      <c r="O597" t="s">
        <v>613</v>
      </c>
      <c r="P597" t="s">
        <v>29</v>
      </c>
      <c r="Q597" t="s">
        <v>114</v>
      </c>
      <c r="R597" t="str">
        <f t="shared" si="16"/>
        <v xml:space="preserve">2 </v>
      </c>
      <c r="S597">
        <f t="shared" si="17"/>
        <v>2</v>
      </c>
    </row>
    <row r="598" spans="1:19" x14ac:dyDescent="0.3">
      <c r="A598">
        <v>1982</v>
      </c>
      <c r="O598" t="s">
        <v>641</v>
      </c>
      <c r="P598" t="s">
        <v>33</v>
      </c>
      <c r="Q598" t="s">
        <v>114</v>
      </c>
      <c r="R598" t="str">
        <f t="shared" si="16"/>
        <v xml:space="preserve">2 </v>
      </c>
      <c r="S598">
        <f t="shared" si="17"/>
        <v>2</v>
      </c>
    </row>
    <row r="599" spans="1:19" x14ac:dyDescent="0.3">
      <c r="A599">
        <v>1982</v>
      </c>
      <c r="O599" t="s">
        <v>642</v>
      </c>
      <c r="P599" t="s">
        <v>31</v>
      </c>
      <c r="Q599" t="s">
        <v>114</v>
      </c>
      <c r="R599" t="str">
        <f t="shared" si="16"/>
        <v xml:space="preserve">2 </v>
      </c>
      <c r="S599">
        <f t="shared" si="17"/>
        <v>2</v>
      </c>
    </row>
    <row r="600" spans="1:19" x14ac:dyDescent="0.3">
      <c r="A600">
        <v>1982</v>
      </c>
      <c r="O600" t="s">
        <v>643</v>
      </c>
      <c r="P600" t="s">
        <v>33</v>
      </c>
      <c r="Q600" t="s">
        <v>114</v>
      </c>
      <c r="R600" t="str">
        <f t="shared" si="16"/>
        <v xml:space="preserve">2 </v>
      </c>
      <c r="S600">
        <f t="shared" si="17"/>
        <v>2</v>
      </c>
    </row>
    <row r="601" spans="1:19" x14ac:dyDescent="0.3">
      <c r="A601">
        <v>1982</v>
      </c>
      <c r="O601" t="s">
        <v>644</v>
      </c>
      <c r="P601" t="s">
        <v>26</v>
      </c>
      <c r="Q601" t="s">
        <v>114</v>
      </c>
      <c r="R601" t="str">
        <f t="shared" ref="R601:R664" si="18">LEFT(Q601,2)</f>
        <v xml:space="preserve">2 </v>
      </c>
      <c r="S601">
        <f t="shared" ref="S601:S664" si="19">VALUE(R601)</f>
        <v>2</v>
      </c>
    </row>
    <row r="602" spans="1:19" x14ac:dyDescent="0.3">
      <c r="A602">
        <v>1982</v>
      </c>
      <c r="O602" t="s">
        <v>645</v>
      </c>
      <c r="P602" t="s">
        <v>360</v>
      </c>
      <c r="Q602" t="s">
        <v>114</v>
      </c>
      <c r="R602" t="str">
        <f t="shared" si="18"/>
        <v xml:space="preserve">2 </v>
      </c>
      <c r="S602">
        <f t="shared" si="19"/>
        <v>2</v>
      </c>
    </row>
    <row r="603" spans="1:19" x14ac:dyDescent="0.3">
      <c r="A603">
        <v>1982</v>
      </c>
      <c r="O603" t="s">
        <v>646</v>
      </c>
      <c r="P603" t="s">
        <v>647</v>
      </c>
      <c r="Q603" t="s">
        <v>127</v>
      </c>
      <c r="R603" t="str">
        <f t="shared" si="18"/>
        <v xml:space="preserve">1 </v>
      </c>
      <c r="S603">
        <f t="shared" si="19"/>
        <v>1</v>
      </c>
    </row>
    <row r="604" spans="1:19" x14ac:dyDescent="0.3">
      <c r="A604">
        <v>1982</v>
      </c>
      <c r="O604" t="s">
        <v>648</v>
      </c>
      <c r="P604" t="s">
        <v>647</v>
      </c>
      <c r="Q604" t="s">
        <v>127</v>
      </c>
      <c r="R604" t="str">
        <f t="shared" si="18"/>
        <v xml:space="preserve">1 </v>
      </c>
      <c r="S604">
        <f t="shared" si="19"/>
        <v>1</v>
      </c>
    </row>
    <row r="605" spans="1:19" x14ac:dyDescent="0.3">
      <c r="A605">
        <v>1982</v>
      </c>
      <c r="O605" t="s">
        <v>649</v>
      </c>
      <c r="P605" t="s">
        <v>26</v>
      </c>
      <c r="Q605" t="s">
        <v>127</v>
      </c>
      <c r="R605" t="str">
        <f t="shared" si="18"/>
        <v xml:space="preserve">1 </v>
      </c>
      <c r="S605">
        <f t="shared" si="19"/>
        <v>1</v>
      </c>
    </row>
    <row r="606" spans="1:19" x14ac:dyDescent="0.3">
      <c r="A606">
        <v>1982</v>
      </c>
      <c r="O606" t="s">
        <v>650</v>
      </c>
      <c r="P606" t="s">
        <v>360</v>
      </c>
      <c r="Q606" t="s">
        <v>127</v>
      </c>
      <c r="R606" t="str">
        <f t="shared" si="18"/>
        <v xml:space="preserve">1 </v>
      </c>
      <c r="S606">
        <f t="shared" si="19"/>
        <v>1</v>
      </c>
    </row>
    <row r="607" spans="1:19" x14ac:dyDescent="0.3">
      <c r="A607">
        <v>1982</v>
      </c>
      <c r="O607" t="s">
        <v>651</v>
      </c>
      <c r="P607" t="s">
        <v>20</v>
      </c>
      <c r="Q607" t="s">
        <v>127</v>
      </c>
      <c r="R607" t="str">
        <f t="shared" si="18"/>
        <v xml:space="preserve">1 </v>
      </c>
      <c r="S607">
        <f t="shared" si="19"/>
        <v>1</v>
      </c>
    </row>
    <row r="608" spans="1:19" x14ac:dyDescent="0.3">
      <c r="A608">
        <v>1982</v>
      </c>
      <c r="O608" t="s">
        <v>652</v>
      </c>
      <c r="P608" t="s">
        <v>350</v>
      </c>
      <c r="Q608" t="s">
        <v>127</v>
      </c>
      <c r="R608" t="str">
        <f t="shared" si="18"/>
        <v xml:space="preserve">1 </v>
      </c>
      <c r="S608">
        <f t="shared" si="19"/>
        <v>1</v>
      </c>
    </row>
    <row r="609" spans="1:19" x14ac:dyDescent="0.3">
      <c r="A609">
        <v>1982</v>
      </c>
      <c r="O609" t="s">
        <v>653</v>
      </c>
      <c r="P609" t="s">
        <v>350</v>
      </c>
      <c r="Q609" t="s">
        <v>127</v>
      </c>
      <c r="R609" t="str">
        <f t="shared" si="18"/>
        <v xml:space="preserve">1 </v>
      </c>
      <c r="S609">
        <f t="shared" si="19"/>
        <v>1</v>
      </c>
    </row>
    <row r="610" spans="1:19" x14ac:dyDescent="0.3">
      <c r="A610">
        <v>1982</v>
      </c>
      <c r="O610" t="s">
        <v>654</v>
      </c>
      <c r="P610" t="s">
        <v>629</v>
      </c>
      <c r="Q610" t="s">
        <v>127</v>
      </c>
      <c r="R610" t="str">
        <f t="shared" si="18"/>
        <v xml:space="preserve">1 </v>
      </c>
      <c r="S610">
        <f t="shared" si="19"/>
        <v>1</v>
      </c>
    </row>
    <row r="611" spans="1:19" x14ac:dyDescent="0.3">
      <c r="A611">
        <v>1982</v>
      </c>
      <c r="O611" t="s">
        <v>655</v>
      </c>
      <c r="P611" t="s">
        <v>629</v>
      </c>
      <c r="Q611" t="s">
        <v>127</v>
      </c>
      <c r="R611" t="str">
        <f t="shared" si="18"/>
        <v xml:space="preserve">1 </v>
      </c>
      <c r="S611">
        <f t="shared" si="19"/>
        <v>1</v>
      </c>
    </row>
    <row r="612" spans="1:19" x14ac:dyDescent="0.3">
      <c r="A612">
        <v>1982</v>
      </c>
      <c r="O612" t="s">
        <v>656</v>
      </c>
      <c r="P612" t="s">
        <v>350</v>
      </c>
      <c r="Q612" t="s">
        <v>127</v>
      </c>
      <c r="R612" t="str">
        <f t="shared" si="18"/>
        <v xml:space="preserve">1 </v>
      </c>
      <c r="S612">
        <f t="shared" si="19"/>
        <v>1</v>
      </c>
    </row>
    <row r="613" spans="1:19" x14ac:dyDescent="0.3">
      <c r="A613">
        <v>1982</v>
      </c>
      <c r="O613" t="s">
        <v>657</v>
      </c>
      <c r="P613" t="s">
        <v>31</v>
      </c>
      <c r="Q613" t="s">
        <v>127</v>
      </c>
      <c r="R613" t="str">
        <f t="shared" si="18"/>
        <v xml:space="preserve">1 </v>
      </c>
      <c r="S613">
        <f t="shared" si="19"/>
        <v>1</v>
      </c>
    </row>
    <row r="614" spans="1:19" x14ac:dyDescent="0.3">
      <c r="A614">
        <v>1982</v>
      </c>
      <c r="O614" t="s">
        <v>531</v>
      </c>
      <c r="P614" t="s">
        <v>28</v>
      </c>
      <c r="Q614" t="s">
        <v>127</v>
      </c>
      <c r="R614" t="str">
        <f t="shared" si="18"/>
        <v xml:space="preserve">1 </v>
      </c>
      <c r="S614">
        <f t="shared" si="19"/>
        <v>1</v>
      </c>
    </row>
    <row r="615" spans="1:19" x14ac:dyDescent="0.3">
      <c r="A615">
        <v>1982</v>
      </c>
      <c r="O615" t="s">
        <v>658</v>
      </c>
      <c r="P615" t="s">
        <v>54</v>
      </c>
      <c r="Q615" t="s">
        <v>127</v>
      </c>
      <c r="R615" t="str">
        <f t="shared" si="18"/>
        <v xml:space="preserve">1 </v>
      </c>
      <c r="S615">
        <f t="shared" si="19"/>
        <v>1</v>
      </c>
    </row>
    <row r="616" spans="1:19" x14ac:dyDescent="0.3">
      <c r="A616">
        <v>1982</v>
      </c>
      <c r="O616" t="s">
        <v>58</v>
      </c>
      <c r="P616" t="s">
        <v>26</v>
      </c>
      <c r="Q616" t="s">
        <v>127</v>
      </c>
      <c r="R616" t="str">
        <f t="shared" si="18"/>
        <v xml:space="preserve">1 </v>
      </c>
      <c r="S616">
        <f t="shared" si="19"/>
        <v>1</v>
      </c>
    </row>
    <row r="617" spans="1:19" x14ac:dyDescent="0.3">
      <c r="A617">
        <v>1982</v>
      </c>
      <c r="O617" t="s">
        <v>659</v>
      </c>
      <c r="P617" t="s">
        <v>350</v>
      </c>
      <c r="Q617" t="s">
        <v>127</v>
      </c>
      <c r="R617" t="str">
        <f t="shared" si="18"/>
        <v xml:space="preserve">1 </v>
      </c>
      <c r="S617">
        <f t="shared" si="19"/>
        <v>1</v>
      </c>
    </row>
    <row r="618" spans="1:19" x14ac:dyDescent="0.3">
      <c r="A618">
        <v>1982</v>
      </c>
      <c r="O618" t="s">
        <v>660</v>
      </c>
      <c r="P618" t="s">
        <v>54</v>
      </c>
      <c r="Q618" t="s">
        <v>127</v>
      </c>
      <c r="R618" t="str">
        <f t="shared" si="18"/>
        <v xml:space="preserve">1 </v>
      </c>
      <c r="S618">
        <f t="shared" si="19"/>
        <v>1</v>
      </c>
    </row>
    <row r="619" spans="1:19" x14ac:dyDescent="0.3">
      <c r="A619">
        <v>1982</v>
      </c>
      <c r="O619" t="s">
        <v>661</v>
      </c>
      <c r="P619" t="s">
        <v>61</v>
      </c>
      <c r="Q619" t="s">
        <v>127</v>
      </c>
      <c r="R619" t="str">
        <f t="shared" si="18"/>
        <v xml:space="preserve">1 </v>
      </c>
      <c r="S619">
        <f t="shared" si="19"/>
        <v>1</v>
      </c>
    </row>
    <row r="620" spans="1:19" x14ac:dyDescent="0.3">
      <c r="A620">
        <v>1982</v>
      </c>
      <c r="O620" t="s">
        <v>662</v>
      </c>
      <c r="P620" t="s">
        <v>26</v>
      </c>
      <c r="Q620" t="s">
        <v>127</v>
      </c>
      <c r="R620" t="str">
        <f t="shared" si="18"/>
        <v xml:space="preserve">1 </v>
      </c>
      <c r="S620">
        <f t="shared" si="19"/>
        <v>1</v>
      </c>
    </row>
    <row r="621" spans="1:19" x14ac:dyDescent="0.3">
      <c r="A621">
        <v>1982</v>
      </c>
      <c r="O621" t="s">
        <v>663</v>
      </c>
      <c r="P621" t="s">
        <v>31</v>
      </c>
      <c r="Q621" t="s">
        <v>127</v>
      </c>
      <c r="R621" t="str">
        <f t="shared" si="18"/>
        <v xml:space="preserve">1 </v>
      </c>
      <c r="S621">
        <f t="shared" si="19"/>
        <v>1</v>
      </c>
    </row>
    <row r="622" spans="1:19" x14ac:dyDescent="0.3">
      <c r="A622">
        <v>1982</v>
      </c>
      <c r="O622" t="s">
        <v>664</v>
      </c>
      <c r="P622" t="s">
        <v>61</v>
      </c>
      <c r="Q622" t="s">
        <v>127</v>
      </c>
      <c r="R622" t="str">
        <f t="shared" si="18"/>
        <v xml:space="preserve">1 </v>
      </c>
      <c r="S622">
        <f t="shared" si="19"/>
        <v>1</v>
      </c>
    </row>
    <row r="623" spans="1:19" x14ac:dyDescent="0.3">
      <c r="A623">
        <v>1982</v>
      </c>
      <c r="O623" t="s">
        <v>593</v>
      </c>
      <c r="P623" t="s">
        <v>360</v>
      </c>
      <c r="Q623" t="s">
        <v>127</v>
      </c>
      <c r="R623" t="str">
        <f t="shared" si="18"/>
        <v xml:space="preserve">1 </v>
      </c>
      <c r="S623">
        <f t="shared" si="19"/>
        <v>1</v>
      </c>
    </row>
    <row r="624" spans="1:19" x14ac:dyDescent="0.3">
      <c r="A624">
        <v>1982</v>
      </c>
      <c r="O624" t="s">
        <v>665</v>
      </c>
      <c r="P624" t="s">
        <v>20</v>
      </c>
      <c r="Q624" t="s">
        <v>127</v>
      </c>
      <c r="R624" t="str">
        <f t="shared" si="18"/>
        <v xml:space="preserve">1 </v>
      </c>
      <c r="S624">
        <f t="shared" si="19"/>
        <v>1</v>
      </c>
    </row>
    <row r="625" spans="1:19" x14ac:dyDescent="0.3">
      <c r="A625">
        <v>1982</v>
      </c>
      <c r="O625" t="s">
        <v>666</v>
      </c>
      <c r="P625" t="s">
        <v>130</v>
      </c>
      <c r="Q625" t="s">
        <v>127</v>
      </c>
      <c r="R625" t="str">
        <f t="shared" si="18"/>
        <v xml:space="preserve">1 </v>
      </c>
      <c r="S625">
        <f t="shared" si="19"/>
        <v>1</v>
      </c>
    </row>
    <row r="626" spans="1:19" x14ac:dyDescent="0.3">
      <c r="A626">
        <v>1982</v>
      </c>
      <c r="O626" t="s">
        <v>667</v>
      </c>
      <c r="P626" t="s">
        <v>350</v>
      </c>
      <c r="Q626" t="s">
        <v>127</v>
      </c>
      <c r="R626" t="str">
        <f t="shared" si="18"/>
        <v xml:space="preserve">1 </v>
      </c>
      <c r="S626">
        <f t="shared" si="19"/>
        <v>1</v>
      </c>
    </row>
    <row r="627" spans="1:19" x14ac:dyDescent="0.3">
      <c r="A627">
        <v>1982</v>
      </c>
      <c r="O627" t="s">
        <v>668</v>
      </c>
      <c r="P627" t="s">
        <v>31</v>
      </c>
      <c r="Q627" t="s">
        <v>127</v>
      </c>
      <c r="R627" t="str">
        <f t="shared" si="18"/>
        <v xml:space="preserve">1 </v>
      </c>
      <c r="S627">
        <f t="shared" si="19"/>
        <v>1</v>
      </c>
    </row>
    <row r="628" spans="1:19" x14ac:dyDescent="0.3">
      <c r="A628">
        <v>1982</v>
      </c>
      <c r="O628" t="s">
        <v>669</v>
      </c>
      <c r="P628" t="s">
        <v>26</v>
      </c>
      <c r="Q628" t="s">
        <v>127</v>
      </c>
      <c r="R628" t="str">
        <f t="shared" si="18"/>
        <v xml:space="preserve">1 </v>
      </c>
      <c r="S628">
        <f t="shared" si="19"/>
        <v>1</v>
      </c>
    </row>
    <row r="629" spans="1:19" x14ac:dyDescent="0.3">
      <c r="A629">
        <v>1982</v>
      </c>
      <c r="O629" t="s">
        <v>670</v>
      </c>
      <c r="P629" t="s">
        <v>22</v>
      </c>
      <c r="Q629" t="s">
        <v>127</v>
      </c>
      <c r="R629" t="str">
        <f t="shared" si="18"/>
        <v xml:space="preserve">1 </v>
      </c>
      <c r="S629">
        <f t="shared" si="19"/>
        <v>1</v>
      </c>
    </row>
    <row r="630" spans="1:19" x14ac:dyDescent="0.3">
      <c r="A630">
        <v>1982</v>
      </c>
      <c r="O630" t="s">
        <v>671</v>
      </c>
      <c r="P630" t="s">
        <v>29</v>
      </c>
      <c r="Q630" t="s">
        <v>127</v>
      </c>
      <c r="R630" t="str">
        <f t="shared" si="18"/>
        <v xml:space="preserve">1 </v>
      </c>
      <c r="S630">
        <f t="shared" si="19"/>
        <v>1</v>
      </c>
    </row>
    <row r="631" spans="1:19" x14ac:dyDescent="0.3">
      <c r="A631">
        <v>1982</v>
      </c>
      <c r="O631" t="s">
        <v>672</v>
      </c>
      <c r="P631" t="s">
        <v>28</v>
      </c>
      <c r="Q631" t="s">
        <v>127</v>
      </c>
      <c r="R631" t="str">
        <f t="shared" si="18"/>
        <v xml:space="preserve">1 </v>
      </c>
      <c r="S631">
        <f t="shared" si="19"/>
        <v>1</v>
      </c>
    </row>
    <row r="632" spans="1:19" x14ac:dyDescent="0.3">
      <c r="A632">
        <v>1982</v>
      </c>
      <c r="O632" t="s">
        <v>673</v>
      </c>
      <c r="P632" t="s">
        <v>36</v>
      </c>
      <c r="Q632" t="s">
        <v>127</v>
      </c>
      <c r="R632" t="str">
        <f t="shared" si="18"/>
        <v xml:space="preserve">1 </v>
      </c>
      <c r="S632">
        <f t="shared" si="19"/>
        <v>1</v>
      </c>
    </row>
    <row r="633" spans="1:19" x14ac:dyDescent="0.3">
      <c r="A633">
        <v>1982</v>
      </c>
      <c r="O633" t="s">
        <v>535</v>
      </c>
      <c r="P633" t="s">
        <v>360</v>
      </c>
      <c r="Q633" t="s">
        <v>127</v>
      </c>
      <c r="R633" t="str">
        <f t="shared" si="18"/>
        <v xml:space="preserve">1 </v>
      </c>
      <c r="S633">
        <f t="shared" si="19"/>
        <v>1</v>
      </c>
    </row>
    <row r="634" spans="1:19" x14ac:dyDescent="0.3">
      <c r="A634">
        <v>1982</v>
      </c>
      <c r="O634" t="s">
        <v>674</v>
      </c>
      <c r="P634" t="s">
        <v>36</v>
      </c>
      <c r="Q634" t="s">
        <v>184</v>
      </c>
      <c r="R634" t="str">
        <f t="shared" si="18"/>
        <v xml:space="preserve">1 </v>
      </c>
      <c r="S634">
        <f t="shared" si="19"/>
        <v>1</v>
      </c>
    </row>
    <row r="635" spans="1:19" x14ac:dyDescent="0.3">
      <c r="A635">
        <v>1982</v>
      </c>
      <c r="O635" t="s">
        <v>675</v>
      </c>
      <c r="P635" t="s">
        <v>33</v>
      </c>
      <c r="Q635" t="s">
        <v>127</v>
      </c>
      <c r="R635" t="str">
        <f t="shared" si="18"/>
        <v xml:space="preserve">1 </v>
      </c>
      <c r="S635">
        <f t="shared" si="19"/>
        <v>1</v>
      </c>
    </row>
    <row r="636" spans="1:19" x14ac:dyDescent="0.3">
      <c r="A636">
        <v>1982</v>
      </c>
      <c r="O636" t="s">
        <v>573</v>
      </c>
      <c r="P636" t="s">
        <v>29</v>
      </c>
      <c r="Q636" t="s">
        <v>127</v>
      </c>
      <c r="R636" t="str">
        <f t="shared" si="18"/>
        <v xml:space="preserve">1 </v>
      </c>
      <c r="S636">
        <f t="shared" si="19"/>
        <v>1</v>
      </c>
    </row>
    <row r="637" spans="1:19" x14ac:dyDescent="0.3">
      <c r="A637">
        <v>1982</v>
      </c>
      <c r="O637" t="s">
        <v>676</v>
      </c>
      <c r="P637" t="s">
        <v>54</v>
      </c>
      <c r="Q637" t="s">
        <v>127</v>
      </c>
      <c r="R637" t="str">
        <f t="shared" si="18"/>
        <v xml:space="preserve">1 </v>
      </c>
      <c r="S637">
        <f t="shared" si="19"/>
        <v>1</v>
      </c>
    </row>
    <row r="638" spans="1:19" x14ac:dyDescent="0.3">
      <c r="A638">
        <v>1982</v>
      </c>
      <c r="O638" t="s">
        <v>677</v>
      </c>
      <c r="P638" t="s">
        <v>130</v>
      </c>
      <c r="Q638" t="s">
        <v>127</v>
      </c>
      <c r="R638" t="str">
        <f t="shared" si="18"/>
        <v xml:space="preserve">1 </v>
      </c>
      <c r="S638">
        <f t="shared" si="19"/>
        <v>1</v>
      </c>
    </row>
    <row r="639" spans="1:19" x14ac:dyDescent="0.3">
      <c r="A639">
        <v>1982</v>
      </c>
      <c r="O639" t="s">
        <v>678</v>
      </c>
      <c r="P639" t="s">
        <v>679</v>
      </c>
      <c r="Q639" t="s">
        <v>127</v>
      </c>
      <c r="R639" t="str">
        <f t="shared" si="18"/>
        <v xml:space="preserve">1 </v>
      </c>
      <c r="S639">
        <f t="shared" si="19"/>
        <v>1</v>
      </c>
    </row>
    <row r="640" spans="1:19" x14ac:dyDescent="0.3">
      <c r="A640">
        <v>1982</v>
      </c>
      <c r="O640" t="s">
        <v>55</v>
      </c>
      <c r="P640" t="s">
        <v>54</v>
      </c>
      <c r="Q640" t="s">
        <v>127</v>
      </c>
      <c r="R640" t="str">
        <f t="shared" si="18"/>
        <v xml:space="preserve">1 </v>
      </c>
      <c r="S640">
        <f t="shared" si="19"/>
        <v>1</v>
      </c>
    </row>
    <row r="641" spans="1:19" x14ac:dyDescent="0.3">
      <c r="A641">
        <v>1982</v>
      </c>
      <c r="O641" t="s">
        <v>680</v>
      </c>
      <c r="P641" t="s">
        <v>43</v>
      </c>
      <c r="Q641" t="s">
        <v>127</v>
      </c>
      <c r="R641" t="str">
        <f t="shared" si="18"/>
        <v xml:space="preserve">1 </v>
      </c>
      <c r="S641">
        <f t="shared" si="19"/>
        <v>1</v>
      </c>
    </row>
    <row r="642" spans="1:19" x14ac:dyDescent="0.3">
      <c r="A642">
        <v>1982</v>
      </c>
      <c r="O642" t="s">
        <v>681</v>
      </c>
      <c r="P642" t="s">
        <v>36</v>
      </c>
      <c r="Q642" t="s">
        <v>184</v>
      </c>
      <c r="R642" t="str">
        <f t="shared" si="18"/>
        <v xml:space="preserve">1 </v>
      </c>
      <c r="S642">
        <f t="shared" si="19"/>
        <v>1</v>
      </c>
    </row>
    <row r="643" spans="1:19" x14ac:dyDescent="0.3">
      <c r="A643">
        <v>1982</v>
      </c>
      <c r="O643" t="s">
        <v>682</v>
      </c>
      <c r="P643" t="s">
        <v>683</v>
      </c>
      <c r="Q643" t="s">
        <v>127</v>
      </c>
      <c r="R643" t="str">
        <f t="shared" si="18"/>
        <v xml:space="preserve">1 </v>
      </c>
      <c r="S643">
        <f t="shared" si="19"/>
        <v>1</v>
      </c>
    </row>
    <row r="644" spans="1:19" x14ac:dyDescent="0.3">
      <c r="A644">
        <v>1982</v>
      </c>
      <c r="O644" t="s">
        <v>684</v>
      </c>
      <c r="P644" t="s">
        <v>629</v>
      </c>
      <c r="Q644" t="s">
        <v>127</v>
      </c>
      <c r="R644" t="str">
        <f t="shared" si="18"/>
        <v xml:space="preserve">1 </v>
      </c>
      <c r="S644">
        <f t="shared" si="19"/>
        <v>1</v>
      </c>
    </row>
    <row r="645" spans="1:19" x14ac:dyDescent="0.3">
      <c r="A645">
        <v>1982</v>
      </c>
      <c r="O645" t="s">
        <v>685</v>
      </c>
      <c r="P645" t="s">
        <v>54</v>
      </c>
      <c r="Q645" t="s">
        <v>127</v>
      </c>
      <c r="R645" t="str">
        <f t="shared" si="18"/>
        <v xml:space="preserve">1 </v>
      </c>
      <c r="S645">
        <f t="shared" si="19"/>
        <v>1</v>
      </c>
    </row>
    <row r="646" spans="1:19" x14ac:dyDescent="0.3">
      <c r="A646">
        <v>1982</v>
      </c>
      <c r="O646" t="s">
        <v>686</v>
      </c>
      <c r="P646" t="s">
        <v>45</v>
      </c>
      <c r="Q646" t="s">
        <v>127</v>
      </c>
      <c r="R646" t="str">
        <f t="shared" si="18"/>
        <v xml:space="preserve">1 </v>
      </c>
      <c r="S646">
        <f t="shared" si="19"/>
        <v>1</v>
      </c>
    </row>
    <row r="647" spans="1:19" x14ac:dyDescent="0.3">
      <c r="A647">
        <v>1982</v>
      </c>
      <c r="O647" t="s">
        <v>687</v>
      </c>
      <c r="P647" t="s">
        <v>43</v>
      </c>
      <c r="Q647" t="s">
        <v>127</v>
      </c>
      <c r="R647" t="str">
        <f t="shared" si="18"/>
        <v xml:space="preserve">1 </v>
      </c>
      <c r="S647">
        <f t="shared" si="19"/>
        <v>1</v>
      </c>
    </row>
    <row r="648" spans="1:19" x14ac:dyDescent="0.3">
      <c r="A648">
        <v>1982</v>
      </c>
      <c r="O648" t="s">
        <v>688</v>
      </c>
      <c r="P648" t="s">
        <v>360</v>
      </c>
      <c r="Q648" t="s">
        <v>127</v>
      </c>
      <c r="R648" t="str">
        <f t="shared" si="18"/>
        <v xml:space="preserve">1 </v>
      </c>
      <c r="S648">
        <f t="shared" si="19"/>
        <v>1</v>
      </c>
    </row>
    <row r="649" spans="1:19" x14ac:dyDescent="0.3">
      <c r="A649">
        <v>1982</v>
      </c>
      <c r="O649" t="s">
        <v>689</v>
      </c>
      <c r="P649" t="s">
        <v>43</v>
      </c>
      <c r="Q649" t="s">
        <v>184</v>
      </c>
      <c r="R649" t="str">
        <f t="shared" si="18"/>
        <v xml:space="preserve">1 </v>
      </c>
      <c r="S649">
        <f t="shared" si="19"/>
        <v>1</v>
      </c>
    </row>
    <row r="650" spans="1:19" x14ac:dyDescent="0.3">
      <c r="A650">
        <v>1982</v>
      </c>
      <c r="O650" t="s">
        <v>690</v>
      </c>
      <c r="P650" t="s">
        <v>350</v>
      </c>
      <c r="Q650" t="s">
        <v>127</v>
      </c>
      <c r="R650" t="str">
        <f t="shared" si="18"/>
        <v xml:space="preserve">1 </v>
      </c>
      <c r="S650">
        <f t="shared" si="19"/>
        <v>1</v>
      </c>
    </row>
    <row r="651" spans="1:19" x14ac:dyDescent="0.3">
      <c r="A651">
        <v>1982</v>
      </c>
      <c r="O651" t="s">
        <v>691</v>
      </c>
      <c r="P651" t="s">
        <v>33</v>
      </c>
      <c r="Q651" t="s">
        <v>127</v>
      </c>
      <c r="R651" t="str">
        <f t="shared" si="18"/>
        <v xml:space="preserve">1 </v>
      </c>
      <c r="S651">
        <f t="shared" si="19"/>
        <v>1</v>
      </c>
    </row>
    <row r="652" spans="1:19" x14ac:dyDescent="0.3">
      <c r="A652">
        <v>1982</v>
      </c>
      <c r="O652" t="s">
        <v>692</v>
      </c>
      <c r="P652" t="s">
        <v>22</v>
      </c>
      <c r="Q652" t="s">
        <v>184</v>
      </c>
      <c r="R652" t="str">
        <f t="shared" si="18"/>
        <v xml:space="preserve">1 </v>
      </c>
      <c r="S652">
        <f t="shared" si="19"/>
        <v>1</v>
      </c>
    </row>
    <row r="653" spans="1:19" x14ac:dyDescent="0.3">
      <c r="A653">
        <v>1982</v>
      </c>
      <c r="O653" t="s">
        <v>693</v>
      </c>
      <c r="P653" t="s">
        <v>29</v>
      </c>
      <c r="Q653" t="s">
        <v>127</v>
      </c>
      <c r="R653" t="str">
        <f t="shared" si="18"/>
        <v xml:space="preserve">1 </v>
      </c>
      <c r="S653">
        <f t="shared" si="19"/>
        <v>1</v>
      </c>
    </row>
    <row r="654" spans="1:19" x14ac:dyDescent="0.3">
      <c r="A654">
        <v>1982</v>
      </c>
      <c r="O654" t="s">
        <v>694</v>
      </c>
      <c r="P654" t="s">
        <v>695</v>
      </c>
      <c r="Q654" t="s">
        <v>127</v>
      </c>
      <c r="R654" t="str">
        <f t="shared" si="18"/>
        <v xml:space="preserve">1 </v>
      </c>
      <c r="S654">
        <f t="shared" si="19"/>
        <v>1</v>
      </c>
    </row>
    <row r="655" spans="1:19" x14ac:dyDescent="0.3">
      <c r="A655">
        <v>1982</v>
      </c>
      <c r="O655" t="s">
        <v>696</v>
      </c>
      <c r="P655" t="s">
        <v>28</v>
      </c>
      <c r="Q655" t="s">
        <v>127</v>
      </c>
      <c r="R655" t="str">
        <f t="shared" si="18"/>
        <v xml:space="preserve">1 </v>
      </c>
      <c r="S655">
        <f t="shared" si="19"/>
        <v>1</v>
      </c>
    </row>
    <row r="656" spans="1:19" x14ac:dyDescent="0.3">
      <c r="A656">
        <v>1982</v>
      </c>
      <c r="O656" t="s">
        <v>697</v>
      </c>
      <c r="P656" t="s">
        <v>360</v>
      </c>
      <c r="Q656" t="s">
        <v>127</v>
      </c>
      <c r="R656" t="str">
        <f t="shared" si="18"/>
        <v xml:space="preserve">1 </v>
      </c>
      <c r="S656">
        <f t="shared" si="19"/>
        <v>1</v>
      </c>
    </row>
    <row r="657" spans="1:19" x14ac:dyDescent="0.3">
      <c r="A657">
        <v>1982</v>
      </c>
      <c r="O657" t="s">
        <v>698</v>
      </c>
      <c r="P657" t="s">
        <v>36</v>
      </c>
      <c r="Q657" t="s">
        <v>127</v>
      </c>
      <c r="R657" t="str">
        <f t="shared" si="18"/>
        <v xml:space="preserve">1 </v>
      </c>
      <c r="S657">
        <f t="shared" si="19"/>
        <v>1</v>
      </c>
    </row>
    <row r="658" spans="1:19" x14ac:dyDescent="0.3">
      <c r="A658">
        <v>1982</v>
      </c>
      <c r="O658" t="s">
        <v>699</v>
      </c>
      <c r="P658" t="s">
        <v>350</v>
      </c>
      <c r="Q658" t="s">
        <v>127</v>
      </c>
      <c r="R658" t="str">
        <f t="shared" si="18"/>
        <v xml:space="preserve">1 </v>
      </c>
      <c r="S658">
        <f t="shared" si="19"/>
        <v>1</v>
      </c>
    </row>
    <row r="659" spans="1:19" x14ac:dyDescent="0.3">
      <c r="A659">
        <v>1982</v>
      </c>
      <c r="O659" t="s">
        <v>700</v>
      </c>
      <c r="P659" t="s">
        <v>54</v>
      </c>
      <c r="Q659" t="s">
        <v>127</v>
      </c>
      <c r="R659" t="str">
        <f t="shared" si="18"/>
        <v xml:space="preserve">1 </v>
      </c>
      <c r="S659">
        <f t="shared" si="19"/>
        <v>1</v>
      </c>
    </row>
    <row r="660" spans="1:19" x14ac:dyDescent="0.3">
      <c r="A660">
        <v>1982</v>
      </c>
      <c r="O660" t="s">
        <v>701</v>
      </c>
      <c r="P660" t="s">
        <v>31</v>
      </c>
      <c r="Q660" t="s">
        <v>127</v>
      </c>
      <c r="R660" t="str">
        <f t="shared" si="18"/>
        <v xml:space="preserve">1 </v>
      </c>
      <c r="S660">
        <f t="shared" si="19"/>
        <v>1</v>
      </c>
    </row>
    <row r="661" spans="1:19" x14ac:dyDescent="0.3">
      <c r="A661">
        <v>1982</v>
      </c>
      <c r="O661" t="s">
        <v>702</v>
      </c>
      <c r="P661" t="s">
        <v>360</v>
      </c>
      <c r="Q661" t="s">
        <v>127</v>
      </c>
      <c r="R661" t="str">
        <f t="shared" si="18"/>
        <v xml:space="preserve">1 </v>
      </c>
      <c r="S661">
        <f t="shared" si="19"/>
        <v>1</v>
      </c>
    </row>
    <row r="662" spans="1:19" x14ac:dyDescent="0.3">
      <c r="A662">
        <v>1982</v>
      </c>
      <c r="O662" t="s">
        <v>703</v>
      </c>
      <c r="P662" t="s">
        <v>704</v>
      </c>
      <c r="Q662" t="s">
        <v>127</v>
      </c>
      <c r="R662" t="str">
        <f t="shared" si="18"/>
        <v xml:space="preserve">1 </v>
      </c>
      <c r="S662">
        <f t="shared" si="19"/>
        <v>1</v>
      </c>
    </row>
    <row r="663" spans="1:19" x14ac:dyDescent="0.3">
      <c r="A663">
        <v>1982</v>
      </c>
      <c r="O663" t="s">
        <v>527</v>
      </c>
      <c r="P663" t="s">
        <v>54</v>
      </c>
      <c r="Q663" t="s">
        <v>127</v>
      </c>
      <c r="R663" t="str">
        <f t="shared" si="18"/>
        <v xml:space="preserve">1 </v>
      </c>
      <c r="S663">
        <f t="shared" si="19"/>
        <v>1</v>
      </c>
    </row>
    <row r="664" spans="1:19" x14ac:dyDescent="0.3">
      <c r="A664">
        <v>1982</v>
      </c>
      <c r="O664" t="s">
        <v>705</v>
      </c>
      <c r="P664" t="s">
        <v>32</v>
      </c>
      <c r="Q664" t="s">
        <v>127</v>
      </c>
      <c r="R664" t="str">
        <f t="shared" si="18"/>
        <v xml:space="preserve">1 </v>
      </c>
      <c r="S664">
        <f t="shared" si="19"/>
        <v>1</v>
      </c>
    </row>
    <row r="665" spans="1:19" x14ac:dyDescent="0.3">
      <c r="A665">
        <v>1982</v>
      </c>
      <c r="O665" t="s">
        <v>327</v>
      </c>
      <c r="P665" t="s">
        <v>32</v>
      </c>
      <c r="Q665" t="s">
        <v>127</v>
      </c>
      <c r="R665" t="str">
        <f t="shared" ref="R665:R728" si="20">LEFT(Q665,2)</f>
        <v xml:space="preserve">1 </v>
      </c>
      <c r="S665">
        <f t="shared" ref="S665:S728" si="21">VALUE(R665)</f>
        <v>1</v>
      </c>
    </row>
    <row r="666" spans="1:19" x14ac:dyDescent="0.3">
      <c r="A666">
        <v>1982</v>
      </c>
      <c r="O666" t="s">
        <v>706</v>
      </c>
      <c r="P666" t="s">
        <v>31</v>
      </c>
      <c r="Q666" t="s">
        <v>127</v>
      </c>
      <c r="R666" t="str">
        <f t="shared" si="20"/>
        <v xml:space="preserve">1 </v>
      </c>
      <c r="S666">
        <f t="shared" si="21"/>
        <v>1</v>
      </c>
    </row>
    <row r="667" spans="1:19" x14ac:dyDescent="0.3">
      <c r="A667">
        <v>1982</v>
      </c>
      <c r="O667" t="s">
        <v>707</v>
      </c>
      <c r="P667" t="s">
        <v>61</v>
      </c>
      <c r="Q667" t="s">
        <v>127</v>
      </c>
      <c r="R667" t="str">
        <f t="shared" si="20"/>
        <v xml:space="preserve">1 </v>
      </c>
      <c r="S667">
        <f t="shared" si="21"/>
        <v>1</v>
      </c>
    </row>
    <row r="668" spans="1:19" x14ac:dyDescent="0.3">
      <c r="A668">
        <v>1982</v>
      </c>
      <c r="O668" t="s">
        <v>708</v>
      </c>
      <c r="P668" t="s">
        <v>32</v>
      </c>
      <c r="Q668" t="s">
        <v>127</v>
      </c>
      <c r="R668" t="str">
        <f t="shared" si="20"/>
        <v xml:space="preserve">1 </v>
      </c>
      <c r="S668">
        <f t="shared" si="21"/>
        <v>1</v>
      </c>
    </row>
    <row r="669" spans="1:19" x14ac:dyDescent="0.3">
      <c r="A669">
        <v>1982</v>
      </c>
      <c r="O669" t="s">
        <v>709</v>
      </c>
      <c r="P669" t="s">
        <v>704</v>
      </c>
      <c r="Q669" t="s">
        <v>127</v>
      </c>
      <c r="R669" t="str">
        <f t="shared" si="20"/>
        <v xml:space="preserve">1 </v>
      </c>
      <c r="S669">
        <f t="shared" si="21"/>
        <v>1</v>
      </c>
    </row>
    <row r="670" spans="1:19" x14ac:dyDescent="0.3">
      <c r="A670">
        <v>1982</v>
      </c>
      <c r="O670" t="s">
        <v>710</v>
      </c>
      <c r="P670" t="s">
        <v>679</v>
      </c>
      <c r="Q670" t="s">
        <v>127</v>
      </c>
      <c r="R670" t="str">
        <f t="shared" si="20"/>
        <v xml:space="preserve">1 </v>
      </c>
      <c r="S670">
        <f t="shared" si="21"/>
        <v>1</v>
      </c>
    </row>
    <row r="671" spans="1:19" x14ac:dyDescent="0.3">
      <c r="A671">
        <v>1986</v>
      </c>
      <c r="O671" t="s">
        <v>63</v>
      </c>
      <c r="P671" t="s">
        <v>45</v>
      </c>
      <c r="Q671" t="s">
        <v>277</v>
      </c>
      <c r="R671" t="str">
        <f t="shared" si="20"/>
        <v xml:space="preserve">6 </v>
      </c>
      <c r="S671">
        <f t="shared" si="21"/>
        <v>6</v>
      </c>
    </row>
    <row r="672" spans="1:19" x14ac:dyDescent="0.3">
      <c r="A672">
        <v>1986</v>
      </c>
      <c r="O672" t="s">
        <v>711</v>
      </c>
      <c r="P672" t="s">
        <v>36</v>
      </c>
      <c r="Q672" t="s">
        <v>712</v>
      </c>
      <c r="R672" t="str">
        <f t="shared" si="20"/>
        <v xml:space="preserve">5 </v>
      </c>
      <c r="S672">
        <f t="shared" si="21"/>
        <v>5</v>
      </c>
    </row>
    <row r="673" spans="1:19" x14ac:dyDescent="0.3">
      <c r="A673">
        <v>1986</v>
      </c>
      <c r="O673" t="s">
        <v>713</v>
      </c>
      <c r="P673" t="s">
        <v>33</v>
      </c>
      <c r="Q673" t="s">
        <v>712</v>
      </c>
      <c r="R673" t="str">
        <f t="shared" si="20"/>
        <v xml:space="preserve">5 </v>
      </c>
      <c r="S673">
        <f t="shared" si="21"/>
        <v>5</v>
      </c>
    </row>
    <row r="674" spans="1:19" x14ac:dyDescent="0.3">
      <c r="A674">
        <v>1986</v>
      </c>
      <c r="O674" t="s">
        <v>62</v>
      </c>
      <c r="P674" t="s">
        <v>20</v>
      </c>
      <c r="Q674" t="s">
        <v>105</v>
      </c>
      <c r="R674" t="str">
        <f t="shared" si="20"/>
        <v xml:space="preserve">5 </v>
      </c>
      <c r="S674">
        <f t="shared" si="21"/>
        <v>5</v>
      </c>
    </row>
    <row r="675" spans="1:19" x14ac:dyDescent="0.3">
      <c r="A675">
        <v>1986</v>
      </c>
      <c r="O675" t="s">
        <v>649</v>
      </c>
      <c r="P675" t="s">
        <v>26</v>
      </c>
      <c r="Q675" t="s">
        <v>390</v>
      </c>
      <c r="R675" t="str">
        <f t="shared" si="20"/>
        <v xml:space="preserve">4 </v>
      </c>
      <c r="S675">
        <f t="shared" si="21"/>
        <v>4</v>
      </c>
    </row>
    <row r="676" spans="1:19" x14ac:dyDescent="0.3">
      <c r="A676">
        <v>1986</v>
      </c>
      <c r="O676" t="s">
        <v>714</v>
      </c>
      <c r="P676" t="s">
        <v>350</v>
      </c>
      <c r="Q676" t="s">
        <v>715</v>
      </c>
      <c r="R676" t="str">
        <f t="shared" si="20"/>
        <v xml:space="preserve">4 </v>
      </c>
      <c r="S676">
        <f t="shared" si="21"/>
        <v>4</v>
      </c>
    </row>
    <row r="677" spans="1:19" x14ac:dyDescent="0.3">
      <c r="A677">
        <v>1986</v>
      </c>
      <c r="O677" t="s">
        <v>716</v>
      </c>
      <c r="P677" t="s">
        <v>717</v>
      </c>
      <c r="Q677" t="s">
        <v>107</v>
      </c>
      <c r="R677" t="str">
        <f t="shared" si="20"/>
        <v xml:space="preserve">4 </v>
      </c>
      <c r="S677">
        <f t="shared" si="21"/>
        <v>4</v>
      </c>
    </row>
    <row r="678" spans="1:19" x14ac:dyDescent="0.3">
      <c r="A678">
        <v>1986</v>
      </c>
      <c r="O678" t="s">
        <v>718</v>
      </c>
      <c r="P678" t="s">
        <v>20</v>
      </c>
      <c r="Q678" t="s">
        <v>107</v>
      </c>
      <c r="R678" t="str">
        <f t="shared" si="20"/>
        <v xml:space="preserve">4 </v>
      </c>
      <c r="S678">
        <f t="shared" si="21"/>
        <v>4</v>
      </c>
    </row>
    <row r="679" spans="1:19" x14ac:dyDescent="0.3">
      <c r="A679">
        <v>1986</v>
      </c>
      <c r="O679" t="s">
        <v>719</v>
      </c>
      <c r="P679" t="s">
        <v>61</v>
      </c>
      <c r="Q679" t="s">
        <v>109</v>
      </c>
      <c r="R679" t="str">
        <f t="shared" si="20"/>
        <v xml:space="preserve">3 </v>
      </c>
      <c r="S679">
        <f t="shared" si="21"/>
        <v>3</v>
      </c>
    </row>
    <row r="680" spans="1:19" x14ac:dyDescent="0.3">
      <c r="A680">
        <v>1986</v>
      </c>
      <c r="O680" t="s">
        <v>720</v>
      </c>
      <c r="P680" t="s">
        <v>61</v>
      </c>
      <c r="Q680" t="s">
        <v>294</v>
      </c>
      <c r="R680" t="str">
        <f t="shared" si="20"/>
        <v xml:space="preserve">3 </v>
      </c>
      <c r="S680">
        <f t="shared" si="21"/>
        <v>3</v>
      </c>
    </row>
    <row r="681" spans="1:19" x14ac:dyDescent="0.3">
      <c r="A681">
        <v>1986</v>
      </c>
      <c r="O681" t="s">
        <v>721</v>
      </c>
      <c r="P681" t="s">
        <v>717</v>
      </c>
      <c r="Q681" t="s">
        <v>297</v>
      </c>
      <c r="R681" t="str">
        <f t="shared" si="20"/>
        <v xml:space="preserve">3 </v>
      </c>
      <c r="S681">
        <f t="shared" si="21"/>
        <v>3</v>
      </c>
    </row>
    <row r="682" spans="1:19" x14ac:dyDescent="0.3">
      <c r="A682">
        <v>1986</v>
      </c>
      <c r="O682" t="s">
        <v>722</v>
      </c>
      <c r="P682" t="s">
        <v>28</v>
      </c>
      <c r="Q682" t="s">
        <v>109</v>
      </c>
      <c r="R682" t="str">
        <f t="shared" si="20"/>
        <v xml:space="preserve">3 </v>
      </c>
      <c r="S682">
        <f t="shared" si="21"/>
        <v>3</v>
      </c>
    </row>
    <row r="683" spans="1:19" x14ac:dyDescent="0.3">
      <c r="A683">
        <v>1986</v>
      </c>
      <c r="O683" t="s">
        <v>723</v>
      </c>
      <c r="P683" t="s">
        <v>28</v>
      </c>
      <c r="Q683" t="s">
        <v>114</v>
      </c>
      <c r="R683" t="str">
        <f t="shared" si="20"/>
        <v xml:space="preserve">2 </v>
      </c>
      <c r="S683">
        <f t="shared" si="21"/>
        <v>2</v>
      </c>
    </row>
    <row r="684" spans="1:19" x14ac:dyDescent="0.3">
      <c r="A684">
        <v>1986</v>
      </c>
      <c r="O684" t="s">
        <v>724</v>
      </c>
      <c r="P684" t="s">
        <v>20</v>
      </c>
      <c r="Q684" t="s">
        <v>114</v>
      </c>
      <c r="R684" t="str">
        <f t="shared" si="20"/>
        <v xml:space="preserve">2 </v>
      </c>
      <c r="S684">
        <f t="shared" si="21"/>
        <v>2</v>
      </c>
    </row>
    <row r="685" spans="1:19" x14ac:dyDescent="0.3">
      <c r="A685">
        <v>1986</v>
      </c>
      <c r="O685" t="s">
        <v>725</v>
      </c>
      <c r="P685" t="s">
        <v>147</v>
      </c>
      <c r="Q685" t="s">
        <v>114</v>
      </c>
      <c r="R685" t="str">
        <f t="shared" si="20"/>
        <v xml:space="preserve">2 </v>
      </c>
      <c r="S685">
        <f t="shared" si="21"/>
        <v>2</v>
      </c>
    </row>
    <row r="686" spans="1:19" x14ac:dyDescent="0.3">
      <c r="A686">
        <v>1986</v>
      </c>
      <c r="O686" t="s">
        <v>726</v>
      </c>
      <c r="P686" t="s">
        <v>36</v>
      </c>
      <c r="Q686" t="s">
        <v>114</v>
      </c>
      <c r="R686" t="str">
        <f t="shared" si="20"/>
        <v xml:space="preserve">2 </v>
      </c>
      <c r="S686">
        <f t="shared" si="21"/>
        <v>2</v>
      </c>
    </row>
    <row r="687" spans="1:19" x14ac:dyDescent="0.3">
      <c r="A687">
        <v>1986</v>
      </c>
      <c r="O687" t="s">
        <v>727</v>
      </c>
      <c r="P687" t="s">
        <v>33</v>
      </c>
      <c r="Q687" t="s">
        <v>114</v>
      </c>
      <c r="R687" t="str">
        <f t="shared" si="20"/>
        <v xml:space="preserve">2 </v>
      </c>
      <c r="S687">
        <f t="shared" si="21"/>
        <v>2</v>
      </c>
    </row>
    <row r="688" spans="1:19" x14ac:dyDescent="0.3">
      <c r="A688">
        <v>1986</v>
      </c>
      <c r="O688" t="s">
        <v>728</v>
      </c>
      <c r="P688" t="s">
        <v>100</v>
      </c>
      <c r="Q688" t="s">
        <v>114</v>
      </c>
      <c r="R688" t="str">
        <f t="shared" si="20"/>
        <v xml:space="preserve">2 </v>
      </c>
      <c r="S688">
        <f t="shared" si="21"/>
        <v>2</v>
      </c>
    </row>
    <row r="689" spans="1:19" x14ac:dyDescent="0.3">
      <c r="A689">
        <v>1986</v>
      </c>
      <c r="O689" t="s">
        <v>729</v>
      </c>
      <c r="P689" t="s">
        <v>31</v>
      </c>
      <c r="Q689" t="s">
        <v>114</v>
      </c>
      <c r="R689" t="str">
        <f t="shared" si="20"/>
        <v xml:space="preserve">2 </v>
      </c>
      <c r="S689">
        <f t="shared" si="21"/>
        <v>2</v>
      </c>
    </row>
    <row r="690" spans="1:19" x14ac:dyDescent="0.3">
      <c r="A690">
        <v>1986</v>
      </c>
      <c r="O690" t="s">
        <v>608</v>
      </c>
      <c r="P690" t="s">
        <v>31</v>
      </c>
      <c r="Q690" t="s">
        <v>114</v>
      </c>
      <c r="R690" t="str">
        <f t="shared" si="20"/>
        <v xml:space="preserve">2 </v>
      </c>
      <c r="S690">
        <f t="shared" si="21"/>
        <v>2</v>
      </c>
    </row>
    <row r="691" spans="1:19" x14ac:dyDescent="0.3">
      <c r="A691">
        <v>1986</v>
      </c>
      <c r="O691" t="s">
        <v>730</v>
      </c>
      <c r="P691" t="s">
        <v>50</v>
      </c>
      <c r="Q691" t="s">
        <v>114</v>
      </c>
      <c r="R691" t="str">
        <f t="shared" si="20"/>
        <v xml:space="preserve">2 </v>
      </c>
      <c r="S691">
        <f t="shared" si="21"/>
        <v>2</v>
      </c>
    </row>
    <row r="692" spans="1:19" x14ac:dyDescent="0.3">
      <c r="A692">
        <v>1986</v>
      </c>
      <c r="O692" t="s">
        <v>731</v>
      </c>
      <c r="P692" t="s">
        <v>147</v>
      </c>
      <c r="Q692" t="s">
        <v>114</v>
      </c>
      <c r="R692" t="str">
        <f t="shared" si="20"/>
        <v xml:space="preserve">2 </v>
      </c>
      <c r="S692">
        <f t="shared" si="21"/>
        <v>2</v>
      </c>
    </row>
    <row r="693" spans="1:19" x14ac:dyDescent="0.3">
      <c r="A693">
        <v>1986</v>
      </c>
      <c r="O693" t="s">
        <v>64</v>
      </c>
      <c r="P693" t="s">
        <v>61</v>
      </c>
      <c r="Q693" t="s">
        <v>114</v>
      </c>
      <c r="R693" t="str">
        <f t="shared" si="20"/>
        <v xml:space="preserve">2 </v>
      </c>
      <c r="S693">
        <f t="shared" si="21"/>
        <v>2</v>
      </c>
    </row>
    <row r="694" spans="1:19" x14ac:dyDescent="0.3">
      <c r="A694">
        <v>1986</v>
      </c>
      <c r="O694" t="s">
        <v>643</v>
      </c>
      <c r="P694" t="s">
        <v>33</v>
      </c>
      <c r="Q694" t="s">
        <v>121</v>
      </c>
      <c r="R694" t="str">
        <f t="shared" si="20"/>
        <v xml:space="preserve">2 </v>
      </c>
      <c r="S694">
        <f t="shared" si="21"/>
        <v>2</v>
      </c>
    </row>
    <row r="695" spans="1:19" x14ac:dyDescent="0.3">
      <c r="A695">
        <v>1986</v>
      </c>
      <c r="O695" t="s">
        <v>732</v>
      </c>
      <c r="P695" t="s">
        <v>31</v>
      </c>
      <c r="Q695" t="s">
        <v>114</v>
      </c>
      <c r="R695" t="str">
        <f t="shared" si="20"/>
        <v xml:space="preserve">2 </v>
      </c>
      <c r="S695">
        <f t="shared" si="21"/>
        <v>2</v>
      </c>
    </row>
    <row r="696" spans="1:19" x14ac:dyDescent="0.3">
      <c r="A696">
        <v>1986</v>
      </c>
      <c r="O696" t="s">
        <v>733</v>
      </c>
      <c r="P696" t="s">
        <v>350</v>
      </c>
      <c r="Q696" t="s">
        <v>127</v>
      </c>
      <c r="R696" t="str">
        <f t="shared" si="20"/>
        <v xml:space="preserve">1 </v>
      </c>
      <c r="S696">
        <f t="shared" si="21"/>
        <v>1</v>
      </c>
    </row>
    <row r="697" spans="1:19" x14ac:dyDescent="0.3">
      <c r="A697">
        <v>1986</v>
      </c>
      <c r="O697" t="s">
        <v>734</v>
      </c>
      <c r="P697" t="s">
        <v>19</v>
      </c>
      <c r="Q697" t="s">
        <v>127</v>
      </c>
      <c r="R697" t="str">
        <f t="shared" si="20"/>
        <v xml:space="preserve">1 </v>
      </c>
      <c r="S697">
        <f t="shared" si="21"/>
        <v>1</v>
      </c>
    </row>
    <row r="698" spans="1:19" x14ac:dyDescent="0.3">
      <c r="A698">
        <v>1986</v>
      </c>
      <c r="O698" t="s">
        <v>60</v>
      </c>
      <c r="P698" t="s">
        <v>31</v>
      </c>
      <c r="Q698" t="s">
        <v>184</v>
      </c>
      <c r="R698" t="str">
        <f t="shared" si="20"/>
        <v xml:space="preserve">1 </v>
      </c>
      <c r="S698">
        <f t="shared" si="21"/>
        <v>1</v>
      </c>
    </row>
    <row r="699" spans="1:19" x14ac:dyDescent="0.3">
      <c r="A699">
        <v>1986</v>
      </c>
      <c r="O699" t="s">
        <v>735</v>
      </c>
      <c r="P699" t="s">
        <v>45</v>
      </c>
      <c r="Q699" t="s">
        <v>127</v>
      </c>
      <c r="R699" t="str">
        <f t="shared" si="20"/>
        <v xml:space="preserve">1 </v>
      </c>
      <c r="S699">
        <f t="shared" si="21"/>
        <v>1</v>
      </c>
    </row>
    <row r="700" spans="1:19" x14ac:dyDescent="0.3">
      <c r="A700">
        <v>1986</v>
      </c>
      <c r="O700" t="s">
        <v>656</v>
      </c>
      <c r="P700" t="s">
        <v>350</v>
      </c>
      <c r="Q700" t="s">
        <v>127</v>
      </c>
      <c r="R700" t="str">
        <f t="shared" si="20"/>
        <v xml:space="preserve">1 </v>
      </c>
      <c r="S700">
        <f t="shared" si="21"/>
        <v>1</v>
      </c>
    </row>
    <row r="701" spans="1:19" x14ac:dyDescent="0.3">
      <c r="A701">
        <v>1986</v>
      </c>
      <c r="O701" t="s">
        <v>736</v>
      </c>
      <c r="P701" t="s">
        <v>28</v>
      </c>
      <c r="Q701" t="s">
        <v>127</v>
      </c>
      <c r="R701" t="str">
        <f t="shared" si="20"/>
        <v xml:space="preserve">1 </v>
      </c>
      <c r="S701">
        <f t="shared" si="21"/>
        <v>1</v>
      </c>
    </row>
    <row r="702" spans="1:19" x14ac:dyDescent="0.3">
      <c r="A702">
        <v>1986</v>
      </c>
      <c r="O702" t="s">
        <v>737</v>
      </c>
      <c r="P702" t="s">
        <v>20</v>
      </c>
      <c r="Q702" t="s">
        <v>127</v>
      </c>
      <c r="R702" t="str">
        <f t="shared" si="20"/>
        <v xml:space="preserve">1 </v>
      </c>
      <c r="S702">
        <f t="shared" si="21"/>
        <v>1</v>
      </c>
    </row>
    <row r="703" spans="1:19" x14ac:dyDescent="0.3">
      <c r="A703">
        <v>1986</v>
      </c>
      <c r="O703" t="s">
        <v>738</v>
      </c>
      <c r="P703" t="s">
        <v>46</v>
      </c>
      <c r="Q703" t="s">
        <v>127</v>
      </c>
      <c r="R703" t="str">
        <f t="shared" si="20"/>
        <v xml:space="preserve">1 </v>
      </c>
      <c r="S703">
        <f t="shared" si="21"/>
        <v>1</v>
      </c>
    </row>
    <row r="704" spans="1:19" x14ac:dyDescent="0.3">
      <c r="A704">
        <v>1986</v>
      </c>
      <c r="O704" t="s">
        <v>739</v>
      </c>
      <c r="P704" t="s">
        <v>740</v>
      </c>
      <c r="Q704" t="s">
        <v>127</v>
      </c>
      <c r="R704" t="str">
        <f t="shared" si="20"/>
        <v xml:space="preserve">1 </v>
      </c>
      <c r="S704">
        <f t="shared" si="21"/>
        <v>1</v>
      </c>
    </row>
    <row r="705" spans="1:19" x14ac:dyDescent="0.3">
      <c r="A705">
        <v>1986</v>
      </c>
      <c r="O705" t="s">
        <v>741</v>
      </c>
      <c r="P705" t="s">
        <v>333</v>
      </c>
      <c r="Q705" t="s">
        <v>127</v>
      </c>
      <c r="R705" t="str">
        <f t="shared" si="20"/>
        <v xml:space="preserve">1 </v>
      </c>
      <c r="S705">
        <f t="shared" si="21"/>
        <v>1</v>
      </c>
    </row>
    <row r="706" spans="1:19" x14ac:dyDescent="0.3">
      <c r="A706">
        <v>1986</v>
      </c>
      <c r="O706" t="s">
        <v>742</v>
      </c>
      <c r="P706" t="s">
        <v>61</v>
      </c>
      <c r="Q706" t="s">
        <v>127</v>
      </c>
      <c r="R706" t="str">
        <f t="shared" si="20"/>
        <v xml:space="preserve">1 </v>
      </c>
      <c r="S706">
        <f t="shared" si="21"/>
        <v>1</v>
      </c>
    </row>
    <row r="707" spans="1:19" x14ac:dyDescent="0.3">
      <c r="A707">
        <v>1986</v>
      </c>
      <c r="O707" t="s">
        <v>743</v>
      </c>
      <c r="P707" t="s">
        <v>32</v>
      </c>
      <c r="Q707" t="s">
        <v>127</v>
      </c>
      <c r="R707" t="str">
        <f t="shared" si="20"/>
        <v xml:space="preserve">1 </v>
      </c>
      <c r="S707">
        <f t="shared" si="21"/>
        <v>1</v>
      </c>
    </row>
    <row r="708" spans="1:19" x14ac:dyDescent="0.3">
      <c r="A708">
        <v>1986</v>
      </c>
      <c r="O708" t="s">
        <v>744</v>
      </c>
      <c r="P708" t="s">
        <v>46</v>
      </c>
      <c r="Q708" t="s">
        <v>127</v>
      </c>
      <c r="R708" t="str">
        <f t="shared" si="20"/>
        <v xml:space="preserve">1 </v>
      </c>
      <c r="S708">
        <f t="shared" si="21"/>
        <v>1</v>
      </c>
    </row>
    <row r="709" spans="1:19" x14ac:dyDescent="0.3">
      <c r="A709">
        <v>1986</v>
      </c>
      <c r="O709" t="s">
        <v>745</v>
      </c>
      <c r="P709" t="s">
        <v>33</v>
      </c>
      <c r="Q709" t="s">
        <v>127</v>
      </c>
      <c r="R709" t="str">
        <f t="shared" si="20"/>
        <v xml:space="preserve">1 </v>
      </c>
      <c r="S709">
        <f t="shared" si="21"/>
        <v>1</v>
      </c>
    </row>
    <row r="710" spans="1:19" x14ac:dyDescent="0.3">
      <c r="A710">
        <v>1986</v>
      </c>
      <c r="O710" t="s">
        <v>746</v>
      </c>
      <c r="P710" t="s">
        <v>36</v>
      </c>
      <c r="Q710" t="s">
        <v>127</v>
      </c>
      <c r="R710" t="str">
        <f t="shared" si="20"/>
        <v xml:space="preserve">1 </v>
      </c>
      <c r="S710">
        <f t="shared" si="21"/>
        <v>1</v>
      </c>
    </row>
    <row r="711" spans="1:19" x14ac:dyDescent="0.3">
      <c r="A711">
        <v>1986</v>
      </c>
      <c r="O711" t="s">
        <v>747</v>
      </c>
      <c r="P711" t="s">
        <v>717</v>
      </c>
      <c r="Q711" t="s">
        <v>127</v>
      </c>
      <c r="R711" t="str">
        <f t="shared" si="20"/>
        <v xml:space="preserve">1 </v>
      </c>
      <c r="S711">
        <f t="shared" si="21"/>
        <v>1</v>
      </c>
    </row>
    <row r="712" spans="1:19" x14ac:dyDescent="0.3">
      <c r="A712">
        <v>1986</v>
      </c>
      <c r="O712" t="s">
        <v>748</v>
      </c>
      <c r="P712" t="s">
        <v>32</v>
      </c>
      <c r="Q712" t="s">
        <v>127</v>
      </c>
      <c r="R712" t="str">
        <f t="shared" si="20"/>
        <v xml:space="preserve">1 </v>
      </c>
      <c r="S712">
        <f t="shared" si="21"/>
        <v>1</v>
      </c>
    </row>
    <row r="713" spans="1:19" x14ac:dyDescent="0.3">
      <c r="A713">
        <v>1986</v>
      </c>
      <c r="O713" t="s">
        <v>749</v>
      </c>
      <c r="P713" t="s">
        <v>31</v>
      </c>
      <c r="Q713" t="s">
        <v>127</v>
      </c>
      <c r="R713" t="str">
        <f t="shared" si="20"/>
        <v xml:space="preserve">1 </v>
      </c>
      <c r="S713">
        <f t="shared" si="21"/>
        <v>1</v>
      </c>
    </row>
    <row r="714" spans="1:19" x14ac:dyDescent="0.3">
      <c r="A714">
        <v>1986</v>
      </c>
      <c r="O714" t="s">
        <v>750</v>
      </c>
      <c r="P714" t="s">
        <v>31</v>
      </c>
      <c r="Q714" t="s">
        <v>127</v>
      </c>
      <c r="R714" t="str">
        <f t="shared" si="20"/>
        <v xml:space="preserve">1 </v>
      </c>
      <c r="S714">
        <f t="shared" si="21"/>
        <v>1</v>
      </c>
    </row>
    <row r="715" spans="1:19" x14ac:dyDescent="0.3">
      <c r="A715">
        <v>1986</v>
      </c>
      <c r="O715" t="s">
        <v>751</v>
      </c>
      <c r="P715" t="s">
        <v>50</v>
      </c>
      <c r="Q715" t="s">
        <v>127</v>
      </c>
      <c r="R715" t="str">
        <f t="shared" si="20"/>
        <v xml:space="preserve">1 </v>
      </c>
      <c r="S715">
        <f t="shared" si="21"/>
        <v>1</v>
      </c>
    </row>
    <row r="716" spans="1:19" x14ac:dyDescent="0.3">
      <c r="A716">
        <v>1986</v>
      </c>
      <c r="O716" t="s">
        <v>752</v>
      </c>
      <c r="P716" t="s">
        <v>19</v>
      </c>
      <c r="Q716" t="s">
        <v>184</v>
      </c>
      <c r="R716" t="str">
        <f t="shared" si="20"/>
        <v xml:space="preserve">1 </v>
      </c>
      <c r="S716">
        <f t="shared" si="21"/>
        <v>1</v>
      </c>
    </row>
    <row r="717" spans="1:19" x14ac:dyDescent="0.3">
      <c r="A717">
        <v>1986</v>
      </c>
      <c r="O717" t="s">
        <v>634</v>
      </c>
      <c r="P717" t="s">
        <v>31</v>
      </c>
      <c r="Q717" t="s">
        <v>127</v>
      </c>
      <c r="R717" t="str">
        <f t="shared" si="20"/>
        <v xml:space="preserve">1 </v>
      </c>
      <c r="S717">
        <f t="shared" si="21"/>
        <v>1</v>
      </c>
    </row>
    <row r="718" spans="1:19" x14ac:dyDescent="0.3">
      <c r="A718">
        <v>1986</v>
      </c>
      <c r="O718" t="s">
        <v>753</v>
      </c>
      <c r="P718" t="s">
        <v>67</v>
      </c>
      <c r="Q718" t="s">
        <v>127</v>
      </c>
      <c r="R718" t="str">
        <f t="shared" si="20"/>
        <v xml:space="preserve">1 </v>
      </c>
      <c r="S718">
        <f t="shared" si="21"/>
        <v>1</v>
      </c>
    </row>
    <row r="719" spans="1:19" x14ac:dyDescent="0.3">
      <c r="A719">
        <v>1986</v>
      </c>
      <c r="O719" t="s">
        <v>754</v>
      </c>
      <c r="P719" t="s">
        <v>36</v>
      </c>
      <c r="Q719" t="s">
        <v>184</v>
      </c>
      <c r="R719" t="str">
        <f t="shared" si="20"/>
        <v xml:space="preserve">1 </v>
      </c>
      <c r="S719">
        <f t="shared" si="21"/>
        <v>1</v>
      </c>
    </row>
    <row r="720" spans="1:19" x14ac:dyDescent="0.3">
      <c r="A720">
        <v>1986</v>
      </c>
      <c r="O720" t="s">
        <v>755</v>
      </c>
      <c r="P720" t="s">
        <v>740</v>
      </c>
      <c r="Q720" t="s">
        <v>127</v>
      </c>
      <c r="R720" t="str">
        <f t="shared" si="20"/>
        <v xml:space="preserve">1 </v>
      </c>
      <c r="S720">
        <f t="shared" si="21"/>
        <v>1</v>
      </c>
    </row>
    <row r="721" spans="1:19" x14ac:dyDescent="0.3">
      <c r="A721">
        <v>1986</v>
      </c>
      <c r="O721" t="s">
        <v>756</v>
      </c>
      <c r="P721" t="s">
        <v>36</v>
      </c>
      <c r="Q721" t="s">
        <v>127</v>
      </c>
      <c r="R721" t="str">
        <f t="shared" si="20"/>
        <v xml:space="preserve">1 </v>
      </c>
      <c r="S721">
        <f t="shared" si="21"/>
        <v>1</v>
      </c>
    </row>
    <row r="722" spans="1:19" x14ac:dyDescent="0.3">
      <c r="A722">
        <v>1986</v>
      </c>
      <c r="O722" t="s">
        <v>757</v>
      </c>
      <c r="P722" t="s">
        <v>740</v>
      </c>
      <c r="Q722" t="s">
        <v>127</v>
      </c>
      <c r="R722" t="str">
        <f t="shared" si="20"/>
        <v xml:space="preserve">1 </v>
      </c>
      <c r="S722">
        <f t="shared" si="21"/>
        <v>1</v>
      </c>
    </row>
    <row r="723" spans="1:19" x14ac:dyDescent="0.3">
      <c r="A723">
        <v>1986</v>
      </c>
      <c r="O723" t="s">
        <v>758</v>
      </c>
      <c r="P723" t="s">
        <v>100</v>
      </c>
      <c r="Q723" t="s">
        <v>127</v>
      </c>
      <c r="R723" t="str">
        <f t="shared" si="20"/>
        <v xml:space="preserve">1 </v>
      </c>
      <c r="S723">
        <f t="shared" si="21"/>
        <v>1</v>
      </c>
    </row>
    <row r="724" spans="1:19" x14ac:dyDescent="0.3">
      <c r="A724">
        <v>1986</v>
      </c>
      <c r="O724" t="s">
        <v>759</v>
      </c>
      <c r="P724" t="s">
        <v>717</v>
      </c>
      <c r="Q724" t="s">
        <v>127</v>
      </c>
      <c r="R724" t="str">
        <f t="shared" si="20"/>
        <v xml:space="preserve">1 </v>
      </c>
      <c r="S724">
        <f t="shared" si="21"/>
        <v>1</v>
      </c>
    </row>
    <row r="725" spans="1:19" x14ac:dyDescent="0.3">
      <c r="A725">
        <v>1986</v>
      </c>
      <c r="O725" t="s">
        <v>760</v>
      </c>
      <c r="P725" t="s">
        <v>717</v>
      </c>
      <c r="Q725" t="s">
        <v>127</v>
      </c>
      <c r="R725" t="str">
        <f t="shared" si="20"/>
        <v xml:space="preserve">1 </v>
      </c>
      <c r="S725">
        <f t="shared" si="21"/>
        <v>1</v>
      </c>
    </row>
    <row r="726" spans="1:19" x14ac:dyDescent="0.3">
      <c r="A726">
        <v>1986</v>
      </c>
      <c r="O726" t="s">
        <v>761</v>
      </c>
      <c r="P726" t="s">
        <v>28</v>
      </c>
      <c r="Q726" t="s">
        <v>127</v>
      </c>
      <c r="R726" t="str">
        <f t="shared" si="20"/>
        <v xml:space="preserve">1 </v>
      </c>
      <c r="S726">
        <f t="shared" si="21"/>
        <v>1</v>
      </c>
    </row>
    <row r="727" spans="1:19" x14ac:dyDescent="0.3">
      <c r="A727">
        <v>1986</v>
      </c>
      <c r="O727" t="s">
        <v>762</v>
      </c>
      <c r="P727" t="s">
        <v>50</v>
      </c>
      <c r="Q727" t="s">
        <v>127</v>
      </c>
      <c r="R727" t="str">
        <f t="shared" si="20"/>
        <v xml:space="preserve">1 </v>
      </c>
      <c r="S727">
        <f t="shared" si="21"/>
        <v>1</v>
      </c>
    </row>
    <row r="728" spans="1:19" x14ac:dyDescent="0.3">
      <c r="A728">
        <v>1986</v>
      </c>
      <c r="O728" t="s">
        <v>763</v>
      </c>
      <c r="P728" t="s">
        <v>740</v>
      </c>
      <c r="Q728" t="s">
        <v>127</v>
      </c>
      <c r="R728" t="str">
        <f t="shared" si="20"/>
        <v xml:space="preserve">1 </v>
      </c>
      <c r="S728">
        <f t="shared" si="21"/>
        <v>1</v>
      </c>
    </row>
    <row r="729" spans="1:19" x14ac:dyDescent="0.3">
      <c r="A729">
        <v>1986</v>
      </c>
      <c r="O729" t="s">
        <v>764</v>
      </c>
      <c r="P729" t="s">
        <v>20</v>
      </c>
      <c r="Q729" t="s">
        <v>127</v>
      </c>
      <c r="R729" t="str">
        <f t="shared" ref="R729:R792" si="22">LEFT(Q729,2)</f>
        <v xml:space="preserve">1 </v>
      </c>
      <c r="S729">
        <f t="shared" ref="S729:S792" si="23">VALUE(R729)</f>
        <v>1</v>
      </c>
    </row>
    <row r="730" spans="1:19" x14ac:dyDescent="0.3">
      <c r="A730">
        <v>1986</v>
      </c>
      <c r="O730" t="s">
        <v>765</v>
      </c>
      <c r="P730" t="s">
        <v>766</v>
      </c>
      <c r="Q730" t="s">
        <v>127</v>
      </c>
      <c r="R730" t="str">
        <f t="shared" si="22"/>
        <v xml:space="preserve">1 </v>
      </c>
      <c r="S730">
        <f t="shared" si="23"/>
        <v>1</v>
      </c>
    </row>
    <row r="731" spans="1:19" x14ac:dyDescent="0.3">
      <c r="A731">
        <v>1986</v>
      </c>
      <c r="O731" t="s">
        <v>767</v>
      </c>
      <c r="P731" t="s">
        <v>350</v>
      </c>
      <c r="Q731" t="s">
        <v>127</v>
      </c>
      <c r="R731" t="str">
        <f t="shared" si="22"/>
        <v xml:space="preserve">1 </v>
      </c>
      <c r="S731">
        <f t="shared" si="23"/>
        <v>1</v>
      </c>
    </row>
    <row r="732" spans="1:19" x14ac:dyDescent="0.3">
      <c r="A732">
        <v>1986</v>
      </c>
      <c r="O732" t="s">
        <v>611</v>
      </c>
      <c r="P732" t="s">
        <v>31</v>
      </c>
      <c r="Q732" t="s">
        <v>127</v>
      </c>
      <c r="R732" t="str">
        <f t="shared" si="22"/>
        <v xml:space="preserve">1 </v>
      </c>
      <c r="S732">
        <f t="shared" si="23"/>
        <v>1</v>
      </c>
    </row>
    <row r="733" spans="1:19" x14ac:dyDescent="0.3">
      <c r="A733">
        <v>1986</v>
      </c>
      <c r="O733" t="s">
        <v>768</v>
      </c>
      <c r="P733" t="s">
        <v>350</v>
      </c>
      <c r="Q733" t="s">
        <v>127</v>
      </c>
      <c r="R733" t="str">
        <f t="shared" si="22"/>
        <v xml:space="preserve">1 </v>
      </c>
      <c r="S733">
        <f t="shared" si="23"/>
        <v>1</v>
      </c>
    </row>
    <row r="734" spans="1:19" x14ac:dyDescent="0.3">
      <c r="A734">
        <v>1986</v>
      </c>
      <c r="O734" t="s">
        <v>769</v>
      </c>
      <c r="P734" t="s">
        <v>20</v>
      </c>
      <c r="Q734" t="s">
        <v>127</v>
      </c>
      <c r="R734" t="str">
        <f t="shared" si="22"/>
        <v xml:space="preserve">1 </v>
      </c>
      <c r="S734">
        <f t="shared" si="23"/>
        <v>1</v>
      </c>
    </row>
    <row r="735" spans="1:19" x14ac:dyDescent="0.3">
      <c r="A735">
        <v>1986</v>
      </c>
      <c r="O735" t="s">
        <v>577</v>
      </c>
      <c r="P735" t="s">
        <v>28</v>
      </c>
      <c r="Q735" t="s">
        <v>127</v>
      </c>
      <c r="R735" t="str">
        <f t="shared" si="22"/>
        <v xml:space="preserve">1 </v>
      </c>
      <c r="S735">
        <f t="shared" si="23"/>
        <v>1</v>
      </c>
    </row>
    <row r="736" spans="1:19" x14ac:dyDescent="0.3">
      <c r="A736">
        <v>1986</v>
      </c>
      <c r="O736" t="s">
        <v>770</v>
      </c>
      <c r="P736" t="s">
        <v>50</v>
      </c>
      <c r="Q736" t="s">
        <v>127</v>
      </c>
      <c r="R736" t="str">
        <f t="shared" si="22"/>
        <v xml:space="preserve">1 </v>
      </c>
      <c r="S736">
        <f t="shared" si="23"/>
        <v>1</v>
      </c>
    </row>
    <row r="737" spans="1:19" x14ac:dyDescent="0.3">
      <c r="A737">
        <v>1986</v>
      </c>
      <c r="O737" t="s">
        <v>771</v>
      </c>
      <c r="P737" t="s">
        <v>36</v>
      </c>
      <c r="Q737" t="s">
        <v>127</v>
      </c>
      <c r="R737" t="str">
        <f t="shared" si="22"/>
        <v xml:space="preserve">1 </v>
      </c>
      <c r="S737">
        <f t="shared" si="23"/>
        <v>1</v>
      </c>
    </row>
    <row r="738" spans="1:19" x14ac:dyDescent="0.3">
      <c r="A738">
        <v>1986</v>
      </c>
      <c r="O738" t="s">
        <v>772</v>
      </c>
      <c r="P738" t="s">
        <v>50</v>
      </c>
      <c r="Q738" t="s">
        <v>127</v>
      </c>
      <c r="R738" t="str">
        <f t="shared" si="22"/>
        <v xml:space="preserve">1 </v>
      </c>
      <c r="S738">
        <f t="shared" si="23"/>
        <v>1</v>
      </c>
    </row>
    <row r="739" spans="1:19" x14ac:dyDescent="0.3">
      <c r="A739">
        <v>1986</v>
      </c>
      <c r="O739" t="s">
        <v>773</v>
      </c>
      <c r="P739" t="s">
        <v>67</v>
      </c>
      <c r="Q739" t="s">
        <v>127</v>
      </c>
      <c r="R739" t="str">
        <f t="shared" si="22"/>
        <v xml:space="preserve">1 </v>
      </c>
      <c r="S739">
        <f t="shared" si="23"/>
        <v>1</v>
      </c>
    </row>
    <row r="740" spans="1:19" x14ac:dyDescent="0.3">
      <c r="A740">
        <v>1986</v>
      </c>
      <c r="O740" t="s">
        <v>700</v>
      </c>
      <c r="P740" t="s">
        <v>54</v>
      </c>
      <c r="Q740" t="s">
        <v>127</v>
      </c>
      <c r="R740" t="str">
        <f t="shared" si="22"/>
        <v xml:space="preserve">1 </v>
      </c>
      <c r="S740">
        <f t="shared" si="23"/>
        <v>1</v>
      </c>
    </row>
    <row r="741" spans="1:19" x14ac:dyDescent="0.3">
      <c r="A741">
        <v>1986</v>
      </c>
      <c r="O741" t="s">
        <v>774</v>
      </c>
      <c r="P741" t="s">
        <v>360</v>
      </c>
      <c r="Q741" t="s">
        <v>127</v>
      </c>
      <c r="R741" t="str">
        <f t="shared" si="22"/>
        <v xml:space="preserve">1 </v>
      </c>
      <c r="S741">
        <f t="shared" si="23"/>
        <v>1</v>
      </c>
    </row>
    <row r="742" spans="1:19" x14ac:dyDescent="0.3">
      <c r="A742">
        <v>1986</v>
      </c>
      <c r="O742" t="s">
        <v>775</v>
      </c>
      <c r="P742" t="s">
        <v>31</v>
      </c>
      <c r="Q742" t="s">
        <v>127</v>
      </c>
      <c r="R742" t="str">
        <f t="shared" si="22"/>
        <v xml:space="preserve">1 </v>
      </c>
      <c r="S742">
        <f t="shared" si="23"/>
        <v>1</v>
      </c>
    </row>
    <row r="743" spans="1:19" x14ac:dyDescent="0.3">
      <c r="A743">
        <v>1986</v>
      </c>
      <c r="O743" t="s">
        <v>707</v>
      </c>
      <c r="P743" t="s">
        <v>61</v>
      </c>
      <c r="Q743" t="s">
        <v>127</v>
      </c>
      <c r="R743" t="str">
        <f t="shared" si="22"/>
        <v xml:space="preserve">1 </v>
      </c>
      <c r="S743">
        <f t="shared" si="23"/>
        <v>1</v>
      </c>
    </row>
    <row r="744" spans="1:19" x14ac:dyDescent="0.3">
      <c r="A744">
        <v>1986</v>
      </c>
      <c r="O744" t="s">
        <v>776</v>
      </c>
      <c r="P744" t="s">
        <v>61</v>
      </c>
      <c r="Q744" t="s">
        <v>127</v>
      </c>
      <c r="R744" t="str">
        <f t="shared" si="22"/>
        <v xml:space="preserve">1 </v>
      </c>
      <c r="S744">
        <f t="shared" si="23"/>
        <v>1</v>
      </c>
    </row>
    <row r="745" spans="1:19" x14ac:dyDescent="0.3">
      <c r="A745">
        <v>1986</v>
      </c>
      <c r="O745" t="s">
        <v>777</v>
      </c>
      <c r="P745" t="s">
        <v>61</v>
      </c>
      <c r="Q745" t="s">
        <v>127</v>
      </c>
      <c r="R745" t="str">
        <f t="shared" si="22"/>
        <v xml:space="preserve">1 </v>
      </c>
      <c r="S745">
        <f t="shared" si="23"/>
        <v>1</v>
      </c>
    </row>
    <row r="746" spans="1:19" x14ac:dyDescent="0.3">
      <c r="A746">
        <v>1986</v>
      </c>
      <c r="O746" t="s">
        <v>778</v>
      </c>
      <c r="P746" t="s">
        <v>333</v>
      </c>
      <c r="Q746" t="s">
        <v>127</v>
      </c>
      <c r="R746" t="str">
        <f t="shared" si="22"/>
        <v xml:space="preserve">1 </v>
      </c>
      <c r="S746">
        <f t="shared" si="23"/>
        <v>1</v>
      </c>
    </row>
    <row r="747" spans="1:19" x14ac:dyDescent="0.3">
      <c r="A747">
        <v>1986</v>
      </c>
      <c r="O747" t="s">
        <v>779</v>
      </c>
      <c r="P747" t="s">
        <v>350</v>
      </c>
      <c r="Q747" t="s">
        <v>127</v>
      </c>
      <c r="R747" t="str">
        <f t="shared" si="22"/>
        <v xml:space="preserve">1 </v>
      </c>
      <c r="S747">
        <f t="shared" si="23"/>
        <v>1</v>
      </c>
    </row>
    <row r="748" spans="1:19" x14ac:dyDescent="0.3">
      <c r="A748">
        <v>1986</v>
      </c>
      <c r="O748" t="s">
        <v>780</v>
      </c>
      <c r="P748" t="s">
        <v>350</v>
      </c>
      <c r="Q748" t="s">
        <v>127</v>
      </c>
      <c r="R748" t="str">
        <f t="shared" si="22"/>
        <v xml:space="preserve">1 </v>
      </c>
      <c r="S748">
        <f t="shared" si="23"/>
        <v>1</v>
      </c>
    </row>
    <row r="749" spans="1:19" x14ac:dyDescent="0.3">
      <c r="A749">
        <v>1986</v>
      </c>
      <c r="O749" t="s">
        <v>781</v>
      </c>
      <c r="P749" t="s">
        <v>350</v>
      </c>
      <c r="Q749" t="s">
        <v>127</v>
      </c>
      <c r="R749" t="str">
        <f t="shared" si="22"/>
        <v xml:space="preserve">1 </v>
      </c>
      <c r="S749">
        <f t="shared" si="23"/>
        <v>1</v>
      </c>
    </row>
    <row r="750" spans="1:19" x14ac:dyDescent="0.3">
      <c r="A750">
        <v>1986</v>
      </c>
      <c r="O750" t="s">
        <v>782</v>
      </c>
      <c r="P750" t="s">
        <v>629</v>
      </c>
      <c r="Q750" t="s">
        <v>127</v>
      </c>
      <c r="R750" t="str">
        <f t="shared" si="22"/>
        <v xml:space="preserve">1 </v>
      </c>
      <c r="S750">
        <f t="shared" si="23"/>
        <v>1</v>
      </c>
    </row>
    <row r="751" spans="1:19" x14ac:dyDescent="0.3">
      <c r="A751">
        <v>1990</v>
      </c>
      <c r="O751" t="s">
        <v>65</v>
      </c>
      <c r="P751" t="s">
        <v>26</v>
      </c>
      <c r="Q751" t="s">
        <v>439</v>
      </c>
      <c r="R751" t="str">
        <f t="shared" si="22"/>
        <v xml:space="preserve">6 </v>
      </c>
      <c r="S751">
        <f t="shared" si="23"/>
        <v>6</v>
      </c>
    </row>
    <row r="752" spans="1:19" x14ac:dyDescent="0.3">
      <c r="A752">
        <v>1990</v>
      </c>
      <c r="O752" t="s">
        <v>783</v>
      </c>
      <c r="P752" t="s">
        <v>149</v>
      </c>
      <c r="Q752" t="s">
        <v>105</v>
      </c>
      <c r="R752" t="str">
        <f t="shared" si="22"/>
        <v xml:space="preserve">5 </v>
      </c>
      <c r="S752">
        <f t="shared" si="23"/>
        <v>5</v>
      </c>
    </row>
    <row r="753" spans="1:19" x14ac:dyDescent="0.3">
      <c r="A753">
        <v>1990</v>
      </c>
      <c r="O753" t="s">
        <v>63</v>
      </c>
      <c r="P753" t="s">
        <v>45</v>
      </c>
      <c r="Q753" t="s">
        <v>715</v>
      </c>
      <c r="R753" t="str">
        <f t="shared" si="22"/>
        <v xml:space="preserve">4 </v>
      </c>
      <c r="S753">
        <f t="shared" si="23"/>
        <v>4</v>
      </c>
    </row>
    <row r="754" spans="1:19" x14ac:dyDescent="0.3">
      <c r="A754">
        <v>1990</v>
      </c>
      <c r="O754" t="s">
        <v>761</v>
      </c>
      <c r="P754" t="s">
        <v>28</v>
      </c>
      <c r="Q754" t="s">
        <v>390</v>
      </c>
      <c r="R754" t="str">
        <f t="shared" si="22"/>
        <v xml:space="preserve">4 </v>
      </c>
      <c r="S754">
        <f t="shared" si="23"/>
        <v>4</v>
      </c>
    </row>
    <row r="755" spans="1:19" x14ac:dyDescent="0.3">
      <c r="A755">
        <v>1990</v>
      </c>
      <c r="O755" t="s">
        <v>784</v>
      </c>
      <c r="P755" t="s">
        <v>36</v>
      </c>
      <c r="Q755" t="s">
        <v>390</v>
      </c>
      <c r="R755" t="str">
        <f t="shared" si="22"/>
        <v xml:space="preserve">4 </v>
      </c>
      <c r="S755">
        <f t="shared" si="23"/>
        <v>4</v>
      </c>
    </row>
    <row r="756" spans="1:19" x14ac:dyDescent="0.3">
      <c r="A756">
        <v>1990</v>
      </c>
      <c r="O756" t="s">
        <v>785</v>
      </c>
      <c r="P756" t="s">
        <v>683</v>
      </c>
      <c r="Q756" t="s">
        <v>107</v>
      </c>
      <c r="R756" t="str">
        <f t="shared" si="22"/>
        <v xml:space="preserve">4 </v>
      </c>
      <c r="S756">
        <f t="shared" si="23"/>
        <v>4</v>
      </c>
    </row>
    <row r="757" spans="1:19" x14ac:dyDescent="0.3">
      <c r="A757">
        <v>1990</v>
      </c>
      <c r="O757" t="s">
        <v>736</v>
      </c>
      <c r="P757" t="s">
        <v>28</v>
      </c>
      <c r="Q757" t="s">
        <v>294</v>
      </c>
      <c r="R757" t="str">
        <f t="shared" si="22"/>
        <v xml:space="preserve">3 </v>
      </c>
      <c r="S757">
        <f t="shared" si="23"/>
        <v>3</v>
      </c>
    </row>
    <row r="758" spans="1:19" x14ac:dyDescent="0.3">
      <c r="A758">
        <v>1990</v>
      </c>
      <c r="O758" t="s">
        <v>786</v>
      </c>
      <c r="P758" t="s">
        <v>28</v>
      </c>
      <c r="Q758" t="s">
        <v>109</v>
      </c>
      <c r="R758" t="str">
        <f t="shared" si="22"/>
        <v xml:space="preserve">3 </v>
      </c>
      <c r="S758">
        <f t="shared" si="23"/>
        <v>3</v>
      </c>
    </row>
    <row r="759" spans="1:19" x14ac:dyDescent="0.3">
      <c r="A759">
        <v>1990</v>
      </c>
      <c r="O759" t="s">
        <v>787</v>
      </c>
      <c r="P759" t="s">
        <v>45</v>
      </c>
      <c r="Q759" t="s">
        <v>109</v>
      </c>
      <c r="R759" t="str">
        <f t="shared" si="22"/>
        <v xml:space="preserve">3 </v>
      </c>
      <c r="S759">
        <f t="shared" si="23"/>
        <v>3</v>
      </c>
    </row>
    <row r="760" spans="1:19" x14ac:dyDescent="0.3">
      <c r="A760">
        <v>1990</v>
      </c>
      <c r="O760" t="s">
        <v>722</v>
      </c>
      <c r="P760" t="s">
        <v>28</v>
      </c>
      <c r="Q760" t="s">
        <v>109</v>
      </c>
      <c r="R760" t="str">
        <f t="shared" si="22"/>
        <v xml:space="preserve">3 </v>
      </c>
      <c r="S760">
        <f t="shared" si="23"/>
        <v>3</v>
      </c>
    </row>
    <row r="761" spans="1:19" x14ac:dyDescent="0.3">
      <c r="A761">
        <v>1990</v>
      </c>
      <c r="O761" t="s">
        <v>788</v>
      </c>
      <c r="P761" t="s">
        <v>26</v>
      </c>
      <c r="Q761" t="s">
        <v>114</v>
      </c>
      <c r="R761" t="str">
        <f t="shared" si="22"/>
        <v xml:space="preserve">2 </v>
      </c>
      <c r="S761">
        <f t="shared" si="23"/>
        <v>2</v>
      </c>
    </row>
    <row r="762" spans="1:19" x14ac:dyDescent="0.3">
      <c r="A762">
        <v>1990</v>
      </c>
      <c r="O762" t="s">
        <v>789</v>
      </c>
      <c r="P762" t="s">
        <v>132</v>
      </c>
      <c r="Q762" t="s">
        <v>114</v>
      </c>
      <c r="R762" t="str">
        <f t="shared" si="22"/>
        <v xml:space="preserve">2 </v>
      </c>
      <c r="S762">
        <f t="shared" si="23"/>
        <v>2</v>
      </c>
    </row>
    <row r="763" spans="1:19" x14ac:dyDescent="0.3">
      <c r="A763">
        <v>1990</v>
      </c>
      <c r="O763" t="s">
        <v>790</v>
      </c>
      <c r="P763" t="s">
        <v>149</v>
      </c>
      <c r="Q763" t="s">
        <v>397</v>
      </c>
      <c r="R763" t="str">
        <f t="shared" si="22"/>
        <v xml:space="preserve">2 </v>
      </c>
      <c r="S763">
        <f t="shared" si="23"/>
        <v>2</v>
      </c>
    </row>
    <row r="764" spans="1:19" x14ac:dyDescent="0.3">
      <c r="A764">
        <v>1990</v>
      </c>
      <c r="O764" t="s">
        <v>791</v>
      </c>
      <c r="P764" t="s">
        <v>20</v>
      </c>
      <c r="Q764" t="s">
        <v>114</v>
      </c>
      <c r="R764" t="str">
        <f t="shared" si="22"/>
        <v xml:space="preserve">2 </v>
      </c>
      <c r="S764">
        <f t="shared" si="23"/>
        <v>2</v>
      </c>
    </row>
    <row r="765" spans="1:19" x14ac:dyDescent="0.3">
      <c r="A765">
        <v>1990</v>
      </c>
      <c r="O765" t="s">
        <v>713</v>
      </c>
      <c r="P765" t="s">
        <v>33</v>
      </c>
      <c r="Q765" t="s">
        <v>114</v>
      </c>
      <c r="R765" t="str">
        <f t="shared" si="22"/>
        <v xml:space="preserve">2 </v>
      </c>
      <c r="S765">
        <f t="shared" si="23"/>
        <v>2</v>
      </c>
    </row>
    <row r="766" spans="1:19" x14ac:dyDescent="0.3">
      <c r="A766">
        <v>1990</v>
      </c>
      <c r="O766" t="s">
        <v>792</v>
      </c>
      <c r="P766" t="s">
        <v>22</v>
      </c>
      <c r="Q766" t="s">
        <v>114</v>
      </c>
      <c r="R766" t="str">
        <f t="shared" si="22"/>
        <v xml:space="preserve">2 </v>
      </c>
      <c r="S766">
        <f t="shared" si="23"/>
        <v>2</v>
      </c>
    </row>
    <row r="767" spans="1:19" x14ac:dyDescent="0.3">
      <c r="A767">
        <v>1990</v>
      </c>
      <c r="O767" t="s">
        <v>793</v>
      </c>
      <c r="P767" t="s">
        <v>132</v>
      </c>
      <c r="Q767" t="s">
        <v>121</v>
      </c>
      <c r="R767" t="str">
        <f t="shared" si="22"/>
        <v xml:space="preserve">2 </v>
      </c>
      <c r="S767">
        <f t="shared" si="23"/>
        <v>2</v>
      </c>
    </row>
    <row r="768" spans="1:19" x14ac:dyDescent="0.3">
      <c r="A768">
        <v>1990</v>
      </c>
      <c r="O768" t="s">
        <v>794</v>
      </c>
      <c r="P768" t="s">
        <v>33</v>
      </c>
      <c r="Q768" t="s">
        <v>114</v>
      </c>
      <c r="R768" t="str">
        <f t="shared" si="22"/>
        <v xml:space="preserve">2 </v>
      </c>
      <c r="S768">
        <f t="shared" si="23"/>
        <v>2</v>
      </c>
    </row>
    <row r="769" spans="1:19" x14ac:dyDescent="0.3">
      <c r="A769">
        <v>1990</v>
      </c>
      <c r="O769" t="s">
        <v>795</v>
      </c>
      <c r="P769" t="s">
        <v>22</v>
      </c>
      <c r="Q769" t="s">
        <v>114</v>
      </c>
      <c r="R769" t="str">
        <f t="shared" si="22"/>
        <v xml:space="preserve">2 </v>
      </c>
      <c r="S769">
        <f t="shared" si="23"/>
        <v>2</v>
      </c>
    </row>
    <row r="770" spans="1:19" x14ac:dyDescent="0.3">
      <c r="A770">
        <v>1990</v>
      </c>
      <c r="O770" t="s">
        <v>796</v>
      </c>
      <c r="P770" t="s">
        <v>404</v>
      </c>
      <c r="Q770" t="s">
        <v>114</v>
      </c>
      <c r="R770" t="str">
        <f t="shared" si="22"/>
        <v xml:space="preserve">2 </v>
      </c>
      <c r="S770">
        <f t="shared" si="23"/>
        <v>2</v>
      </c>
    </row>
    <row r="771" spans="1:19" x14ac:dyDescent="0.3">
      <c r="A771">
        <v>1990</v>
      </c>
      <c r="O771" t="s">
        <v>797</v>
      </c>
      <c r="P771" t="s">
        <v>22</v>
      </c>
      <c r="Q771" t="s">
        <v>114</v>
      </c>
      <c r="R771" t="str">
        <f t="shared" si="22"/>
        <v xml:space="preserve">2 </v>
      </c>
      <c r="S771">
        <f t="shared" si="23"/>
        <v>2</v>
      </c>
    </row>
    <row r="772" spans="1:19" x14ac:dyDescent="0.3">
      <c r="A772">
        <v>1990</v>
      </c>
      <c r="O772" t="s">
        <v>798</v>
      </c>
      <c r="P772" t="s">
        <v>155</v>
      </c>
      <c r="Q772" t="s">
        <v>184</v>
      </c>
      <c r="R772" t="str">
        <f t="shared" si="22"/>
        <v xml:space="preserve">1 </v>
      </c>
      <c r="S772">
        <f t="shared" si="23"/>
        <v>1</v>
      </c>
    </row>
    <row r="773" spans="1:19" x14ac:dyDescent="0.3">
      <c r="A773">
        <v>1990</v>
      </c>
      <c r="O773" t="s">
        <v>799</v>
      </c>
      <c r="P773" t="s">
        <v>28</v>
      </c>
      <c r="Q773" t="s">
        <v>127</v>
      </c>
      <c r="R773" t="str">
        <f t="shared" si="22"/>
        <v xml:space="preserve">1 </v>
      </c>
      <c r="S773">
        <f t="shared" si="23"/>
        <v>1</v>
      </c>
    </row>
    <row r="774" spans="1:19" x14ac:dyDescent="0.3">
      <c r="A774">
        <v>1990</v>
      </c>
      <c r="O774" t="s">
        <v>800</v>
      </c>
      <c r="P774" t="s">
        <v>19</v>
      </c>
      <c r="Q774" t="s">
        <v>127</v>
      </c>
      <c r="R774" t="str">
        <f t="shared" si="22"/>
        <v xml:space="preserve">1 </v>
      </c>
      <c r="S774">
        <f t="shared" si="23"/>
        <v>1</v>
      </c>
    </row>
    <row r="775" spans="1:19" x14ac:dyDescent="0.3">
      <c r="A775">
        <v>1990</v>
      </c>
      <c r="O775" t="s">
        <v>801</v>
      </c>
      <c r="P775" t="s">
        <v>34</v>
      </c>
      <c r="Q775" t="s">
        <v>127</v>
      </c>
      <c r="R775" t="str">
        <f t="shared" si="22"/>
        <v xml:space="preserve">1 </v>
      </c>
      <c r="S775">
        <f t="shared" si="23"/>
        <v>1</v>
      </c>
    </row>
    <row r="776" spans="1:19" x14ac:dyDescent="0.3">
      <c r="A776">
        <v>1990</v>
      </c>
      <c r="O776" t="s">
        <v>724</v>
      </c>
      <c r="P776" t="s">
        <v>20</v>
      </c>
      <c r="Q776" t="s">
        <v>127</v>
      </c>
      <c r="R776" t="str">
        <f t="shared" si="22"/>
        <v xml:space="preserve">1 </v>
      </c>
      <c r="S776">
        <f t="shared" si="23"/>
        <v>1</v>
      </c>
    </row>
    <row r="777" spans="1:19" x14ac:dyDescent="0.3">
      <c r="A777">
        <v>1990</v>
      </c>
      <c r="O777" t="s">
        <v>802</v>
      </c>
      <c r="P777" t="s">
        <v>21</v>
      </c>
      <c r="Q777" t="s">
        <v>127</v>
      </c>
      <c r="R777" t="str">
        <f t="shared" si="22"/>
        <v xml:space="preserve">1 </v>
      </c>
      <c r="S777">
        <f t="shared" si="23"/>
        <v>1</v>
      </c>
    </row>
    <row r="778" spans="1:19" x14ac:dyDescent="0.3">
      <c r="A778">
        <v>1990</v>
      </c>
      <c r="O778" t="s">
        <v>803</v>
      </c>
      <c r="P778" t="s">
        <v>804</v>
      </c>
      <c r="Q778" t="s">
        <v>127</v>
      </c>
      <c r="R778" t="str">
        <f t="shared" si="22"/>
        <v xml:space="preserve">1 </v>
      </c>
      <c r="S778">
        <f t="shared" si="23"/>
        <v>1</v>
      </c>
    </row>
    <row r="779" spans="1:19" x14ac:dyDescent="0.3">
      <c r="A779">
        <v>1990</v>
      </c>
      <c r="O779" t="s">
        <v>719</v>
      </c>
      <c r="P779" t="s">
        <v>61</v>
      </c>
      <c r="Q779" t="s">
        <v>127</v>
      </c>
      <c r="R779" t="str">
        <f t="shared" si="22"/>
        <v xml:space="preserve">1 </v>
      </c>
      <c r="S779">
        <f t="shared" si="23"/>
        <v>1</v>
      </c>
    </row>
    <row r="780" spans="1:19" x14ac:dyDescent="0.3">
      <c r="A780">
        <v>1990</v>
      </c>
      <c r="O780" t="s">
        <v>805</v>
      </c>
      <c r="P780" t="s">
        <v>61</v>
      </c>
      <c r="Q780" t="s">
        <v>127</v>
      </c>
      <c r="R780" t="str">
        <f t="shared" si="22"/>
        <v xml:space="preserve">1 </v>
      </c>
      <c r="S780">
        <f t="shared" si="23"/>
        <v>1</v>
      </c>
    </row>
    <row r="781" spans="1:19" x14ac:dyDescent="0.3">
      <c r="A781">
        <v>1990</v>
      </c>
      <c r="O781" t="s">
        <v>806</v>
      </c>
      <c r="P781" t="s">
        <v>61</v>
      </c>
      <c r="Q781" t="s">
        <v>127</v>
      </c>
      <c r="R781" t="str">
        <f t="shared" si="22"/>
        <v xml:space="preserve">1 </v>
      </c>
      <c r="S781">
        <f t="shared" si="23"/>
        <v>1</v>
      </c>
    </row>
    <row r="782" spans="1:19" x14ac:dyDescent="0.3">
      <c r="A782">
        <v>1990</v>
      </c>
      <c r="O782" t="s">
        <v>807</v>
      </c>
      <c r="P782" t="s">
        <v>61</v>
      </c>
      <c r="Q782" t="s">
        <v>127</v>
      </c>
      <c r="R782" t="str">
        <f t="shared" si="22"/>
        <v xml:space="preserve">1 </v>
      </c>
      <c r="S782">
        <f t="shared" si="23"/>
        <v>1</v>
      </c>
    </row>
    <row r="783" spans="1:19" x14ac:dyDescent="0.3">
      <c r="A783">
        <v>1990</v>
      </c>
      <c r="O783" t="s">
        <v>808</v>
      </c>
      <c r="P783" t="s">
        <v>350</v>
      </c>
      <c r="Q783" t="s">
        <v>127</v>
      </c>
      <c r="R783" t="str">
        <f t="shared" si="22"/>
        <v xml:space="preserve">1 </v>
      </c>
      <c r="S783">
        <f t="shared" si="23"/>
        <v>1</v>
      </c>
    </row>
    <row r="784" spans="1:19" x14ac:dyDescent="0.3">
      <c r="A784">
        <v>1990</v>
      </c>
      <c r="O784" t="s">
        <v>809</v>
      </c>
      <c r="P784" t="s">
        <v>683</v>
      </c>
      <c r="Q784" t="s">
        <v>127</v>
      </c>
      <c r="R784" t="str">
        <f t="shared" si="22"/>
        <v xml:space="preserve">1 </v>
      </c>
      <c r="S784">
        <f t="shared" si="23"/>
        <v>1</v>
      </c>
    </row>
    <row r="785" spans="1:19" x14ac:dyDescent="0.3">
      <c r="A785">
        <v>1990</v>
      </c>
      <c r="O785" t="s">
        <v>810</v>
      </c>
      <c r="P785" t="s">
        <v>34</v>
      </c>
      <c r="Q785" t="s">
        <v>127</v>
      </c>
      <c r="R785" t="str">
        <f t="shared" si="22"/>
        <v xml:space="preserve">1 </v>
      </c>
      <c r="S785">
        <f t="shared" si="23"/>
        <v>1</v>
      </c>
    </row>
    <row r="786" spans="1:19" x14ac:dyDescent="0.3">
      <c r="A786">
        <v>1990</v>
      </c>
      <c r="O786" t="s">
        <v>811</v>
      </c>
      <c r="P786" t="s">
        <v>804</v>
      </c>
      <c r="Q786" t="s">
        <v>127</v>
      </c>
      <c r="R786" t="str">
        <f t="shared" si="22"/>
        <v xml:space="preserve">1 </v>
      </c>
      <c r="S786">
        <f t="shared" si="23"/>
        <v>1</v>
      </c>
    </row>
    <row r="787" spans="1:19" x14ac:dyDescent="0.3">
      <c r="A787">
        <v>1990</v>
      </c>
      <c r="O787" t="s">
        <v>812</v>
      </c>
      <c r="P787" t="s">
        <v>19</v>
      </c>
      <c r="Q787" t="s">
        <v>127</v>
      </c>
      <c r="R787" t="str">
        <f t="shared" si="22"/>
        <v xml:space="preserve">1 </v>
      </c>
      <c r="S787">
        <f t="shared" si="23"/>
        <v>1</v>
      </c>
    </row>
    <row r="788" spans="1:19" x14ac:dyDescent="0.3">
      <c r="A788">
        <v>1990</v>
      </c>
      <c r="O788" t="s">
        <v>813</v>
      </c>
      <c r="P788" t="s">
        <v>26</v>
      </c>
      <c r="Q788" t="s">
        <v>127</v>
      </c>
      <c r="R788" t="str">
        <f t="shared" si="22"/>
        <v xml:space="preserve">1 </v>
      </c>
      <c r="S788">
        <f t="shared" si="23"/>
        <v>1</v>
      </c>
    </row>
    <row r="789" spans="1:19" x14ac:dyDescent="0.3">
      <c r="A789">
        <v>1990</v>
      </c>
      <c r="O789" t="s">
        <v>814</v>
      </c>
      <c r="P789" t="s">
        <v>804</v>
      </c>
      <c r="Q789" t="s">
        <v>127</v>
      </c>
      <c r="R789" t="str">
        <f t="shared" si="22"/>
        <v xml:space="preserve">1 </v>
      </c>
      <c r="S789">
        <f t="shared" si="23"/>
        <v>1</v>
      </c>
    </row>
    <row r="790" spans="1:19" x14ac:dyDescent="0.3">
      <c r="A790">
        <v>1990</v>
      </c>
      <c r="O790" t="s">
        <v>815</v>
      </c>
      <c r="P790" t="s">
        <v>36</v>
      </c>
      <c r="Q790" t="s">
        <v>127</v>
      </c>
      <c r="R790" t="str">
        <f t="shared" si="22"/>
        <v xml:space="preserve">1 </v>
      </c>
      <c r="S790">
        <f t="shared" si="23"/>
        <v>1</v>
      </c>
    </row>
    <row r="791" spans="1:19" x14ac:dyDescent="0.3">
      <c r="A791">
        <v>1990</v>
      </c>
      <c r="O791" t="s">
        <v>816</v>
      </c>
      <c r="P791" t="s">
        <v>53</v>
      </c>
      <c r="Q791" t="s">
        <v>127</v>
      </c>
      <c r="R791" t="str">
        <f t="shared" si="22"/>
        <v xml:space="preserve">1 </v>
      </c>
      <c r="S791">
        <f t="shared" si="23"/>
        <v>1</v>
      </c>
    </row>
    <row r="792" spans="1:19" x14ac:dyDescent="0.3">
      <c r="A792">
        <v>1990</v>
      </c>
      <c r="O792" t="s">
        <v>817</v>
      </c>
      <c r="P792" t="s">
        <v>149</v>
      </c>
      <c r="Q792" t="s">
        <v>127</v>
      </c>
      <c r="R792" t="str">
        <f t="shared" si="22"/>
        <v xml:space="preserve">1 </v>
      </c>
      <c r="S792">
        <f t="shared" si="23"/>
        <v>1</v>
      </c>
    </row>
    <row r="793" spans="1:19" x14ac:dyDescent="0.3">
      <c r="A793">
        <v>1990</v>
      </c>
      <c r="O793" t="s">
        <v>818</v>
      </c>
      <c r="P793" t="s">
        <v>740</v>
      </c>
      <c r="Q793" t="s">
        <v>127</v>
      </c>
      <c r="R793" t="str">
        <f t="shared" ref="R793:R856" si="24">LEFT(Q793,2)</f>
        <v xml:space="preserve">1 </v>
      </c>
      <c r="S793">
        <f t="shared" ref="S793:S856" si="25">VALUE(R793)</f>
        <v>1</v>
      </c>
    </row>
    <row r="794" spans="1:19" x14ac:dyDescent="0.3">
      <c r="A794">
        <v>1990</v>
      </c>
      <c r="O794" t="s">
        <v>819</v>
      </c>
      <c r="P794" t="s">
        <v>360</v>
      </c>
      <c r="Q794" t="s">
        <v>184</v>
      </c>
      <c r="R794" t="str">
        <f t="shared" si="24"/>
        <v xml:space="preserve">1 </v>
      </c>
      <c r="S794">
        <f t="shared" si="25"/>
        <v>1</v>
      </c>
    </row>
    <row r="795" spans="1:19" x14ac:dyDescent="0.3">
      <c r="A795">
        <v>1990</v>
      </c>
      <c r="O795" t="s">
        <v>756</v>
      </c>
      <c r="P795" t="s">
        <v>36</v>
      </c>
      <c r="Q795" t="s">
        <v>127</v>
      </c>
      <c r="R795" t="str">
        <f t="shared" si="24"/>
        <v xml:space="preserve">1 </v>
      </c>
      <c r="S795">
        <f t="shared" si="25"/>
        <v>1</v>
      </c>
    </row>
    <row r="796" spans="1:19" x14ac:dyDescent="0.3">
      <c r="A796">
        <v>1990</v>
      </c>
      <c r="O796" t="s">
        <v>820</v>
      </c>
      <c r="P796" t="s">
        <v>821</v>
      </c>
      <c r="Q796" t="s">
        <v>127</v>
      </c>
      <c r="R796" t="str">
        <f t="shared" si="24"/>
        <v xml:space="preserve">1 </v>
      </c>
      <c r="S796">
        <f t="shared" si="25"/>
        <v>1</v>
      </c>
    </row>
    <row r="797" spans="1:19" x14ac:dyDescent="0.3">
      <c r="A797">
        <v>1990</v>
      </c>
      <c r="O797" t="s">
        <v>822</v>
      </c>
      <c r="P797" t="s">
        <v>53</v>
      </c>
      <c r="Q797" t="s">
        <v>127</v>
      </c>
      <c r="R797" t="str">
        <f t="shared" si="24"/>
        <v xml:space="preserve">1 </v>
      </c>
      <c r="S797">
        <f t="shared" si="25"/>
        <v>1</v>
      </c>
    </row>
    <row r="798" spans="1:19" x14ac:dyDescent="0.3">
      <c r="A798">
        <v>1990</v>
      </c>
      <c r="O798" t="s">
        <v>823</v>
      </c>
      <c r="P798" t="s">
        <v>53</v>
      </c>
      <c r="Q798" t="s">
        <v>184</v>
      </c>
      <c r="R798" t="str">
        <f t="shared" si="24"/>
        <v xml:space="preserve">1 </v>
      </c>
      <c r="S798">
        <f t="shared" si="25"/>
        <v>1</v>
      </c>
    </row>
    <row r="799" spans="1:19" x14ac:dyDescent="0.3">
      <c r="A799">
        <v>1990</v>
      </c>
      <c r="O799" t="s">
        <v>824</v>
      </c>
      <c r="P799" t="s">
        <v>149</v>
      </c>
      <c r="Q799" t="s">
        <v>127</v>
      </c>
      <c r="R799" t="str">
        <f t="shared" si="24"/>
        <v xml:space="preserve">1 </v>
      </c>
      <c r="S799">
        <f t="shared" si="25"/>
        <v>1</v>
      </c>
    </row>
    <row r="800" spans="1:19" x14ac:dyDescent="0.3">
      <c r="A800">
        <v>1990</v>
      </c>
      <c r="O800" t="s">
        <v>825</v>
      </c>
      <c r="P800" t="s">
        <v>683</v>
      </c>
      <c r="Q800" t="s">
        <v>184</v>
      </c>
      <c r="R800" t="str">
        <f t="shared" si="24"/>
        <v xml:space="preserve">1 </v>
      </c>
      <c r="S800">
        <f t="shared" si="25"/>
        <v>1</v>
      </c>
    </row>
    <row r="801" spans="1:19" x14ac:dyDescent="0.3">
      <c r="A801">
        <v>1990</v>
      </c>
      <c r="O801" t="s">
        <v>636</v>
      </c>
      <c r="P801" t="s">
        <v>28</v>
      </c>
      <c r="Q801" t="s">
        <v>127</v>
      </c>
      <c r="R801" t="str">
        <f t="shared" si="24"/>
        <v xml:space="preserve">1 </v>
      </c>
      <c r="S801">
        <f t="shared" si="25"/>
        <v>1</v>
      </c>
    </row>
    <row r="802" spans="1:19" x14ac:dyDescent="0.3">
      <c r="A802">
        <v>1990</v>
      </c>
      <c r="O802" t="s">
        <v>826</v>
      </c>
      <c r="P802" t="s">
        <v>149</v>
      </c>
      <c r="Q802" t="s">
        <v>127</v>
      </c>
      <c r="R802" t="str">
        <f t="shared" si="24"/>
        <v xml:space="preserve">1 </v>
      </c>
      <c r="S802">
        <f t="shared" si="25"/>
        <v>1</v>
      </c>
    </row>
    <row r="803" spans="1:19" x14ac:dyDescent="0.3">
      <c r="A803">
        <v>1990</v>
      </c>
      <c r="O803" t="s">
        <v>827</v>
      </c>
      <c r="P803" t="s">
        <v>360</v>
      </c>
      <c r="Q803" t="s">
        <v>127</v>
      </c>
      <c r="R803" t="str">
        <f t="shared" si="24"/>
        <v xml:space="preserve">1 </v>
      </c>
      <c r="S803">
        <f t="shared" si="25"/>
        <v>1</v>
      </c>
    </row>
    <row r="804" spans="1:19" x14ac:dyDescent="0.3">
      <c r="A804">
        <v>1990</v>
      </c>
      <c r="O804" t="s">
        <v>828</v>
      </c>
      <c r="P804" t="s">
        <v>804</v>
      </c>
      <c r="Q804" t="s">
        <v>127</v>
      </c>
      <c r="R804" t="str">
        <f t="shared" si="24"/>
        <v xml:space="preserve">1 </v>
      </c>
      <c r="S804">
        <f t="shared" si="25"/>
        <v>1</v>
      </c>
    </row>
    <row r="805" spans="1:19" x14ac:dyDescent="0.3">
      <c r="A805">
        <v>1990</v>
      </c>
      <c r="O805" t="s">
        <v>829</v>
      </c>
      <c r="P805" t="s">
        <v>20</v>
      </c>
      <c r="Q805" t="s">
        <v>127</v>
      </c>
      <c r="R805" t="str">
        <f t="shared" si="24"/>
        <v xml:space="preserve">1 </v>
      </c>
      <c r="S805">
        <f t="shared" si="25"/>
        <v>1</v>
      </c>
    </row>
    <row r="806" spans="1:19" x14ac:dyDescent="0.3">
      <c r="A806">
        <v>1990</v>
      </c>
      <c r="O806" t="s">
        <v>830</v>
      </c>
      <c r="P806" t="s">
        <v>821</v>
      </c>
      <c r="Q806" t="s">
        <v>127</v>
      </c>
      <c r="R806" t="str">
        <f t="shared" si="24"/>
        <v xml:space="preserve">1 </v>
      </c>
      <c r="S806">
        <f t="shared" si="25"/>
        <v>1</v>
      </c>
    </row>
    <row r="807" spans="1:19" x14ac:dyDescent="0.3">
      <c r="A807">
        <v>1990</v>
      </c>
      <c r="O807" t="s">
        <v>831</v>
      </c>
      <c r="P807" t="s">
        <v>21</v>
      </c>
      <c r="Q807" t="s">
        <v>127</v>
      </c>
      <c r="R807" t="str">
        <f t="shared" si="24"/>
        <v xml:space="preserve">1 </v>
      </c>
      <c r="S807">
        <f t="shared" si="25"/>
        <v>1</v>
      </c>
    </row>
    <row r="808" spans="1:19" x14ac:dyDescent="0.3">
      <c r="A808">
        <v>1990</v>
      </c>
      <c r="O808" t="s">
        <v>832</v>
      </c>
      <c r="P808" t="s">
        <v>29</v>
      </c>
      <c r="Q808" t="s">
        <v>127</v>
      </c>
      <c r="R808" t="str">
        <f t="shared" si="24"/>
        <v xml:space="preserve">1 </v>
      </c>
      <c r="S808">
        <f t="shared" si="25"/>
        <v>1</v>
      </c>
    </row>
    <row r="809" spans="1:19" x14ac:dyDescent="0.3">
      <c r="A809">
        <v>1990</v>
      </c>
      <c r="O809" t="s">
        <v>833</v>
      </c>
      <c r="P809" t="s">
        <v>683</v>
      </c>
      <c r="Q809" t="s">
        <v>127</v>
      </c>
      <c r="R809" t="str">
        <f t="shared" si="24"/>
        <v xml:space="preserve">1 </v>
      </c>
      <c r="S809">
        <f t="shared" si="25"/>
        <v>1</v>
      </c>
    </row>
    <row r="810" spans="1:19" x14ac:dyDescent="0.3">
      <c r="A810">
        <v>1990</v>
      </c>
      <c r="O810" t="s">
        <v>66</v>
      </c>
      <c r="P810" t="s">
        <v>22</v>
      </c>
      <c r="Q810" t="s">
        <v>127</v>
      </c>
      <c r="R810" t="str">
        <f t="shared" si="24"/>
        <v xml:space="preserve">1 </v>
      </c>
      <c r="S810">
        <f t="shared" si="25"/>
        <v>1</v>
      </c>
    </row>
    <row r="811" spans="1:19" x14ac:dyDescent="0.3">
      <c r="A811">
        <v>1990</v>
      </c>
      <c r="O811" t="s">
        <v>834</v>
      </c>
      <c r="P811" t="s">
        <v>350</v>
      </c>
      <c r="Q811" t="s">
        <v>127</v>
      </c>
      <c r="R811" t="str">
        <f t="shared" si="24"/>
        <v xml:space="preserve">1 </v>
      </c>
      <c r="S811">
        <f t="shared" si="25"/>
        <v>1</v>
      </c>
    </row>
    <row r="812" spans="1:19" x14ac:dyDescent="0.3">
      <c r="A812">
        <v>1990</v>
      </c>
      <c r="O812" t="s">
        <v>835</v>
      </c>
      <c r="P812" t="s">
        <v>836</v>
      </c>
      <c r="Q812" t="s">
        <v>127</v>
      </c>
      <c r="R812" t="str">
        <f t="shared" si="24"/>
        <v xml:space="preserve">1 </v>
      </c>
      <c r="S812">
        <f t="shared" si="25"/>
        <v>1</v>
      </c>
    </row>
    <row r="813" spans="1:19" x14ac:dyDescent="0.3">
      <c r="A813">
        <v>1990</v>
      </c>
      <c r="O813" t="s">
        <v>837</v>
      </c>
      <c r="P813" t="s">
        <v>404</v>
      </c>
      <c r="Q813" t="s">
        <v>127</v>
      </c>
      <c r="R813" t="str">
        <f t="shared" si="24"/>
        <v xml:space="preserve">1 </v>
      </c>
      <c r="S813">
        <f t="shared" si="25"/>
        <v>1</v>
      </c>
    </row>
    <row r="814" spans="1:19" x14ac:dyDescent="0.3">
      <c r="A814">
        <v>1990</v>
      </c>
      <c r="O814" t="s">
        <v>838</v>
      </c>
      <c r="P814" t="s">
        <v>29</v>
      </c>
      <c r="Q814" t="s">
        <v>127</v>
      </c>
      <c r="R814" t="str">
        <f t="shared" si="24"/>
        <v xml:space="preserve">1 </v>
      </c>
      <c r="S814">
        <f t="shared" si="25"/>
        <v>1</v>
      </c>
    </row>
    <row r="815" spans="1:19" x14ac:dyDescent="0.3">
      <c r="A815">
        <v>1990</v>
      </c>
      <c r="O815" t="s">
        <v>64</v>
      </c>
      <c r="P815" t="s">
        <v>61</v>
      </c>
      <c r="Q815" t="s">
        <v>127</v>
      </c>
      <c r="R815" t="str">
        <f t="shared" si="24"/>
        <v xml:space="preserve">1 </v>
      </c>
      <c r="S815">
        <f t="shared" si="25"/>
        <v>1</v>
      </c>
    </row>
    <row r="816" spans="1:19" x14ac:dyDescent="0.3">
      <c r="A816">
        <v>1990</v>
      </c>
      <c r="O816" t="s">
        <v>839</v>
      </c>
      <c r="P816" t="s">
        <v>26</v>
      </c>
      <c r="Q816" t="s">
        <v>127</v>
      </c>
      <c r="R816" t="str">
        <f t="shared" si="24"/>
        <v xml:space="preserve">1 </v>
      </c>
      <c r="S816">
        <f t="shared" si="25"/>
        <v>1</v>
      </c>
    </row>
    <row r="817" spans="1:19" x14ac:dyDescent="0.3">
      <c r="A817">
        <v>1990</v>
      </c>
      <c r="O817" t="s">
        <v>840</v>
      </c>
      <c r="P817" t="s">
        <v>836</v>
      </c>
      <c r="Q817" t="s">
        <v>127</v>
      </c>
      <c r="R817" t="str">
        <f t="shared" si="24"/>
        <v xml:space="preserve">1 </v>
      </c>
      <c r="S817">
        <f t="shared" si="25"/>
        <v>1</v>
      </c>
    </row>
    <row r="818" spans="1:19" x14ac:dyDescent="0.3">
      <c r="A818">
        <v>1990</v>
      </c>
      <c r="O818" t="s">
        <v>841</v>
      </c>
      <c r="P818" t="s">
        <v>34</v>
      </c>
      <c r="Q818" t="s">
        <v>127</v>
      </c>
      <c r="R818" t="str">
        <f t="shared" si="24"/>
        <v xml:space="preserve">1 </v>
      </c>
      <c r="S818">
        <f t="shared" si="25"/>
        <v>1</v>
      </c>
    </row>
    <row r="819" spans="1:19" x14ac:dyDescent="0.3">
      <c r="A819">
        <v>1990</v>
      </c>
      <c r="O819" t="s">
        <v>842</v>
      </c>
      <c r="P819" t="s">
        <v>22</v>
      </c>
      <c r="Q819" t="s">
        <v>127</v>
      </c>
      <c r="R819" t="str">
        <f t="shared" si="24"/>
        <v xml:space="preserve">1 </v>
      </c>
      <c r="S819">
        <f t="shared" si="25"/>
        <v>1</v>
      </c>
    </row>
    <row r="820" spans="1:19" x14ac:dyDescent="0.3">
      <c r="A820">
        <v>1990</v>
      </c>
      <c r="O820" t="s">
        <v>843</v>
      </c>
      <c r="P820" t="s">
        <v>20</v>
      </c>
      <c r="Q820" t="s">
        <v>127</v>
      </c>
      <c r="R820" t="str">
        <f t="shared" si="24"/>
        <v xml:space="preserve">1 </v>
      </c>
      <c r="S820">
        <f t="shared" si="25"/>
        <v>1</v>
      </c>
    </row>
    <row r="821" spans="1:19" x14ac:dyDescent="0.3">
      <c r="A821">
        <v>1990</v>
      </c>
      <c r="O821" t="s">
        <v>844</v>
      </c>
      <c r="P821" t="s">
        <v>404</v>
      </c>
      <c r="Q821" t="s">
        <v>127</v>
      </c>
      <c r="R821" t="str">
        <f t="shared" si="24"/>
        <v xml:space="preserve">1 </v>
      </c>
      <c r="S821">
        <f t="shared" si="25"/>
        <v>1</v>
      </c>
    </row>
    <row r="822" spans="1:19" x14ac:dyDescent="0.3">
      <c r="A822">
        <v>1990</v>
      </c>
      <c r="O822" t="s">
        <v>845</v>
      </c>
      <c r="P822" t="s">
        <v>61</v>
      </c>
      <c r="Q822" t="s">
        <v>127</v>
      </c>
      <c r="R822" t="str">
        <f t="shared" si="24"/>
        <v xml:space="preserve">1 </v>
      </c>
      <c r="S822">
        <f t="shared" si="25"/>
        <v>1</v>
      </c>
    </row>
    <row r="823" spans="1:19" x14ac:dyDescent="0.3">
      <c r="A823">
        <v>1990</v>
      </c>
      <c r="O823" t="s">
        <v>846</v>
      </c>
      <c r="P823" t="s">
        <v>45</v>
      </c>
      <c r="Q823" t="s">
        <v>127</v>
      </c>
      <c r="R823" t="str">
        <f t="shared" si="24"/>
        <v xml:space="preserve">1 </v>
      </c>
      <c r="S823">
        <f t="shared" si="25"/>
        <v>1</v>
      </c>
    </row>
    <row r="824" spans="1:19" x14ac:dyDescent="0.3">
      <c r="A824">
        <v>1990</v>
      </c>
      <c r="O824" t="s">
        <v>781</v>
      </c>
      <c r="P824" t="s">
        <v>350</v>
      </c>
      <c r="Q824" t="s">
        <v>127</v>
      </c>
      <c r="R824" t="str">
        <f t="shared" si="24"/>
        <v xml:space="preserve">1 </v>
      </c>
      <c r="S824">
        <f t="shared" si="25"/>
        <v>1</v>
      </c>
    </row>
    <row r="825" spans="1:19" x14ac:dyDescent="0.3">
      <c r="A825">
        <v>1990</v>
      </c>
      <c r="O825" t="s">
        <v>847</v>
      </c>
      <c r="P825" t="s">
        <v>350</v>
      </c>
      <c r="Q825" t="s">
        <v>127</v>
      </c>
      <c r="R825" t="str">
        <f t="shared" si="24"/>
        <v xml:space="preserve">1 </v>
      </c>
      <c r="S825">
        <f t="shared" si="25"/>
        <v>1</v>
      </c>
    </row>
    <row r="826" spans="1:19" x14ac:dyDescent="0.3">
      <c r="A826">
        <v>1994</v>
      </c>
      <c r="O826" t="s">
        <v>69</v>
      </c>
      <c r="P826" t="s">
        <v>94</v>
      </c>
      <c r="Q826" t="s">
        <v>848</v>
      </c>
      <c r="R826" t="str">
        <f t="shared" si="24"/>
        <v xml:space="preserve">6 </v>
      </c>
      <c r="S826">
        <f t="shared" si="25"/>
        <v>6</v>
      </c>
    </row>
    <row r="827" spans="1:19" x14ac:dyDescent="0.3">
      <c r="A827">
        <v>1994</v>
      </c>
      <c r="O827" t="s">
        <v>849</v>
      </c>
      <c r="P827" t="s">
        <v>67</v>
      </c>
      <c r="Q827" t="s">
        <v>850</v>
      </c>
      <c r="R827" t="str">
        <f t="shared" si="24"/>
        <v xml:space="preserve">6 </v>
      </c>
      <c r="S827">
        <f t="shared" si="25"/>
        <v>6</v>
      </c>
    </row>
    <row r="828" spans="1:19" x14ac:dyDescent="0.3">
      <c r="A828">
        <v>1994</v>
      </c>
      <c r="O828" t="s">
        <v>851</v>
      </c>
      <c r="P828" t="s">
        <v>34</v>
      </c>
      <c r="Q828" t="s">
        <v>105</v>
      </c>
      <c r="R828" t="str">
        <f t="shared" si="24"/>
        <v xml:space="preserve">5 </v>
      </c>
      <c r="S828">
        <f t="shared" si="25"/>
        <v>5</v>
      </c>
    </row>
    <row r="829" spans="1:19" x14ac:dyDescent="0.3">
      <c r="A829">
        <v>1994</v>
      </c>
      <c r="O829" t="s">
        <v>788</v>
      </c>
      <c r="P829" t="s">
        <v>26</v>
      </c>
      <c r="Q829" t="s">
        <v>712</v>
      </c>
      <c r="R829" t="str">
        <f t="shared" si="24"/>
        <v xml:space="preserve">5 </v>
      </c>
      <c r="S829">
        <f t="shared" si="25"/>
        <v>5</v>
      </c>
    </row>
    <row r="830" spans="1:19" x14ac:dyDescent="0.3">
      <c r="A830">
        <v>1994</v>
      </c>
      <c r="O830" t="s">
        <v>786</v>
      </c>
      <c r="P830" t="s">
        <v>28</v>
      </c>
      <c r="Q830" t="s">
        <v>105</v>
      </c>
      <c r="R830" t="str">
        <f t="shared" si="24"/>
        <v xml:space="preserve">5 </v>
      </c>
      <c r="S830">
        <f t="shared" si="25"/>
        <v>5</v>
      </c>
    </row>
    <row r="831" spans="1:19" x14ac:dyDescent="0.3">
      <c r="A831">
        <v>1994</v>
      </c>
      <c r="O831" t="s">
        <v>68</v>
      </c>
      <c r="P831" t="s">
        <v>33</v>
      </c>
      <c r="Q831" t="s">
        <v>105</v>
      </c>
      <c r="R831" t="str">
        <f t="shared" si="24"/>
        <v xml:space="preserve">5 </v>
      </c>
      <c r="S831">
        <f t="shared" si="25"/>
        <v>5</v>
      </c>
    </row>
    <row r="832" spans="1:19" x14ac:dyDescent="0.3">
      <c r="A832">
        <v>1994</v>
      </c>
      <c r="O832" t="s">
        <v>852</v>
      </c>
      <c r="P832" t="s">
        <v>20</v>
      </c>
      <c r="Q832" t="s">
        <v>715</v>
      </c>
      <c r="R832" t="str">
        <f t="shared" si="24"/>
        <v xml:space="preserve">4 </v>
      </c>
      <c r="S832">
        <f t="shared" si="25"/>
        <v>4</v>
      </c>
    </row>
    <row r="833" spans="1:19" x14ac:dyDescent="0.3">
      <c r="A833">
        <v>1994</v>
      </c>
      <c r="O833" t="s">
        <v>853</v>
      </c>
      <c r="P833" t="s">
        <v>34</v>
      </c>
      <c r="Q833" t="s">
        <v>107</v>
      </c>
      <c r="R833" t="str">
        <f t="shared" si="24"/>
        <v xml:space="preserve">4 </v>
      </c>
      <c r="S833">
        <f t="shared" si="25"/>
        <v>4</v>
      </c>
    </row>
    <row r="834" spans="1:19" x14ac:dyDescent="0.3">
      <c r="A834">
        <v>1994</v>
      </c>
      <c r="O834" t="s">
        <v>854</v>
      </c>
      <c r="P834" t="s">
        <v>132</v>
      </c>
      <c r="Q834" t="s">
        <v>107</v>
      </c>
      <c r="R834" t="str">
        <f t="shared" si="24"/>
        <v xml:space="preserve">4 </v>
      </c>
      <c r="S834">
        <f t="shared" si="25"/>
        <v>4</v>
      </c>
    </row>
    <row r="835" spans="1:19" x14ac:dyDescent="0.3">
      <c r="A835">
        <v>1994</v>
      </c>
      <c r="O835" t="s">
        <v>855</v>
      </c>
      <c r="P835" t="s">
        <v>33</v>
      </c>
      <c r="Q835" t="s">
        <v>109</v>
      </c>
      <c r="R835" t="str">
        <f t="shared" si="24"/>
        <v xml:space="preserve">3 </v>
      </c>
      <c r="S835">
        <f t="shared" si="25"/>
        <v>3</v>
      </c>
    </row>
    <row r="836" spans="1:19" x14ac:dyDescent="0.3">
      <c r="A836">
        <v>1994</v>
      </c>
      <c r="O836" t="s">
        <v>856</v>
      </c>
      <c r="P836" t="s">
        <v>53</v>
      </c>
      <c r="Q836" t="s">
        <v>109</v>
      </c>
      <c r="R836" t="str">
        <f t="shared" si="24"/>
        <v xml:space="preserve">3 </v>
      </c>
      <c r="S836">
        <f t="shared" si="25"/>
        <v>3</v>
      </c>
    </row>
    <row r="837" spans="1:19" x14ac:dyDescent="0.3">
      <c r="A837">
        <v>1994</v>
      </c>
      <c r="O837" t="s">
        <v>801</v>
      </c>
      <c r="P837" t="s">
        <v>34</v>
      </c>
      <c r="Q837" t="s">
        <v>294</v>
      </c>
      <c r="R837" t="str">
        <f t="shared" si="24"/>
        <v xml:space="preserve">3 </v>
      </c>
      <c r="S837">
        <f t="shared" si="25"/>
        <v>3</v>
      </c>
    </row>
    <row r="838" spans="1:19" x14ac:dyDescent="0.3">
      <c r="A838">
        <v>1994</v>
      </c>
      <c r="O838" t="s">
        <v>857</v>
      </c>
      <c r="P838" t="s">
        <v>36</v>
      </c>
      <c r="Q838" t="s">
        <v>109</v>
      </c>
      <c r="R838" t="str">
        <f t="shared" si="24"/>
        <v xml:space="preserve">3 </v>
      </c>
      <c r="S838">
        <f t="shared" si="25"/>
        <v>3</v>
      </c>
    </row>
    <row r="839" spans="1:19" x14ac:dyDescent="0.3">
      <c r="A839">
        <v>1994</v>
      </c>
      <c r="O839" t="s">
        <v>858</v>
      </c>
      <c r="P839" t="s">
        <v>132</v>
      </c>
      <c r="Q839" t="s">
        <v>109</v>
      </c>
      <c r="R839" t="str">
        <f t="shared" si="24"/>
        <v xml:space="preserve">3 </v>
      </c>
      <c r="S839">
        <f t="shared" si="25"/>
        <v>3</v>
      </c>
    </row>
    <row r="840" spans="1:19" x14ac:dyDescent="0.3">
      <c r="A840">
        <v>1994</v>
      </c>
      <c r="O840" t="s">
        <v>859</v>
      </c>
      <c r="P840" t="s">
        <v>61</v>
      </c>
      <c r="Q840" t="s">
        <v>114</v>
      </c>
      <c r="R840" t="str">
        <f t="shared" si="24"/>
        <v xml:space="preserve">2 </v>
      </c>
      <c r="S840">
        <f t="shared" si="25"/>
        <v>2</v>
      </c>
    </row>
    <row r="841" spans="1:19" x14ac:dyDescent="0.3">
      <c r="A841">
        <v>1994</v>
      </c>
      <c r="O841" t="s">
        <v>860</v>
      </c>
      <c r="P841" t="s">
        <v>861</v>
      </c>
      <c r="Q841" t="s">
        <v>114</v>
      </c>
      <c r="R841" t="str">
        <f t="shared" si="24"/>
        <v xml:space="preserve">2 </v>
      </c>
      <c r="S841">
        <f t="shared" si="25"/>
        <v>2</v>
      </c>
    </row>
    <row r="842" spans="1:19" x14ac:dyDescent="0.3">
      <c r="A842">
        <v>1994</v>
      </c>
      <c r="O842" t="s">
        <v>862</v>
      </c>
      <c r="P842" t="s">
        <v>863</v>
      </c>
      <c r="Q842" t="s">
        <v>114</v>
      </c>
      <c r="R842" t="str">
        <f t="shared" si="24"/>
        <v xml:space="preserve">2 </v>
      </c>
      <c r="S842">
        <f t="shared" si="25"/>
        <v>2</v>
      </c>
    </row>
    <row r="843" spans="1:19" x14ac:dyDescent="0.3">
      <c r="A843">
        <v>1994</v>
      </c>
      <c r="O843" t="s">
        <v>864</v>
      </c>
      <c r="P843" t="s">
        <v>863</v>
      </c>
      <c r="Q843" t="s">
        <v>114</v>
      </c>
      <c r="R843" t="str">
        <f t="shared" si="24"/>
        <v xml:space="preserve">2 </v>
      </c>
      <c r="S843">
        <f t="shared" si="25"/>
        <v>2</v>
      </c>
    </row>
    <row r="844" spans="1:19" x14ac:dyDescent="0.3">
      <c r="A844">
        <v>1994</v>
      </c>
      <c r="O844" t="s">
        <v>865</v>
      </c>
      <c r="P844" t="s">
        <v>26</v>
      </c>
      <c r="Q844" t="s">
        <v>114</v>
      </c>
      <c r="R844" t="str">
        <f t="shared" si="24"/>
        <v xml:space="preserve">2 </v>
      </c>
      <c r="S844">
        <f t="shared" si="25"/>
        <v>2</v>
      </c>
    </row>
    <row r="845" spans="1:19" x14ac:dyDescent="0.3">
      <c r="A845">
        <v>1994</v>
      </c>
      <c r="O845" t="s">
        <v>791</v>
      </c>
      <c r="P845" t="s">
        <v>20</v>
      </c>
      <c r="Q845" t="s">
        <v>114</v>
      </c>
      <c r="R845" t="str">
        <f t="shared" si="24"/>
        <v xml:space="preserve">2 </v>
      </c>
      <c r="S845">
        <f t="shared" si="25"/>
        <v>2</v>
      </c>
    </row>
    <row r="846" spans="1:19" x14ac:dyDescent="0.3">
      <c r="A846">
        <v>1994</v>
      </c>
      <c r="O846" t="s">
        <v>866</v>
      </c>
      <c r="P846" t="s">
        <v>132</v>
      </c>
      <c r="Q846" t="s">
        <v>114</v>
      </c>
      <c r="R846" t="str">
        <f t="shared" si="24"/>
        <v xml:space="preserve">2 </v>
      </c>
      <c r="S846">
        <f t="shared" si="25"/>
        <v>2</v>
      </c>
    </row>
    <row r="847" spans="1:19" x14ac:dyDescent="0.3">
      <c r="A847">
        <v>1994</v>
      </c>
      <c r="O847" t="s">
        <v>867</v>
      </c>
      <c r="P847" t="s">
        <v>50</v>
      </c>
      <c r="Q847" t="s">
        <v>114</v>
      </c>
      <c r="R847" t="str">
        <f t="shared" si="24"/>
        <v xml:space="preserve">2 </v>
      </c>
      <c r="S847">
        <f t="shared" si="25"/>
        <v>2</v>
      </c>
    </row>
    <row r="848" spans="1:19" x14ac:dyDescent="0.3">
      <c r="A848">
        <v>1994</v>
      </c>
      <c r="O848" t="s">
        <v>754</v>
      </c>
      <c r="P848" t="s">
        <v>36</v>
      </c>
      <c r="Q848" t="s">
        <v>114</v>
      </c>
      <c r="R848" t="str">
        <f t="shared" si="24"/>
        <v xml:space="preserve">2 </v>
      </c>
      <c r="S848">
        <f t="shared" si="25"/>
        <v>2</v>
      </c>
    </row>
    <row r="849" spans="1:19" x14ac:dyDescent="0.3">
      <c r="A849">
        <v>1994</v>
      </c>
      <c r="O849" t="s">
        <v>868</v>
      </c>
      <c r="P849" t="s">
        <v>740</v>
      </c>
      <c r="Q849" t="s">
        <v>114</v>
      </c>
      <c r="R849" t="str">
        <f t="shared" si="24"/>
        <v xml:space="preserve">2 </v>
      </c>
      <c r="S849">
        <f t="shared" si="25"/>
        <v>2</v>
      </c>
    </row>
    <row r="850" spans="1:19" x14ac:dyDescent="0.3">
      <c r="A850">
        <v>1994</v>
      </c>
      <c r="O850" t="s">
        <v>869</v>
      </c>
      <c r="P850" t="s">
        <v>53</v>
      </c>
      <c r="Q850" t="s">
        <v>114</v>
      </c>
      <c r="R850" t="str">
        <f t="shared" si="24"/>
        <v xml:space="preserve">2 </v>
      </c>
      <c r="S850">
        <f t="shared" si="25"/>
        <v>2</v>
      </c>
    </row>
    <row r="851" spans="1:19" x14ac:dyDescent="0.3">
      <c r="A851">
        <v>1994</v>
      </c>
      <c r="O851" t="s">
        <v>870</v>
      </c>
      <c r="P851" t="s">
        <v>39</v>
      </c>
      <c r="Q851" t="s">
        <v>114</v>
      </c>
      <c r="R851" t="str">
        <f t="shared" si="24"/>
        <v xml:space="preserve">2 </v>
      </c>
      <c r="S851">
        <f t="shared" si="25"/>
        <v>2</v>
      </c>
    </row>
    <row r="852" spans="1:19" x14ac:dyDescent="0.3">
      <c r="A852">
        <v>1994</v>
      </c>
      <c r="O852" t="s">
        <v>871</v>
      </c>
      <c r="P852" t="s">
        <v>67</v>
      </c>
      <c r="Q852" t="s">
        <v>114</v>
      </c>
      <c r="R852" t="str">
        <f t="shared" si="24"/>
        <v xml:space="preserve">2 </v>
      </c>
      <c r="S852">
        <f t="shared" si="25"/>
        <v>2</v>
      </c>
    </row>
    <row r="853" spans="1:19" x14ac:dyDescent="0.3">
      <c r="A853">
        <v>1994</v>
      </c>
      <c r="O853" t="s">
        <v>872</v>
      </c>
      <c r="P853" t="s">
        <v>404</v>
      </c>
      <c r="Q853" t="s">
        <v>114</v>
      </c>
      <c r="R853" t="str">
        <f t="shared" si="24"/>
        <v xml:space="preserve">2 </v>
      </c>
      <c r="S853">
        <f t="shared" si="25"/>
        <v>2</v>
      </c>
    </row>
    <row r="854" spans="1:19" x14ac:dyDescent="0.3">
      <c r="A854">
        <v>1994</v>
      </c>
      <c r="O854" t="s">
        <v>722</v>
      </c>
      <c r="P854" t="s">
        <v>28</v>
      </c>
      <c r="Q854" t="s">
        <v>114</v>
      </c>
      <c r="R854" t="str">
        <f t="shared" si="24"/>
        <v xml:space="preserve">2 </v>
      </c>
      <c r="S854">
        <f t="shared" si="25"/>
        <v>2</v>
      </c>
    </row>
    <row r="855" spans="1:19" x14ac:dyDescent="0.3">
      <c r="A855">
        <v>1994</v>
      </c>
      <c r="O855" t="s">
        <v>873</v>
      </c>
      <c r="P855" t="s">
        <v>861</v>
      </c>
      <c r="Q855" t="s">
        <v>127</v>
      </c>
      <c r="R855" t="str">
        <f t="shared" si="24"/>
        <v xml:space="preserve">1 </v>
      </c>
      <c r="S855">
        <f t="shared" si="25"/>
        <v>1</v>
      </c>
    </row>
    <row r="856" spans="1:19" x14ac:dyDescent="0.3">
      <c r="A856">
        <v>1994</v>
      </c>
      <c r="O856" t="s">
        <v>874</v>
      </c>
      <c r="P856" t="s">
        <v>861</v>
      </c>
      <c r="Q856" t="s">
        <v>127</v>
      </c>
      <c r="R856" t="str">
        <f t="shared" si="24"/>
        <v xml:space="preserve">1 </v>
      </c>
      <c r="S856">
        <f t="shared" si="25"/>
        <v>1</v>
      </c>
    </row>
    <row r="857" spans="1:19" x14ac:dyDescent="0.3">
      <c r="A857">
        <v>1994</v>
      </c>
      <c r="O857" t="s">
        <v>875</v>
      </c>
      <c r="P857" t="s">
        <v>861</v>
      </c>
      <c r="Q857" t="s">
        <v>184</v>
      </c>
      <c r="R857" t="str">
        <f t="shared" ref="R857:R920" si="26">LEFT(Q857,2)</f>
        <v xml:space="preserve">1 </v>
      </c>
      <c r="S857">
        <f t="shared" ref="S857:S920" si="27">VALUE(R857)</f>
        <v>1</v>
      </c>
    </row>
    <row r="858" spans="1:19" x14ac:dyDescent="0.3">
      <c r="A858">
        <v>1994</v>
      </c>
      <c r="O858" t="s">
        <v>876</v>
      </c>
      <c r="P858" t="s">
        <v>836</v>
      </c>
      <c r="Q858" t="s">
        <v>127</v>
      </c>
      <c r="R858" t="str">
        <f t="shared" si="26"/>
        <v xml:space="preserve">1 </v>
      </c>
      <c r="S858">
        <f t="shared" si="27"/>
        <v>1</v>
      </c>
    </row>
    <row r="859" spans="1:19" x14ac:dyDescent="0.3">
      <c r="A859">
        <v>1994</v>
      </c>
      <c r="O859" t="s">
        <v>877</v>
      </c>
      <c r="P859" t="s">
        <v>20</v>
      </c>
      <c r="Q859" t="s">
        <v>127</v>
      </c>
      <c r="R859" t="str">
        <f t="shared" si="26"/>
        <v xml:space="preserve">1 </v>
      </c>
      <c r="S859">
        <f t="shared" si="27"/>
        <v>1</v>
      </c>
    </row>
    <row r="860" spans="1:19" x14ac:dyDescent="0.3">
      <c r="A860">
        <v>1994</v>
      </c>
      <c r="O860" t="s">
        <v>878</v>
      </c>
      <c r="P860" t="s">
        <v>36</v>
      </c>
      <c r="Q860" t="s">
        <v>184</v>
      </c>
      <c r="R860" t="str">
        <f t="shared" si="26"/>
        <v xml:space="preserve">1 </v>
      </c>
      <c r="S860">
        <f t="shared" si="27"/>
        <v>1</v>
      </c>
    </row>
    <row r="861" spans="1:19" x14ac:dyDescent="0.3">
      <c r="A861">
        <v>1994</v>
      </c>
      <c r="O861" t="s">
        <v>879</v>
      </c>
      <c r="P861" t="s">
        <v>50</v>
      </c>
      <c r="Q861" t="s">
        <v>127</v>
      </c>
      <c r="R861" t="str">
        <f t="shared" si="26"/>
        <v xml:space="preserve">1 </v>
      </c>
      <c r="S861">
        <f t="shared" si="27"/>
        <v>1</v>
      </c>
    </row>
    <row r="862" spans="1:19" x14ac:dyDescent="0.3">
      <c r="A862">
        <v>1994</v>
      </c>
      <c r="O862" t="s">
        <v>880</v>
      </c>
      <c r="P862" t="s">
        <v>67</v>
      </c>
      <c r="Q862" t="s">
        <v>127</v>
      </c>
      <c r="R862" t="str">
        <f t="shared" si="26"/>
        <v xml:space="preserve">1 </v>
      </c>
      <c r="S862">
        <f t="shared" si="27"/>
        <v>1</v>
      </c>
    </row>
    <row r="863" spans="1:19" x14ac:dyDescent="0.3">
      <c r="A863">
        <v>1994</v>
      </c>
      <c r="O863" t="s">
        <v>881</v>
      </c>
      <c r="P863" t="s">
        <v>33</v>
      </c>
      <c r="Q863" t="s">
        <v>127</v>
      </c>
      <c r="R863" t="str">
        <f t="shared" si="26"/>
        <v xml:space="preserve">1 </v>
      </c>
      <c r="S863">
        <f t="shared" si="27"/>
        <v>1</v>
      </c>
    </row>
    <row r="864" spans="1:19" x14ac:dyDescent="0.3">
      <c r="A864">
        <v>1994</v>
      </c>
      <c r="O864" t="s">
        <v>882</v>
      </c>
      <c r="P864" t="s">
        <v>39</v>
      </c>
      <c r="Q864" t="s">
        <v>127</v>
      </c>
      <c r="R864" t="str">
        <f t="shared" si="26"/>
        <v xml:space="preserve">1 </v>
      </c>
      <c r="S864">
        <f t="shared" si="27"/>
        <v>1</v>
      </c>
    </row>
    <row r="865" spans="1:19" x14ac:dyDescent="0.3">
      <c r="A865">
        <v>1994</v>
      </c>
      <c r="O865" t="s">
        <v>883</v>
      </c>
      <c r="P865" t="s">
        <v>100</v>
      </c>
      <c r="Q865" t="s">
        <v>127</v>
      </c>
      <c r="R865" t="str">
        <f t="shared" si="26"/>
        <v xml:space="preserve">1 </v>
      </c>
      <c r="S865">
        <f t="shared" si="27"/>
        <v>1</v>
      </c>
    </row>
    <row r="866" spans="1:19" x14ac:dyDescent="0.3">
      <c r="A866">
        <v>1994</v>
      </c>
      <c r="O866" t="s">
        <v>884</v>
      </c>
      <c r="P866" t="s">
        <v>39</v>
      </c>
      <c r="Q866" t="s">
        <v>127</v>
      </c>
      <c r="R866" t="str">
        <f t="shared" si="26"/>
        <v xml:space="preserve">1 </v>
      </c>
      <c r="S866">
        <f t="shared" si="27"/>
        <v>1</v>
      </c>
    </row>
    <row r="867" spans="1:19" x14ac:dyDescent="0.3">
      <c r="A867">
        <v>1994</v>
      </c>
      <c r="O867" t="s">
        <v>807</v>
      </c>
      <c r="P867" t="s">
        <v>61</v>
      </c>
      <c r="Q867" t="s">
        <v>127</v>
      </c>
      <c r="R867" t="str">
        <f t="shared" si="26"/>
        <v xml:space="preserve">1 </v>
      </c>
      <c r="S867">
        <f t="shared" si="27"/>
        <v>1</v>
      </c>
    </row>
    <row r="868" spans="1:19" x14ac:dyDescent="0.3">
      <c r="A868">
        <v>1994</v>
      </c>
      <c r="O868" t="s">
        <v>885</v>
      </c>
      <c r="P868" t="s">
        <v>683</v>
      </c>
      <c r="Q868" t="s">
        <v>127</v>
      </c>
      <c r="R868" t="str">
        <f t="shared" si="26"/>
        <v xml:space="preserve">1 </v>
      </c>
      <c r="S868">
        <f t="shared" si="27"/>
        <v>1</v>
      </c>
    </row>
    <row r="869" spans="1:19" x14ac:dyDescent="0.3">
      <c r="A869">
        <v>1994</v>
      </c>
      <c r="O869" t="s">
        <v>886</v>
      </c>
      <c r="P869" t="s">
        <v>50</v>
      </c>
      <c r="Q869" t="s">
        <v>184</v>
      </c>
      <c r="R869" t="str">
        <f t="shared" si="26"/>
        <v xml:space="preserve">1 </v>
      </c>
      <c r="S869">
        <f t="shared" si="27"/>
        <v>1</v>
      </c>
    </row>
    <row r="870" spans="1:19" x14ac:dyDescent="0.3">
      <c r="A870">
        <v>1994</v>
      </c>
      <c r="O870" t="s">
        <v>887</v>
      </c>
      <c r="P870" t="s">
        <v>404</v>
      </c>
      <c r="Q870" t="s">
        <v>127</v>
      </c>
      <c r="R870" t="str">
        <f t="shared" si="26"/>
        <v xml:space="preserve">1 </v>
      </c>
      <c r="S870">
        <f t="shared" si="27"/>
        <v>1</v>
      </c>
    </row>
    <row r="871" spans="1:19" x14ac:dyDescent="0.3">
      <c r="A871">
        <v>1994</v>
      </c>
      <c r="O871" t="s">
        <v>888</v>
      </c>
      <c r="P871" t="s">
        <v>863</v>
      </c>
      <c r="Q871" t="s">
        <v>127</v>
      </c>
      <c r="R871" t="str">
        <f t="shared" si="26"/>
        <v xml:space="preserve">1 </v>
      </c>
      <c r="S871">
        <f t="shared" si="27"/>
        <v>1</v>
      </c>
    </row>
    <row r="872" spans="1:19" x14ac:dyDescent="0.3">
      <c r="A872">
        <v>1994</v>
      </c>
      <c r="O872" t="s">
        <v>889</v>
      </c>
      <c r="P872" t="s">
        <v>61</v>
      </c>
      <c r="Q872" t="s">
        <v>127</v>
      </c>
      <c r="R872" t="str">
        <f t="shared" si="26"/>
        <v xml:space="preserve">1 </v>
      </c>
      <c r="S872">
        <f t="shared" si="27"/>
        <v>1</v>
      </c>
    </row>
    <row r="873" spans="1:19" x14ac:dyDescent="0.3">
      <c r="A873">
        <v>1994</v>
      </c>
      <c r="O873" t="s">
        <v>890</v>
      </c>
      <c r="P873" t="s">
        <v>36</v>
      </c>
      <c r="Q873" t="s">
        <v>127</v>
      </c>
      <c r="R873" t="str">
        <f t="shared" si="26"/>
        <v xml:space="preserve">1 </v>
      </c>
      <c r="S873">
        <f t="shared" si="27"/>
        <v>1</v>
      </c>
    </row>
    <row r="874" spans="1:19" x14ac:dyDescent="0.3">
      <c r="A874">
        <v>1994</v>
      </c>
      <c r="O874" t="s">
        <v>891</v>
      </c>
      <c r="P874" t="s">
        <v>836</v>
      </c>
      <c r="Q874" t="s">
        <v>127</v>
      </c>
      <c r="R874" t="str">
        <f t="shared" si="26"/>
        <v xml:space="preserve">1 </v>
      </c>
      <c r="S874">
        <f t="shared" si="27"/>
        <v>1</v>
      </c>
    </row>
    <row r="875" spans="1:19" x14ac:dyDescent="0.3">
      <c r="A875">
        <v>1994</v>
      </c>
      <c r="O875" t="s">
        <v>892</v>
      </c>
      <c r="P875" t="s">
        <v>740</v>
      </c>
      <c r="Q875" t="s">
        <v>127</v>
      </c>
      <c r="R875" t="str">
        <f t="shared" si="26"/>
        <v xml:space="preserve">1 </v>
      </c>
      <c r="S875">
        <f t="shared" si="27"/>
        <v>1</v>
      </c>
    </row>
    <row r="876" spans="1:19" x14ac:dyDescent="0.3">
      <c r="A876">
        <v>1994</v>
      </c>
      <c r="O876" t="s">
        <v>756</v>
      </c>
      <c r="P876" t="s">
        <v>36</v>
      </c>
      <c r="Q876" t="s">
        <v>127</v>
      </c>
      <c r="R876" t="str">
        <f t="shared" si="26"/>
        <v xml:space="preserve">1 </v>
      </c>
      <c r="S876">
        <f t="shared" si="27"/>
        <v>1</v>
      </c>
    </row>
    <row r="877" spans="1:19" x14ac:dyDescent="0.3">
      <c r="A877">
        <v>1994</v>
      </c>
      <c r="O877" t="s">
        <v>893</v>
      </c>
      <c r="P877" t="s">
        <v>34</v>
      </c>
      <c r="Q877" t="s">
        <v>127</v>
      </c>
      <c r="R877" t="str">
        <f t="shared" si="26"/>
        <v xml:space="preserve">1 </v>
      </c>
      <c r="S877">
        <f t="shared" si="27"/>
        <v>1</v>
      </c>
    </row>
    <row r="878" spans="1:19" x14ac:dyDescent="0.3">
      <c r="A878">
        <v>1994</v>
      </c>
      <c r="O878" t="s">
        <v>894</v>
      </c>
      <c r="P878" t="s">
        <v>34</v>
      </c>
      <c r="Q878" t="s">
        <v>127</v>
      </c>
      <c r="R878" t="str">
        <f t="shared" si="26"/>
        <v xml:space="preserve">1 </v>
      </c>
      <c r="S878">
        <f t="shared" si="27"/>
        <v>1</v>
      </c>
    </row>
    <row r="879" spans="1:19" x14ac:dyDescent="0.3">
      <c r="A879">
        <v>1994</v>
      </c>
      <c r="O879" t="s">
        <v>895</v>
      </c>
      <c r="P879" t="s">
        <v>404</v>
      </c>
      <c r="Q879" t="s">
        <v>127</v>
      </c>
      <c r="R879" t="str">
        <f t="shared" si="26"/>
        <v xml:space="preserve">1 </v>
      </c>
      <c r="S879">
        <f t="shared" si="27"/>
        <v>1</v>
      </c>
    </row>
    <row r="880" spans="1:19" x14ac:dyDescent="0.3">
      <c r="A880">
        <v>1994</v>
      </c>
      <c r="O880" t="s">
        <v>896</v>
      </c>
      <c r="P880" t="s">
        <v>36</v>
      </c>
      <c r="Q880" t="s">
        <v>127</v>
      </c>
      <c r="R880" t="str">
        <f t="shared" si="26"/>
        <v xml:space="preserve">1 </v>
      </c>
      <c r="S880">
        <f t="shared" si="27"/>
        <v>1</v>
      </c>
    </row>
    <row r="881" spans="1:19" x14ac:dyDescent="0.3">
      <c r="A881">
        <v>1994</v>
      </c>
      <c r="O881" t="s">
        <v>62</v>
      </c>
      <c r="P881" t="s">
        <v>20</v>
      </c>
      <c r="Q881" t="s">
        <v>127</v>
      </c>
      <c r="R881" t="str">
        <f t="shared" si="26"/>
        <v xml:space="preserve">1 </v>
      </c>
      <c r="S881">
        <f t="shared" si="27"/>
        <v>1</v>
      </c>
    </row>
    <row r="882" spans="1:19" x14ac:dyDescent="0.3">
      <c r="A882">
        <v>1994</v>
      </c>
      <c r="O882" t="s">
        <v>897</v>
      </c>
      <c r="P882" t="s">
        <v>33</v>
      </c>
      <c r="Q882" t="s">
        <v>127</v>
      </c>
      <c r="R882" t="str">
        <f t="shared" si="26"/>
        <v xml:space="preserve">1 </v>
      </c>
      <c r="S882">
        <f t="shared" si="27"/>
        <v>1</v>
      </c>
    </row>
    <row r="883" spans="1:19" x14ac:dyDescent="0.3">
      <c r="A883">
        <v>1994</v>
      </c>
      <c r="O883" t="s">
        <v>898</v>
      </c>
      <c r="P883" t="s">
        <v>26</v>
      </c>
      <c r="Q883" t="s">
        <v>127</v>
      </c>
      <c r="R883" t="str">
        <f t="shared" si="26"/>
        <v xml:space="preserve">1 </v>
      </c>
      <c r="S883">
        <f t="shared" si="27"/>
        <v>1</v>
      </c>
    </row>
    <row r="884" spans="1:19" x14ac:dyDescent="0.3">
      <c r="A884">
        <v>1994</v>
      </c>
      <c r="O884" t="s">
        <v>761</v>
      </c>
      <c r="P884" t="s">
        <v>28</v>
      </c>
      <c r="Q884" t="s">
        <v>184</v>
      </c>
      <c r="R884" t="str">
        <f t="shared" si="26"/>
        <v xml:space="preserve">1 </v>
      </c>
      <c r="S884">
        <f t="shared" si="27"/>
        <v>1</v>
      </c>
    </row>
    <row r="885" spans="1:19" x14ac:dyDescent="0.3">
      <c r="A885">
        <v>1994</v>
      </c>
      <c r="O885" t="s">
        <v>899</v>
      </c>
      <c r="P885" t="s">
        <v>34</v>
      </c>
      <c r="Q885" t="s">
        <v>127</v>
      </c>
      <c r="R885" t="str">
        <f t="shared" si="26"/>
        <v xml:space="preserve">1 </v>
      </c>
      <c r="S885">
        <f t="shared" si="27"/>
        <v>1</v>
      </c>
    </row>
    <row r="886" spans="1:19" x14ac:dyDescent="0.3">
      <c r="A886">
        <v>1994</v>
      </c>
      <c r="O886" t="s">
        <v>785</v>
      </c>
      <c r="P886" t="s">
        <v>683</v>
      </c>
      <c r="Q886" t="s">
        <v>127</v>
      </c>
      <c r="R886" t="str">
        <f t="shared" si="26"/>
        <v xml:space="preserve">1 </v>
      </c>
      <c r="S886">
        <f t="shared" si="27"/>
        <v>1</v>
      </c>
    </row>
    <row r="887" spans="1:19" x14ac:dyDescent="0.3">
      <c r="A887">
        <v>1994</v>
      </c>
      <c r="O887" t="s">
        <v>900</v>
      </c>
      <c r="P887" t="s">
        <v>100</v>
      </c>
      <c r="Q887" t="s">
        <v>127</v>
      </c>
      <c r="R887" t="str">
        <f t="shared" si="26"/>
        <v xml:space="preserve">1 </v>
      </c>
      <c r="S887">
        <f t="shared" si="27"/>
        <v>1</v>
      </c>
    </row>
    <row r="888" spans="1:19" x14ac:dyDescent="0.3">
      <c r="A888">
        <v>1994</v>
      </c>
      <c r="O888" t="s">
        <v>833</v>
      </c>
      <c r="P888" t="s">
        <v>683</v>
      </c>
      <c r="Q888" t="s">
        <v>127</v>
      </c>
      <c r="R888" t="str">
        <f t="shared" si="26"/>
        <v xml:space="preserve">1 </v>
      </c>
      <c r="S888">
        <f t="shared" si="27"/>
        <v>1</v>
      </c>
    </row>
    <row r="889" spans="1:19" x14ac:dyDescent="0.3">
      <c r="A889">
        <v>1994</v>
      </c>
      <c r="O889" t="s">
        <v>901</v>
      </c>
      <c r="P889" t="s">
        <v>36</v>
      </c>
      <c r="Q889" t="s">
        <v>184</v>
      </c>
      <c r="R889" t="str">
        <f t="shared" si="26"/>
        <v xml:space="preserve">1 </v>
      </c>
      <c r="S889">
        <f t="shared" si="27"/>
        <v>1</v>
      </c>
    </row>
    <row r="890" spans="1:19" x14ac:dyDescent="0.3">
      <c r="A890">
        <v>1994</v>
      </c>
      <c r="O890" t="s">
        <v>902</v>
      </c>
      <c r="P890" t="s">
        <v>132</v>
      </c>
      <c r="Q890" t="s">
        <v>127</v>
      </c>
      <c r="R890" t="str">
        <f t="shared" si="26"/>
        <v xml:space="preserve">1 </v>
      </c>
      <c r="S890">
        <f t="shared" si="27"/>
        <v>1</v>
      </c>
    </row>
    <row r="891" spans="1:19" x14ac:dyDescent="0.3">
      <c r="A891">
        <v>1994</v>
      </c>
      <c r="O891" t="s">
        <v>903</v>
      </c>
      <c r="P891" t="s">
        <v>94</v>
      </c>
      <c r="Q891" t="s">
        <v>127</v>
      </c>
      <c r="R891" t="str">
        <f t="shared" si="26"/>
        <v xml:space="preserve">1 </v>
      </c>
      <c r="S891">
        <f t="shared" si="27"/>
        <v>1</v>
      </c>
    </row>
    <row r="892" spans="1:19" x14ac:dyDescent="0.3">
      <c r="A892">
        <v>1994</v>
      </c>
      <c r="O892" t="s">
        <v>904</v>
      </c>
      <c r="P892" t="s">
        <v>33</v>
      </c>
      <c r="Q892" t="s">
        <v>184</v>
      </c>
      <c r="R892" t="str">
        <f t="shared" si="26"/>
        <v xml:space="preserve">1 </v>
      </c>
      <c r="S892">
        <f t="shared" si="27"/>
        <v>1</v>
      </c>
    </row>
    <row r="893" spans="1:19" x14ac:dyDescent="0.3">
      <c r="A893">
        <v>1994</v>
      </c>
      <c r="O893" t="s">
        <v>905</v>
      </c>
      <c r="P893" t="s">
        <v>212</v>
      </c>
      <c r="Q893" t="s">
        <v>127</v>
      </c>
      <c r="R893" t="str">
        <f t="shared" si="26"/>
        <v xml:space="preserve">1 </v>
      </c>
      <c r="S893">
        <f t="shared" si="27"/>
        <v>1</v>
      </c>
    </row>
    <row r="894" spans="1:19" x14ac:dyDescent="0.3">
      <c r="A894">
        <v>1994</v>
      </c>
      <c r="O894" t="s">
        <v>906</v>
      </c>
      <c r="P894" t="s">
        <v>28</v>
      </c>
      <c r="Q894" t="s">
        <v>127</v>
      </c>
      <c r="R894" t="str">
        <f t="shared" si="26"/>
        <v xml:space="preserve">1 </v>
      </c>
      <c r="S894">
        <f t="shared" si="27"/>
        <v>1</v>
      </c>
    </row>
    <row r="895" spans="1:19" x14ac:dyDescent="0.3">
      <c r="A895">
        <v>1994</v>
      </c>
      <c r="O895" t="s">
        <v>907</v>
      </c>
      <c r="P895" t="s">
        <v>53</v>
      </c>
      <c r="Q895" t="s">
        <v>127</v>
      </c>
      <c r="R895" t="str">
        <f t="shared" si="26"/>
        <v xml:space="preserve">1 </v>
      </c>
      <c r="S895">
        <f t="shared" si="27"/>
        <v>1</v>
      </c>
    </row>
    <row r="896" spans="1:19" x14ac:dyDescent="0.3">
      <c r="A896">
        <v>1994</v>
      </c>
      <c r="O896" t="s">
        <v>908</v>
      </c>
      <c r="P896" t="s">
        <v>909</v>
      </c>
      <c r="Q896" t="s">
        <v>127</v>
      </c>
      <c r="R896" t="str">
        <f t="shared" si="26"/>
        <v xml:space="preserve">1 </v>
      </c>
      <c r="S896">
        <f t="shared" si="27"/>
        <v>1</v>
      </c>
    </row>
    <row r="897" spans="1:19" x14ac:dyDescent="0.3">
      <c r="A897">
        <v>1994</v>
      </c>
      <c r="O897" t="s">
        <v>910</v>
      </c>
      <c r="P897" t="s">
        <v>740</v>
      </c>
      <c r="Q897" t="s">
        <v>127</v>
      </c>
      <c r="R897" t="str">
        <f t="shared" si="26"/>
        <v xml:space="preserve">1 </v>
      </c>
      <c r="S897">
        <f t="shared" si="27"/>
        <v>1</v>
      </c>
    </row>
    <row r="898" spans="1:19" x14ac:dyDescent="0.3">
      <c r="A898">
        <v>1994</v>
      </c>
      <c r="O898" t="s">
        <v>911</v>
      </c>
      <c r="P898" t="s">
        <v>863</v>
      </c>
      <c r="Q898" t="s">
        <v>127</v>
      </c>
      <c r="R898" t="str">
        <f t="shared" si="26"/>
        <v xml:space="preserve">1 </v>
      </c>
      <c r="S898">
        <f t="shared" si="27"/>
        <v>1</v>
      </c>
    </row>
    <row r="899" spans="1:19" x14ac:dyDescent="0.3">
      <c r="A899">
        <v>1994</v>
      </c>
      <c r="O899" t="s">
        <v>773</v>
      </c>
      <c r="P899" t="s">
        <v>67</v>
      </c>
      <c r="Q899" t="s">
        <v>127</v>
      </c>
      <c r="R899" t="str">
        <f t="shared" si="26"/>
        <v xml:space="preserve">1 </v>
      </c>
      <c r="S899">
        <f t="shared" si="27"/>
        <v>1</v>
      </c>
    </row>
    <row r="900" spans="1:19" x14ac:dyDescent="0.3">
      <c r="A900">
        <v>1994</v>
      </c>
      <c r="O900" t="s">
        <v>912</v>
      </c>
      <c r="P900" t="s">
        <v>21</v>
      </c>
      <c r="Q900" t="s">
        <v>127</v>
      </c>
      <c r="R900" t="str">
        <f t="shared" si="26"/>
        <v xml:space="preserve">1 </v>
      </c>
      <c r="S900">
        <f t="shared" si="27"/>
        <v>1</v>
      </c>
    </row>
    <row r="901" spans="1:19" x14ac:dyDescent="0.3">
      <c r="A901">
        <v>1994</v>
      </c>
      <c r="O901" t="s">
        <v>913</v>
      </c>
      <c r="P901" t="s">
        <v>39</v>
      </c>
      <c r="Q901" t="s">
        <v>127</v>
      </c>
      <c r="R901" t="str">
        <f t="shared" si="26"/>
        <v xml:space="preserve">1 </v>
      </c>
      <c r="S901">
        <f t="shared" si="27"/>
        <v>1</v>
      </c>
    </row>
    <row r="902" spans="1:19" x14ac:dyDescent="0.3">
      <c r="A902">
        <v>1994</v>
      </c>
      <c r="O902" t="s">
        <v>914</v>
      </c>
      <c r="P902" t="s">
        <v>53</v>
      </c>
      <c r="Q902" t="s">
        <v>127</v>
      </c>
      <c r="R902" t="str">
        <f t="shared" si="26"/>
        <v xml:space="preserve">1 </v>
      </c>
      <c r="S902">
        <f t="shared" si="27"/>
        <v>1</v>
      </c>
    </row>
    <row r="903" spans="1:19" x14ac:dyDescent="0.3">
      <c r="A903">
        <v>1994</v>
      </c>
      <c r="O903" t="s">
        <v>915</v>
      </c>
      <c r="P903" t="s">
        <v>53</v>
      </c>
      <c r="Q903" t="s">
        <v>127</v>
      </c>
      <c r="R903" t="str">
        <f t="shared" si="26"/>
        <v xml:space="preserve">1 </v>
      </c>
      <c r="S903">
        <f t="shared" si="27"/>
        <v>1</v>
      </c>
    </row>
    <row r="904" spans="1:19" x14ac:dyDescent="0.3">
      <c r="A904">
        <v>1994</v>
      </c>
      <c r="O904" t="s">
        <v>916</v>
      </c>
      <c r="P904" t="s">
        <v>21</v>
      </c>
      <c r="Q904" t="s">
        <v>127</v>
      </c>
      <c r="R904" t="str">
        <f t="shared" si="26"/>
        <v xml:space="preserve">1 </v>
      </c>
      <c r="S904">
        <f t="shared" si="27"/>
        <v>1</v>
      </c>
    </row>
    <row r="905" spans="1:19" x14ac:dyDescent="0.3">
      <c r="A905">
        <v>1994</v>
      </c>
      <c r="O905" t="s">
        <v>917</v>
      </c>
      <c r="P905" t="s">
        <v>863</v>
      </c>
      <c r="Q905" t="s">
        <v>127</v>
      </c>
      <c r="R905" t="str">
        <f t="shared" si="26"/>
        <v xml:space="preserve">1 </v>
      </c>
      <c r="S905">
        <f t="shared" si="27"/>
        <v>1</v>
      </c>
    </row>
    <row r="906" spans="1:19" x14ac:dyDescent="0.3">
      <c r="A906">
        <v>1998</v>
      </c>
      <c r="O906" t="s">
        <v>74</v>
      </c>
      <c r="P906" t="s">
        <v>72</v>
      </c>
      <c r="Q906" t="s">
        <v>439</v>
      </c>
      <c r="R906" t="str">
        <f t="shared" si="26"/>
        <v xml:space="preserve">6 </v>
      </c>
      <c r="S906">
        <f t="shared" si="27"/>
        <v>6</v>
      </c>
    </row>
    <row r="907" spans="1:19" x14ac:dyDescent="0.3">
      <c r="A907">
        <v>1998</v>
      </c>
      <c r="O907" t="s">
        <v>852</v>
      </c>
      <c r="P907" t="s">
        <v>20</v>
      </c>
      <c r="Q907" t="s">
        <v>571</v>
      </c>
      <c r="R907" t="str">
        <f t="shared" si="26"/>
        <v xml:space="preserve">5 </v>
      </c>
      <c r="S907">
        <f t="shared" si="27"/>
        <v>5</v>
      </c>
    </row>
    <row r="908" spans="1:19" x14ac:dyDescent="0.3">
      <c r="A908">
        <v>1998</v>
      </c>
      <c r="O908" t="s">
        <v>918</v>
      </c>
      <c r="P908" t="s">
        <v>26</v>
      </c>
      <c r="Q908" t="s">
        <v>105</v>
      </c>
      <c r="R908" t="str">
        <f t="shared" si="26"/>
        <v xml:space="preserve">5 </v>
      </c>
      <c r="S908">
        <f t="shared" si="27"/>
        <v>5</v>
      </c>
    </row>
    <row r="909" spans="1:19" x14ac:dyDescent="0.3">
      <c r="A909">
        <v>1998</v>
      </c>
      <c r="O909" t="s">
        <v>919</v>
      </c>
      <c r="P909" t="s">
        <v>50</v>
      </c>
      <c r="Q909" t="s">
        <v>107</v>
      </c>
      <c r="R909" t="str">
        <f t="shared" si="26"/>
        <v xml:space="preserve">4 </v>
      </c>
      <c r="S909">
        <f t="shared" si="27"/>
        <v>4</v>
      </c>
    </row>
    <row r="910" spans="1:19" x14ac:dyDescent="0.3">
      <c r="A910">
        <v>1998</v>
      </c>
      <c r="O910" t="s">
        <v>73</v>
      </c>
      <c r="P910" t="s">
        <v>33</v>
      </c>
      <c r="Q910" t="s">
        <v>390</v>
      </c>
      <c r="R910" t="str">
        <f t="shared" si="26"/>
        <v xml:space="preserve">4 </v>
      </c>
      <c r="S910">
        <f t="shared" si="27"/>
        <v>4</v>
      </c>
    </row>
    <row r="911" spans="1:19" x14ac:dyDescent="0.3">
      <c r="A911">
        <v>1998</v>
      </c>
      <c r="O911" t="s">
        <v>920</v>
      </c>
      <c r="P911" t="s">
        <v>43</v>
      </c>
      <c r="Q911" t="s">
        <v>107</v>
      </c>
      <c r="R911" t="str">
        <f t="shared" si="26"/>
        <v xml:space="preserve">4 </v>
      </c>
      <c r="S911">
        <f t="shared" si="27"/>
        <v>4</v>
      </c>
    </row>
    <row r="912" spans="1:19" x14ac:dyDescent="0.3">
      <c r="A912">
        <v>1998</v>
      </c>
      <c r="O912" t="s">
        <v>855</v>
      </c>
      <c r="P912" t="s">
        <v>33</v>
      </c>
      <c r="Q912" t="s">
        <v>109</v>
      </c>
      <c r="R912" t="str">
        <f t="shared" si="26"/>
        <v xml:space="preserve">3 </v>
      </c>
      <c r="S912">
        <f t="shared" si="27"/>
        <v>3</v>
      </c>
    </row>
    <row r="913" spans="1:19" x14ac:dyDescent="0.3">
      <c r="A913">
        <v>1998</v>
      </c>
      <c r="O913" t="s">
        <v>856</v>
      </c>
      <c r="P913" t="s">
        <v>53</v>
      </c>
      <c r="Q913" t="s">
        <v>109</v>
      </c>
      <c r="R913" t="str">
        <f t="shared" si="26"/>
        <v xml:space="preserve">3 </v>
      </c>
      <c r="S913">
        <f t="shared" si="27"/>
        <v>3</v>
      </c>
    </row>
    <row r="914" spans="1:19" x14ac:dyDescent="0.3">
      <c r="A914">
        <v>1998</v>
      </c>
      <c r="O914" t="s">
        <v>921</v>
      </c>
      <c r="P914" t="s">
        <v>28</v>
      </c>
      <c r="Q914" t="s">
        <v>109</v>
      </c>
      <c r="R914" t="str">
        <f t="shared" si="26"/>
        <v xml:space="preserve">3 </v>
      </c>
      <c r="S914">
        <f t="shared" si="27"/>
        <v>3</v>
      </c>
    </row>
    <row r="915" spans="1:19" x14ac:dyDescent="0.3">
      <c r="A915">
        <v>1998</v>
      </c>
      <c r="O915" t="s">
        <v>922</v>
      </c>
      <c r="P915" t="s">
        <v>33</v>
      </c>
      <c r="Q915" t="s">
        <v>109</v>
      </c>
      <c r="R915" t="str">
        <f t="shared" si="26"/>
        <v xml:space="preserve">3 </v>
      </c>
      <c r="S915">
        <f t="shared" si="27"/>
        <v>3</v>
      </c>
    </row>
    <row r="916" spans="1:19" x14ac:dyDescent="0.3">
      <c r="A916">
        <v>1998</v>
      </c>
      <c r="O916" t="s">
        <v>923</v>
      </c>
      <c r="P916" t="s">
        <v>31</v>
      </c>
      <c r="Q916" t="s">
        <v>109</v>
      </c>
      <c r="R916" t="str">
        <f t="shared" si="26"/>
        <v xml:space="preserve">3 </v>
      </c>
      <c r="S916">
        <f t="shared" si="27"/>
        <v>3</v>
      </c>
    </row>
    <row r="917" spans="1:19" x14ac:dyDescent="0.3">
      <c r="A917">
        <v>1998</v>
      </c>
      <c r="O917" t="s">
        <v>786</v>
      </c>
      <c r="P917" t="s">
        <v>28</v>
      </c>
      <c r="Q917" t="s">
        <v>109</v>
      </c>
      <c r="R917" t="str">
        <f t="shared" si="26"/>
        <v xml:space="preserve">3 </v>
      </c>
      <c r="S917">
        <f t="shared" si="27"/>
        <v>3</v>
      </c>
    </row>
    <row r="918" spans="1:19" x14ac:dyDescent="0.3">
      <c r="A918">
        <v>1998</v>
      </c>
      <c r="O918" t="s">
        <v>924</v>
      </c>
      <c r="P918" t="s">
        <v>33</v>
      </c>
      <c r="Q918" t="s">
        <v>109</v>
      </c>
      <c r="R918" t="str">
        <f t="shared" si="26"/>
        <v xml:space="preserve">3 </v>
      </c>
      <c r="S918">
        <f t="shared" si="27"/>
        <v>3</v>
      </c>
    </row>
    <row r="919" spans="1:19" x14ac:dyDescent="0.3">
      <c r="A919">
        <v>1998</v>
      </c>
      <c r="O919" t="s">
        <v>788</v>
      </c>
      <c r="P919" t="s">
        <v>26</v>
      </c>
      <c r="Q919" t="s">
        <v>121</v>
      </c>
      <c r="R919" t="str">
        <f t="shared" si="26"/>
        <v xml:space="preserve">2 </v>
      </c>
      <c r="S919">
        <f t="shared" si="27"/>
        <v>2</v>
      </c>
    </row>
    <row r="920" spans="1:19" x14ac:dyDescent="0.3">
      <c r="A920">
        <v>1998</v>
      </c>
      <c r="O920" t="s">
        <v>925</v>
      </c>
      <c r="P920" t="s">
        <v>86</v>
      </c>
      <c r="Q920" t="s">
        <v>121</v>
      </c>
      <c r="R920" t="str">
        <f t="shared" si="26"/>
        <v xml:space="preserve">2 </v>
      </c>
      <c r="S920">
        <f t="shared" si="27"/>
        <v>2</v>
      </c>
    </row>
    <row r="921" spans="1:19" x14ac:dyDescent="0.3">
      <c r="A921">
        <v>1998</v>
      </c>
      <c r="O921" t="s">
        <v>926</v>
      </c>
      <c r="P921" t="s">
        <v>100</v>
      </c>
      <c r="Q921" t="s">
        <v>114</v>
      </c>
      <c r="R921" t="str">
        <f t="shared" ref="R921:R984" si="28">LEFT(Q921,2)</f>
        <v xml:space="preserve">2 </v>
      </c>
      <c r="S921">
        <f t="shared" ref="S921:S984" si="29">VALUE(R921)</f>
        <v>2</v>
      </c>
    </row>
    <row r="922" spans="1:19" x14ac:dyDescent="0.3">
      <c r="A922">
        <v>1998</v>
      </c>
      <c r="O922" t="s">
        <v>927</v>
      </c>
      <c r="P922" t="s">
        <v>53</v>
      </c>
      <c r="Q922" t="s">
        <v>114</v>
      </c>
      <c r="R922" t="str">
        <f t="shared" si="28"/>
        <v xml:space="preserve">2 </v>
      </c>
      <c r="S922">
        <f t="shared" si="29"/>
        <v>2</v>
      </c>
    </row>
    <row r="923" spans="1:19" x14ac:dyDescent="0.3">
      <c r="A923">
        <v>1998</v>
      </c>
      <c r="O923" t="s">
        <v>928</v>
      </c>
      <c r="P923" t="s">
        <v>53</v>
      </c>
      <c r="Q923" t="s">
        <v>114</v>
      </c>
      <c r="R923" t="str">
        <f t="shared" si="28"/>
        <v xml:space="preserve">2 </v>
      </c>
      <c r="S923">
        <f t="shared" si="29"/>
        <v>2</v>
      </c>
    </row>
    <row r="924" spans="1:19" x14ac:dyDescent="0.3">
      <c r="A924">
        <v>1998</v>
      </c>
      <c r="O924" t="s">
        <v>929</v>
      </c>
      <c r="P924" t="s">
        <v>100</v>
      </c>
      <c r="Q924" t="s">
        <v>114</v>
      </c>
      <c r="R924" t="str">
        <f t="shared" si="28"/>
        <v xml:space="preserve">2 </v>
      </c>
      <c r="S924">
        <f t="shared" si="29"/>
        <v>2</v>
      </c>
    </row>
    <row r="925" spans="1:19" x14ac:dyDescent="0.3">
      <c r="A925">
        <v>1998</v>
      </c>
      <c r="O925" t="s">
        <v>890</v>
      </c>
      <c r="P925" t="s">
        <v>36</v>
      </c>
      <c r="Q925" t="s">
        <v>121</v>
      </c>
      <c r="R925" t="str">
        <f t="shared" si="28"/>
        <v xml:space="preserve">2 </v>
      </c>
      <c r="S925">
        <f t="shared" si="29"/>
        <v>2</v>
      </c>
    </row>
    <row r="926" spans="1:19" x14ac:dyDescent="0.3">
      <c r="A926">
        <v>1998</v>
      </c>
      <c r="O926" t="s">
        <v>930</v>
      </c>
      <c r="P926" t="s">
        <v>36</v>
      </c>
      <c r="Q926" t="s">
        <v>114</v>
      </c>
      <c r="R926" t="str">
        <f t="shared" si="28"/>
        <v xml:space="preserve">2 </v>
      </c>
      <c r="S926">
        <f t="shared" si="29"/>
        <v>2</v>
      </c>
    </row>
    <row r="927" spans="1:19" x14ac:dyDescent="0.3">
      <c r="A927">
        <v>1998</v>
      </c>
      <c r="O927" t="s">
        <v>931</v>
      </c>
      <c r="P927" t="s">
        <v>53</v>
      </c>
      <c r="Q927" t="s">
        <v>114</v>
      </c>
      <c r="R927" t="str">
        <f t="shared" si="28"/>
        <v xml:space="preserve">2 </v>
      </c>
      <c r="S927">
        <f t="shared" si="29"/>
        <v>2</v>
      </c>
    </row>
    <row r="928" spans="1:19" x14ac:dyDescent="0.3">
      <c r="A928">
        <v>1998</v>
      </c>
      <c r="O928" t="s">
        <v>932</v>
      </c>
      <c r="P928" t="s">
        <v>22</v>
      </c>
      <c r="Q928" t="s">
        <v>114</v>
      </c>
      <c r="R928" t="str">
        <f t="shared" si="28"/>
        <v xml:space="preserve">2 </v>
      </c>
      <c r="S928">
        <f t="shared" si="29"/>
        <v>2</v>
      </c>
    </row>
    <row r="929" spans="1:19" x14ac:dyDescent="0.3">
      <c r="A929">
        <v>1998</v>
      </c>
      <c r="O929" t="s">
        <v>933</v>
      </c>
      <c r="P929" t="s">
        <v>717</v>
      </c>
      <c r="Q929" t="s">
        <v>114</v>
      </c>
      <c r="R929" t="str">
        <f t="shared" si="28"/>
        <v xml:space="preserve">2 </v>
      </c>
      <c r="S929">
        <f t="shared" si="29"/>
        <v>2</v>
      </c>
    </row>
    <row r="930" spans="1:19" x14ac:dyDescent="0.3">
      <c r="A930">
        <v>1998</v>
      </c>
      <c r="O930" t="s">
        <v>934</v>
      </c>
      <c r="P930" t="s">
        <v>132</v>
      </c>
      <c r="Q930" t="s">
        <v>114</v>
      </c>
      <c r="R930" t="str">
        <f t="shared" si="28"/>
        <v xml:space="preserve">2 </v>
      </c>
      <c r="S930">
        <f t="shared" si="29"/>
        <v>2</v>
      </c>
    </row>
    <row r="931" spans="1:19" x14ac:dyDescent="0.3">
      <c r="A931">
        <v>1998</v>
      </c>
      <c r="O931" t="s">
        <v>935</v>
      </c>
      <c r="P931" t="s">
        <v>36</v>
      </c>
      <c r="Q931" t="s">
        <v>114</v>
      </c>
      <c r="R931" t="str">
        <f t="shared" si="28"/>
        <v xml:space="preserve">2 </v>
      </c>
      <c r="S931">
        <f t="shared" si="29"/>
        <v>2</v>
      </c>
    </row>
    <row r="932" spans="1:19" x14ac:dyDescent="0.3">
      <c r="A932">
        <v>1998</v>
      </c>
      <c r="O932" t="s">
        <v>936</v>
      </c>
      <c r="P932" t="s">
        <v>20</v>
      </c>
      <c r="Q932" t="s">
        <v>114</v>
      </c>
      <c r="R932" t="str">
        <f t="shared" si="28"/>
        <v xml:space="preserve">2 </v>
      </c>
      <c r="S932">
        <f t="shared" si="29"/>
        <v>2</v>
      </c>
    </row>
    <row r="933" spans="1:19" x14ac:dyDescent="0.3">
      <c r="A933">
        <v>1998</v>
      </c>
      <c r="O933" t="s">
        <v>76</v>
      </c>
      <c r="P933" t="s">
        <v>45</v>
      </c>
      <c r="Q933" t="s">
        <v>114</v>
      </c>
      <c r="R933" t="str">
        <f t="shared" si="28"/>
        <v xml:space="preserve">2 </v>
      </c>
      <c r="S933">
        <f t="shared" si="29"/>
        <v>2</v>
      </c>
    </row>
    <row r="934" spans="1:19" x14ac:dyDescent="0.3">
      <c r="A934">
        <v>1998</v>
      </c>
      <c r="O934" t="s">
        <v>937</v>
      </c>
      <c r="P934" t="s">
        <v>50</v>
      </c>
      <c r="Q934" t="s">
        <v>114</v>
      </c>
      <c r="R934" t="str">
        <f t="shared" si="28"/>
        <v xml:space="preserve">2 </v>
      </c>
      <c r="S934">
        <f t="shared" si="29"/>
        <v>2</v>
      </c>
    </row>
    <row r="935" spans="1:19" x14ac:dyDescent="0.3">
      <c r="A935">
        <v>1998</v>
      </c>
      <c r="O935" t="s">
        <v>938</v>
      </c>
      <c r="P935" t="s">
        <v>31</v>
      </c>
      <c r="Q935" t="s">
        <v>114</v>
      </c>
      <c r="R935" t="str">
        <f t="shared" si="28"/>
        <v xml:space="preserve">2 </v>
      </c>
      <c r="S935">
        <f t="shared" si="29"/>
        <v>2</v>
      </c>
    </row>
    <row r="936" spans="1:19" x14ac:dyDescent="0.3">
      <c r="A936">
        <v>1998</v>
      </c>
      <c r="O936" t="s">
        <v>66</v>
      </c>
      <c r="P936" t="s">
        <v>72</v>
      </c>
      <c r="Q936" t="s">
        <v>114</v>
      </c>
      <c r="R936" t="str">
        <f t="shared" si="28"/>
        <v xml:space="preserve">2 </v>
      </c>
      <c r="S936">
        <f t="shared" si="29"/>
        <v>2</v>
      </c>
    </row>
    <row r="937" spans="1:19" x14ac:dyDescent="0.3">
      <c r="A937">
        <v>1998</v>
      </c>
      <c r="O937" t="s">
        <v>939</v>
      </c>
      <c r="P937" t="s">
        <v>45</v>
      </c>
      <c r="Q937" t="s">
        <v>121</v>
      </c>
      <c r="R937" t="str">
        <f t="shared" si="28"/>
        <v xml:space="preserve">2 </v>
      </c>
      <c r="S937">
        <f t="shared" si="29"/>
        <v>2</v>
      </c>
    </row>
    <row r="938" spans="1:19" x14ac:dyDescent="0.3">
      <c r="A938">
        <v>1998</v>
      </c>
      <c r="O938" t="s">
        <v>940</v>
      </c>
      <c r="P938" t="s">
        <v>31</v>
      </c>
      <c r="Q938" t="s">
        <v>114</v>
      </c>
      <c r="R938" t="str">
        <f t="shared" si="28"/>
        <v xml:space="preserve">2 </v>
      </c>
      <c r="S938">
        <f t="shared" si="29"/>
        <v>2</v>
      </c>
    </row>
    <row r="939" spans="1:19" x14ac:dyDescent="0.3">
      <c r="A939">
        <v>1998</v>
      </c>
      <c r="O939" t="s">
        <v>941</v>
      </c>
      <c r="P939" t="s">
        <v>942</v>
      </c>
      <c r="Q939" t="s">
        <v>114</v>
      </c>
      <c r="R939" t="str">
        <f t="shared" si="28"/>
        <v xml:space="preserve">2 </v>
      </c>
      <c r="S939">
        <f t="shared" si="29"/>
        <v>2</v>
      </c>
    </row>
    <row r="940" spans="1:19" x14ac:dyDescent="0.3">
      <c r="A940">
        <v>1998</v>
      </c>
      <c r="O940" t="s">
        <v>943</v>
      </c>
      <c r="P940" t="s">
        <v>61</v>
      </c>
      <c r="Q940" t="s">
        <v>114</v>
      </c>
      <c r="R940" t="str">
        <f t="shared" si="28"/>
        <v xml:space="preserve">2 </v>
      </c>
      <c r="S940">
        <f t="shared" si="29"/>
        <v>2</v>
      </c>
    </row>
    <row r="941" spans="1:19" x14ac:dyDescent="0.3">
      <c r="A941">
        <v>1998</v>
      </c>
      <c r="O941" t="s">
        <v>944</v>
      </c>
      <c r="P941" t="s">
        <v>31</v>
      </c>
      <c r="Q941" t="s">
        <v>114</v>
      </c>
      <c r="R941" t="str">
        <f t="shared" si="28"/>
        <v xml:space="preserve">2 </v>
      </c>
      <c r="S941">
        <f t="shared" si="29"/>
        <v>2</v>
      </c>
    </row>
    <row r="942" spans="1:19" x14ac:dyDescent="0.3">
      <c r="A942">
        <v>1998</v>
      </c>
      <c r="O942" t="s">
        <v>875</v>
      </c>
      <c r="P942" t="s">
        <v>861</v>
      </c>
      <c r="Q942" t="s">
        <v>184</v>
      </c>
      <c r="R942" t="str">
        <f t="shared" si="28"/>
        <v xml:space="preserve">1 </v>
      </c>
      <c r="S942">
        <f t="shared" si="29"/>
        <v>1</v>
      </c>
    </row>
    <row r="943" spans="1:19" x14ac:dyDescent="0.3">
      <c r="A943">
        <v>1998</v>
      </c>
      <c r="O943" t="s">
        <v>945</v>
      </c>
      <c r="P943" t="s">
        <v>861</v>
      </c>
      <c r="Q943" t="s">
        <v>184</v>
      </c>
      <c r="R943" t="str">
        <f t="shared" si="28"/>
        <v xml:space="preserve">1 </v>
      </c>
      <c r="S943">
        <f t="shared" si="29"/>
        <v>1</v>
      </c>
    </row>
    <row r="944" spans="1:19" x14ac:dyDescent="0.3">
      <c r="A944">
        <v>1998</v>
      </c>
      <c r="O944" t="s">
        <v>946</v>
      </c>
      <c r="P944" t="s">
        <v>45</v>
      </c>
      <c r="Q944" t="s">
        <v>127</v>
      </c>
      <c r="R944" t="str">
        <f t="shared" si="28"/>
        <v xml:space="preserve">1 </v>
      </c>
      <c r="S944">
        <f t="shared" si="29"/>
        <v>1</v>
      </c>
    </row>
    <row r="945" spans="1:19" x14ac:dyDescent="0.3">
      <c r="A945">
        <v>1998</v>
      </c>
      <c r="O945" t="s">
        <v>947</v>
      </c>
      <c r="P945" t="s">
        <v>147</v>
      </c>
      <c r="Q945" t="s">
        <v>127</v>
      </c>
      <c r="R945" t="str">
        <f t="shared" si="28"/>
        <v xml:space="preserve">1 </v>
      </c>
      <c r="S945">
        <f t="shared" si="29"/>
        <v>1</v>
      </c>
    </row>
    <row r="946" spans="1:19" x14ac:dyDescent="0.3">
      <c r="A946">
        <v>1998</v>
      </c>
      <c r="O946" t="s">
        <v>948</v>
      </c>
      <c r="P946" t="s">
        <v>863</v>
      </c>
      <c r="Q946" t="s">
        <v>127</v>
      </c>
      <c r="R946" t="str">
        <f t="shared" si="28"/>
        <v xml:space="preserve">1 </v>
      </c>
      <c r="S946">
        <f t="shared" si="29"/>
        <v>1</v>
      </c>
    </row>
    <row r="947" spans="1:19" x14ac:dyDescent="0.3">
      <c r="A947">
        <v>1998</v>
      </c>
      <c r="O947" t="s">
        <v>949</v>
      </c>
      <c r="P947" t="s">
        <v>45</v>
      </c>
      <c r="Q947" t="s">
        <v>127</v>
      </c>
      <c r="R947" t="str">
        <f t="shared" si="28"/>
        <v xml:space="preserve">1 </v>
      </c>
      <c r="S947">
        <f t="shared" si="29"/>
        <v>1</v>
      </c>
    </row>
    <row r="948" spans="1:19" x14ac:dyDescent="0.3">
      <c r="A948">
        <v>1998</v>
      </c>
      <c r="O948" t="s">
        <v>950</v>
      </c>
      <c r="P948" t="s">
        <v>147</v>
      </c>
      <c r="Q948" t="s">
        <v>127</v>
      </c>
      <c r="R948" t="str">
        <f t="shared" si="28"/>
        <v xml:space="preserve">1 </v>
      </c>
      <c r="S948">
        <f t="shared" si="29"/>
        <v>1</v>
      </c>
    </row>
    <row r="949" spans="1:19" x14ac:dyDescent="0.3">
      <c r="A949">
        <v>1998</v>
      </c>
      <c r="O949" t="s">
        <v>951</v>
      </c>
      <c r="P949" t="s">
        <v>31</v>
      </c>
      <c r="Q949" t="s">
        <v>127</v>
      </c>
      <c r="R949" t="str">
        <f t="shared" si="28"/>
        <v xml:space="preserve">1 </v>
      </c>
      <c r="S949">
        <f t="shared" si="29"/>
        <v>1</v>
      </c>
    </row>
    <row r="950" spans="1:19" x14ac:dyDescent="0.3">
      <c r="A950">
        <v>1998</v>
      </c>
      <c r="O950" t="s">
        <v>952</v>
      </c>
      <c r="P950" t="s">
        <v>50</v>
      </c>
      <c r="Q950" t="s">
        <v>127</v>
      </c>
      <c r="R950" t="str">
        <f t="shared" si="28"/>
        <v xml:space="preserve">1 </v>
      </c>
      <c r="S950">
        <f t="shared" si="29"/>
        <v>1</v>
      </c>
    </row>
    <row r="951" spans="1:19" x14ac:dyDescent="0.3">
      <c r="A951">
        <v>1998</v>
      </c>
      <c r="O951" t="s">
        <v>953</v>
      </c>
      <c r="P951" t="s">
        <v>360</v>
      </c>
      <c r="Q951" t="s">
        <v>127</v>
      </c>
      <c r="R951" t="str">
        <f t="shared" si="28"/>
        <v xml:space="preserve">1 </v>
      </c>
      <c r="S951">
        <f t="shared" si="29"/>
        <v>1</v>
      </c>
    </row>
    <row r="952" spans="1:19" x14ac:dyDescent="0.3">
      <c r="A952">
        <v>1998</v>
      </c>
      <c r="O952" t="s">
        <v>954</v>
      </c>
      <c r="P952" t="s">
        <v>147</v>
      </c>
      <c r="Q952" t="s">
        <v>127</v>
      </c>
      <c r="R952" t="str">
        <f t="shared" si="28"/>
        <v xml:space="preserve">1 </v>
      </c>
      <c r="S952">
        <f t="shared" si="29"/>
        <v>1</v>
      </c>
    </row>
    <row r="953" spans="1:19" x14ac:dyDescent="0.3">
      <c r="A953">
        <v>1998</v>
      </c>
      <c r="O953" t="s">
        <v>955</v>
      </c>
      <c r="P953" t="s">
        <v>360</v>
      </c>
      <c r="Q953" t="s">
        <v>184</v>
      </c>
      <c r="R953" t="str">
        <f t="shared" si="28"/>
        <v xml:space="preserve">1 </v>
      </c>
      <c r="S953">
        <f t="shared" si="29"/>
        <v>1</v>
      </c>
    </row>
    <row r="954" spans="1:19" x14ac:dyDescent="0.3">
      <c r="A954">
        <v>1998</v>
      </c>
      <c r="O954" t="s">
        <v>956</v>
      </c>
      <c r="P954" t="s">
        <v>53</v>
      </c>
      <c r="Q954" t="s">
        <v>127</v>
      </c>
      <c r="R954" t="str">
        <f t="shared" si="28"/>
        <v xml:space="preserve">1 </v>
      </c>
      <c r="S954">
        <f t="shared" si="29"/>
        <v>1</v>
      </c>
    </row>
    <row r="955" spans="1:19" x14ac:dyDescent="0.3">
      <c r="A955">
        <v>1998</v>
      </c>
      <c r="O955" t="s">
        <v>957</v>
      </c>
      <c r="P955" t="s">
        <v>26</v>
      </c>
      <c r="Q955" t="s">
        <v>127</v>
      </c>
      <c r="R955" t="str">
        <f t="shared" si="28"/>
        <v xml:space="preserve">1 </v>
      </c>
      <c r="S955">
        <f t="shared" si="29"/>
        <v>1</v>
      </c>
    </row>
    <row r="956" spans="1:19" x14ac:dyDescent="0.3">
      <c r="A956">
        <v>1998</v>
      </c>
      <c r="O956" t="s">
        <v>958</v>
      </c>
      <c r="P956" t="s">
        <v>31</v>
      </c>
      <c r="Q956" t="s">
        <v>184</v>
      </c>
      <c r="R956" t="str">
        <f t="shared" si="28"/>
        <v xml:space="preserve">1 </v>
      </c>
      <c r="S956">
        <f t="shared" si="29"/>
        <v>1</v>
      </c>
    </row>
    <row r="957" spans="1:19" x14ac:dyDescent="0.3">
      <c r="A957">
        <v>1998</v>
      </c>
      <c r="O957" t="s">
        <v>959</v>
      </c>
      <c r="P957" t="s">
        <v>31</v>
      </c>
      <c r="Q957" t="s">
        <v>127</v>
      </c>
      <c r="R957" t="str">
        <f t="shared" si="28"/>
        <v xml:space="preserve">1 </v>
      </c>
      <c r="S957">
        <f t="shared" si="29"/>
        <v>1</v>
      </c>
    </row>
    <row r="958" spans="1:19" x14ac:dyDescent="0.3">
      <c r="A958">
        <v>1998</v>
      </c>
      <c r="O958" t="s">
        <v>960</v>
      </c>
      <c r="P958" t="s">
        <v>942</v>
      </c>
      <c r="Q958" t="s">
        <v>127</v>
      </c>
      <c r="R958" t="str">
        <f t="shared" si="28"/>
        <v xml:space="preserve">1 </v>
      </c>
      <c r="S958">
        <f t="shared" si="29"/>
        <v>1</v>
      </c>
    </row>
    <row r="959" spans="1:19" x14ac:dyDescent="0.3">
      <c r="A959">
        <v>1998</v>
      </c>
      <c r="O959" t="s">
        <v>961</v>
      </c>
      <c r="P959" t="s">
        <v>212</v>
      </c>
      <c r="Q959" t="s">
        <v>127</v>
      </c>
      <c r="R959" t="str">
        <f t="shared" si="28"/>
        <v xml:space="preserve">1 </v>
      </c>
      <c r="S959">
        <f t="shared" si="29"/>
        <v>1</v>
      </c>
    </row>
    <row r="960" spans="1:19" x14ac:dyDescent="0.3">
      <c r="A960">
        <v>1998</v>
      </c>
      <c r="O960" t="s">
        <v>962</v>
      </c>
      <c r="P960" t="s">
        <v>595</v>
      </c>
      <c r="Q960" t="s">
        <v>127</v>
      </c>
      <c r="R960" t="str">
        <f t="shared" si="28"/>
        <v xml:space="preserve">1 </v>
      </c>
      <c r="S960">
        <f t="shared" si="29"/>
        <v>1</v>
      </c>
    </row>
    <row r="961" spans="1:19" x14ac:dyDescent="0.3">
      <c r="A961">
        <v>1998</v>
      </c>
      <c r="O961" t="s">
        <v>963</v>
      </c>
      <c r="P961" t="s">
        <v>212</v>
      </c>
      <c r="Q961" t="s">
        <v>127</v>
      </c>
      <c r="R961" t="str">
        <f t="shared" si="28"/>
        <v xml:space="preserve">1 </v>
      </c>
      <c r="S961">
        <f t="shared" si="29"/>
        <v>1</v>
      </c>
    </row>
    <row r="962" spans="1:19" x14ac:dyDescent="0.3">
      <c r="A962">
        <v>1998</v>
      </c>
      <c r="O962" t="s">
        <v>964</v>
      </c>
      <c r="P962" t="s">
        <v>212</v>
      </c>
      <c r="Q962" t="s">
        <v>127</v>
      </c>
      <c r="R962" t="str">
        <f t="shared" si="28"/>
        <v xml:space="preserve">1 </v>
      </c>
      <c r="S962">
        <f t="shared" si="29"/>
        <v>1</v>
      </c>
    </row>
    <row r="963" spans="1:19" x14ac:dyDescent="0.3">
      <c r="A963">
        <v>1998</v>
      </c>
      <c r="O963" t="s">
        <v>886</v>
      </c>
      <c r="P963" t="s">
        <v>50</v>
      </c>
      <c r="Q963" t="s">
        <v>184</v>
      </c>
      <c r="R963" t="str">
        <f t="shared" si="28"/>
        <v xml:space="preserve">1 </v>
      </c>
      <c r="S963">
        <f t="shared" si="29"/>
        <v>1</v>
      </c>
    </row>
    <row r="964" spans="1:19" x14ac:dyDescent="0.3">
      <c r="A964">
        <v>1998</v>
      </c>
      <c r="O964" t="s">
        <v>965</v>
      </c>
      <c r="P964" t="s">
        <v>740</v>
      </c>
      <c r="Q964" t="s">
        <v>127</v>
      </c>
      <c r="R964" t="str">
        <f t="shared" si="28"/>
        <v xml:space="preserve">1 </v>
      </c>
      <c r="S964">
        <f t="shared" si="29"/>
        <v>1</v>
      </c>
    </row>
    <row r="965" spans="1:19" x14ac:dyDescent="0.3">
      <c r="A965">
        <v>1998</v>
      </c>
      <c r="O965" t="s">
        <v>966</v>
      </c>
      <c r="P965" t="s">
        <v>100</v>
      </c>
      <c r="Q965" t="s">
        <v>127</v>
      </c>
      <c r="R965" t="str">
        <f t="shared" si="28"/>
        <v xml:space="preserve">1 </v>
      </c>
      <c r="S965">
        <f t="shared" si="29"/>
        <v>1</v>
      </c>
    </row>
    <row r="966" spans="1:19" x14ac:dyDescent="0.3">
      <c r="A966">
        <v>1998</v>
      </c>
      <c r="O966" t="s">
        <v>967</v>
      </c>
      <c r="P966" t="s">
        <v>717</v>
      </c>
      <c r="Q966" t="s">
        <v>127</v>
      </c>
      <c r="R966" t="str">
        <f t="shared" si="28"/>
        <v xml:space="preserve">1 </v>
      </c>
      <c r="S966">
        <f t="shared" si="29"/>
        <v>1</v>
      </c>
    </row>
    <row r="967" spans="1:19" x14ac:dyDescent="0.3">
      <c r="A967">
        <v>1998</v>
      </c>
      <c r="O967" t="s">
        <v>968</v>
      </c>
      <c r="P967" t="s">
        <v>29</v>
      </c>
      <c r="Q967" t="s">
        <v>184</v>
      </c>
      <c r="R967" t="str">
        <f t="shared" si="28"/>
        <v xml:space="preserve">1 </v>
      </c>
      <c r="S967">
        <f t="shared" si="29"/>
        <v>1</v>
      </c>
    </row>
    <row r="968" spans="1:19" x14ac:dyDescent="0.3">
      <c r="A968">
        <v>1998</v>
      </c>
      <c r="O968" t="s">
        <v>969</v>
      </c>
      <c r="P968" t="s">
        <v>863</v>
      </c>
      <c r="Q968" t="s">
        <v>127</v>
      </c>
      <c r="R968" t="str">
        <f t="shared" si="28"/>
        <v xml:space="preserve">1 </v>
      </c>
      <c r="S968">
        <f t="shared" si="29"/>
        <v>1</v>
      </c>
    </row>
    <row r="969" spans="1:19" x14ac:dyDescent="0.3">
      <c r="A969">
        <v>1998</v>
      </c>
      <c r="O969" t="s">
        <v>970</v>
      </c>
      <c r="P969" t="s">
        <v>132</v>
      </c>
      <c r="Q969" t="s">
        <v>127</v>
      </c>
      <c r="R969" t="str">
        <f t="shared" si="28"/>
        <v xml:space="preserve">1 </v>
      </c>
      <c r="S969">
        <f t="shared" si="29"/>
        <v>1</v>
      </c>
    </row>
    <row r="970" spans="1:19" x14ac:dyDescent="0.3">
      <c r="A970">
        <v>1998</v>
      </c>
      <c r="O970" t="s">
        <v>971</v>
      </c>
      <c r="P970" t="s">
        <v>72</v>
      </c>
      <c r="Q970" t="s">
        <v>127</v>
      </c>
      <c r="R970" t="str">
        <f t="shared" si="28"/>
        <v xml:space="preserve">1 </v>
      </c>
      <c r="S970">
        <f t="shared" si="29"/>
        <v>1</v>
      </c>
    </row>
    <row r="971" spans="1:19" x14ac:dyDescent="0.3">
      <c r="A971">
        <v>1998</v>
      </c>
      <c r="O971" t="s">
        <v>972</v>
      </c>
      <c r="P971" t="s">
        <v>717</v>
      </c>
      <c r="Q971" t="s">
        <v>127</v>
      </c>
      <c r="R971" t="str">
        <f t="shared" si="28"/>
        <v xml:space="preserve">1 </v>
      </c>
      <c r="S971">
        <f t="shared" si="29"/>
        <v>1</v>
      </c>
    </row>
    <row r="972" spans="1:19" x14ac:dyDescent="0.3">
      <c r="A972">
        <v>1998</v>
      </c>
      <c r="O972" t="s">
        <v>973</v>
      </c>
      <c r="P972" t="s">
        <v>67</v>
      </c>
      <c r="Q972" t="s">
        <v>127</v>
      </c>
      <c r="R972" t="str">
        <f t="shared" si="28"/>
        <v xml:space="preserve">1 </v>
      </c>
      <c r="S972">
        <f t="shared" si="29"/>
        <v>1</v>
      </c>
    </row>
    <row r="973" spans="1:19" x14ac:dyDescent="0.3">
      <c r="A973">
        <v>1998</v>
      </c>
      <c r="O973" t="s">
        <v>759</v>
      </c>
      <c r="P973" t="s">
        <v>717</v>
      </c>
      <c r="Q973" t="s">
        <v>184</v>
      </c>
      <c r="R973" t="str">
        <f t="shared" si="28"/>
        <v xml:space="preserve">1 </v>
      </c>
      <c r="S973">
        <f t="shared" si="29"/>
        <v>1</v>
      </c>
    </row>
    <row r="974" spans="1:19" x14ac:dyDescent="0.3">
      <c r="A974">
        <v>1998</v>
      </c>
      <c r="O974" t="s">
        <v>974</v>
      </c>
      <c r="P974" t="s">
        <v>31</v>
      </c>
      <c r="Q974" t="s">
        <v>127</v>
      </c>
      <c r="R974" t="str">
        <f t="shared" si="28"/>
        <v xml:space="preserve">1 </v>
      </c>
      <c r="S974">
        <f t="shared" si="29"/>
        <v>1</v>
      </c>
    </row>
    <row r="975" spans="1:19" x14ac:dyDescent="0.3">
      <c r="A975">
        <v>1998</v>
      </c>
      <c r="O975" t="s">
        <v>975</v>
      </c>
      <c r="P975" t="s">
        <v>20</v>
      </c>
      <c r="Q975" t="s">
        <v>127</v>
      </c>
      <c r="R975" t="str">
        <f t="shared" si="28"/>
        <v xml:space="preserve">1 </v>
      </c>
      <c r="S975">
        <f t="shared" si="29"/>
        <v>1</v>
      </c>
    </row>
    <row r="976" spans="1:19" x14ac:dyDescent="0.3">
      <c r="A976">
        <v>1998</v>
      </c>
      <c r="O976" t="s">
        <v>896</v>
      </c>
      <c r="P976" t="s">
        <v>36</v>
      </c>
      <c r="Q976" t="s">
        <v>127</v>
      </c>
      <c r="R976" t="str">
        <f t="shared" si="28"/>
        <v xml:space="preserve">1 </v>
      </c>
      <c r="S976">
        <f t="shared" si="29"/>
        <v>1</v>
      </c>
    </row>
    <row r="977" spans="1:19" x14ac:dyDescent="0.3">
      <c r="A977">
        <v>1998</v>
      </c>
      <c r="O977" t="s">
        <v>976</v>
      </c>
      <c r="P977" t="s">
        <v>683</v>
      </c>
      <c r="Q977" t="s">
        <v>127</v>
      </c>
      <c r="R977" t="str">
        <f t="shared" si="28"/>
        <v xml:space="preserve">1 </v>
      </c>
      <c r="S977">
        <f t="shared" si="29"/>
        <v>1</v>
      </c>
    </row>
    <row r="978" spans="1:19" x14ac:dyDescent="0.3">
      <c r="A978">
        <v>1998</v>
      </c>
      <c r="O978" t="s">
        <v>977</v>
      </c>
      <c r="P978" t="s">
        <v>595</v>
      </c>
      <c r="Q978" t="s">
        <v>127</v>
      </c>
      <c r="R978" t="str">
        <f t="shared" si="28"/>
        <v xml:space="preserve">1 </v>
      </c>
      <c r="S978">
        <f t="shared" si="29"/>
        <v>1</v>
      </c>
    </row>
    <row r="979" spans="1:19" x14ac:dyDescent="0.3">
      <c r="A979">
        <v>1998</v>
      </c>
      <c r="O979" t="s">
        <v>978</v>
      </c>
      <c r="P979" t="s">
        <v>21</v>
      </c>
      <c r="Q979" t="s">
        <v>127</v>
      </c>
      <c r="R979" t="str">
        <f t="shared" si="28"/>
        <v xml:space="preserve">1 </v>
      </c>
      <c r="S979">
        <f t="shared" si="29"/>
        <v>1</v>
      </c>
    </row>
    <row r="980" spans="1:19" x14ac:dyDescent="0.3">
      <c r="A980">
        <v>1998</v>
      </c>
      <c r="O980" t="s">
        <v>979</v>
      </c>
      <c r="P980" t="s">
        <v>86</v>
      </c>
      <c r="Q980" t="s">
        <v>127</v>
      </c>
      <c r="R980" t="str">
        <f t="shared" si="28"/>
        <v xml:space="preserve">1 </v>
      </c>
      <c r="S980">
        <f t="shared" si="29"/>
        <v>1</v>
      </c>
    </row>
    <row r="981" spans="1:19" x14ac:dyDescent="0.3">
      <c r="A981">
        <v>1998</v>
      </c>
      <c r="O981" t="s">
        <v>980</v>
      </c>
      <c r="P981" t="s">
        <v>22</v>
      </c>
      <c r="Q981" t="s">
        <v>127</v>
      </c>
      <c r="R981" t="str">
        <f t="shared" si="28"/>
        <v xml:space="preserve">1 </v>
      </c>
      <c r="S981">
        <f t="shared" si="29"/>
        <v>1</v>
      </c>
    </row>
    <row r="982" spans="1:19" x14ac:dyDescent="0.3">
      <c r="A982">
        <v>1998</v>
      </c>
      <c r="O982" t="s">
        <v>981</v>
      </c>
      <c r="P982" t="s">
        <v>22</v>
      </c>
      <c r="Q982" t="s">
        <v>127</v>
      </c>
      <c r="R982" t="str">
        <f t="shared" si="28"/>
        <v xml:space="preserve">1 </v>
      </c>
      <c r="S982">
        <f t="shared" si="29"/>
        <v>1</v>
      </c>
    </row>
    <row r="983" spans="1:19" x14ac:dyDescent="0.3">
      <c r="A983">
        <v>1998</v>
      </c>
      <c r="O983" t="s">
        <v>982</v>
      </c>
      <c r="P983" t="s">
        <v>28</v>
      </c>
      <c r="Q983" t="s">
        <v>127</v>
      </c>
      <c r="R983" t="str">
        <f t="shared" si="28"/>
        <v xml:space="preserve">1 </v>
      </c>
      <c r="S983">
        <f t="shared" si="29"/>
        <v>1</v>
      </c>
    </row>
    <row r="984" spans="1:19" x14ac:dyDescent="0.3">
      <c r="A984">
        <v>1998</v>
      </c>
      <c r="O984" t="s">
        <v>983</v>
      </c>
      <c r="P984" t="s">
        <v>717</v>
      </c>
      <c r="Q984" t="s">
        <v>127</v>
      </c>
      <c r="R984" t="str">
        <f t="shared" si="28"/>
        <v xml:space="preserve">1 </v>
      </c>
      <c r="S984">
        <f t="shared" si="29"/>
        <v>1</v>
      </c>
    </row>
    <row r="985" spans="1:19" x14ac:dyDescent="0.3">
      <c r="A985">
        <v>1998</v>
      </c>
      <c r="O985" t="s">
        <v>984</v>
      </c>
      <c r="P985" t="s">
        <v>863</v>
      </c>
      <c r="Q985" t="s">
        <v>127</v>
      </c>
      <c r="R985" t="str">
        <f t="shared" ref="R985:R1048" si="30">LEFT(Q985,2)</f>
        <v xml:space="preserve">1 </v>
      </c>
      <c r="S985">
        <f t="shared" ref="S985:S1048" si="31">VALUE(R985)</f>
        <v>1</v>
      </c>
    </row>
    <row r="986" spans="1:19" x14ac:dyDescent="0.3">
      <c r="A986">
        <v>1998</v>
      </c>
      <c r="O986" t="s">
        <v>985</v>
      </c>
      <c r="P986" t="s">
        <v>986</v>
      </c>
      <c r="Q986" t="s">
        <v>127</v>
      </c>
      <c r="R986" t="str">
        <f t="shared" si="30"/>
        <v xml:space="preserve">1 </v>
      </c>
      <c r="S986">
        <f t="shared" si="31"/>
        <v>1</v>
      </c>
    </row>
    <row r="987" spans="1:19" x14ac:dyDescent="0.3">
      <c r="A987">
        <v>1998</v>
      </c>
      <c r="O987" t="s">
        <v>987</v>
      </c>
      <c r="P987" t="s">
        <v>717</v>
      </c>
      <c r="Q987" t="s">
        <v>127</v>
      </c>
      <c r="R987" t="str">
        <f t="shared" si="30"/>
        <v xml:space="preserve">1 </v>
      </c>
      <c r="S987">
        <f t="shared" si="31"/>
        <v>1</v>
      </c>
    </row>
    <row r="988" spans="1:19" x14ac:dyDescent="0.3">
      <c r="A988">
        <v>1998</v>
      </c>
      <c r="O988" t="s">
        <v>988</v>
      </c>
      <c r="P988" t="s">
        <v>61</v>
      </c>
      <c r="Q988" t="s">
        <v>127</v>
      </c>
      <c r="R988" t="str">
        <f t="shared" si="30"/>
        <v xml:space="preserve">1 </v>
      </c>
      <c r="S988">
        <f t="shared" si="31"/>
        <v>1</v>
      </c>
    </row>
    <row r="989" spans="1:19" x14ac:dyDescent="0.3">
      <c r="A989">
        <v>1998</v>
      </c>
      <c r="O989" t="s">
        <v>989</v>
      </c>
      <c r="P989" t="s">
        <v>683</v>
      </c>
      <c r="Q989" t="s">
        <v>127</v>
      </c>
      <c r="R989" t="str">
        <f t="shared" si="30"/>
        <v xml:space="preserve">1 </v>
      </c>
      <c r="S989">
        <f t="shared" si="31"/>
        <v>1</v>
      </c>
    </row>
    <row r="990" spans="1:19" x14ac:dyDescent="0.3">
      <c r="A990">
        <v>1998</v>
      </c>
      <c r="O990" t="s">
        <v>990</v>
      </c>
      <c r="P990" t="s">
        <v>863</v>
      </c>
      <c r="Q990" t="s">
        <v>127</v>
      </c>
      <c r="R990" t="str">
        <f t="shared" si="30"/>
        <v xml:space="preserve">1 </v>
      </c>
      <c r="S990">
        <f t="shared" si="31"/>
        <v>1</v>
      </c>
    </row>
    <row r="991" spans="1:19" x14ac:dyDescent="0.3">
      <c r="A991">
        <v>1998</v>
      </c>
      <c r="O991" t="s">
        <v>991</v>
      </c>
      <c r="P991" t="s">
        <v>863</v>
      </c>
      <c r="Q991" t="s">
        <v>127</v>
      </c>
      <c r="R991" t="str">
        <f t="shared" si="30"/>
        <v xml:space="preserve">1 </v>
      </c>
      <c r="S991">
        <f t="shared" si="31"/>
        <v>1</v>
      </c>
    </row>
    <row r="992" spans="1:19" x14ac:dyDescent="0.3">
      <c r="A992">
        <v>1998</v>
      </c>
      <c r="O992" t="s">
        <v>71</v>
      </c>
      <c r="P992" t="s">
        <v>53</v>
      </c>
      <c r="Q992" t="s">
        <v>127</v>
      </c>
      <c r="R992" t="str">
        <f t="shared" si="30"/>
        <v xml:space="preserve">1 </v>
      </c>
      <c r="S992">
        <f t="shared" si="31"/>
        <v>1</v>
      </c>
    </row>
    <row r="993" spans="1:19" x14ac:dyDescent="0.3">
      <c r="A993">
        <v>1998</v>
      </c>
      <c r="O993" t="s">
        <v>902</v>
      </c>
      <c r="P993" t="s">
        <v>132</v>
      </c>
      <c r="Q993" t="s">
        <v>127</v>
      </c>
      <c r="R993" t="str">
        <f t="shared" si="30"/>
        <v xml:space="preserve">1 </v>
      </c>
      <c r="S993">
        <f t="shared" si="31"/>
        <v>1</v>
      </c>
    </row>
    <row r="994" spans="1:19" x14ac:dyDescent="0.3">
      <c r="A994">
        <v>1998</v>
      </c>
      <c r="O994" t="s">
        <v>992</v>
      </c>
      <c r="P994" t="s">
        <v>20</v>
      </c>
      <c r="Q994" t="s">
        <v>127</v>
      </c>
      <c r="R994" t="str">
        <f t="shared" si="30"/>
        <v xml:space="preserve">1 </v>
      </c>
      <c r="S994">
        <f t="shared" si="31"/>
        <v>1</v>
      </c>
    </row>
    <row r="995" spans="1:19" x14ac:dyDescent="0.3">
      <c r="A995">
        <v>1998</v>
      </c>
      <c r="O995" t="s">
        <v>993</v>
      </c>
      <c r="P995" t="s">
        <v>29</v>
      </c>
      <c r="Q995" t="s">
        <v>127</v>
      </c>
      <c r="R995" t="str">
        <f t="shared" si="30"/>
        <v xml:space="preserve">1 </v>
      </c>
      <c r="S995">
        <f t="shared" si="31"/>
        <v>1</v>
      </c>
    </row>
    <row r="996" spans="1:19" x14ac:dyDescent="0.3">
      <c r="A996">
        <v>1998</v>
      </c>
      <c r="O996" t="s">
        <v>994</v>
      </c>
      <c r="P996" t="s">
        <v>404</v>
      </c>
      <c r="Q996" t="s">
        <v>127</v>
      </c>
      <c r="R996" t="str">
        <f t="shared" si="30"/>
        <v xml:space="preserve">1 </v>
      </c>
      <c r="S996">
        <f t="shared" si="31"/>
        <v>1</v>
      </c>
    </row>
    <row r="997" spans="1:19" x14ac:dyDescent="0.3">
      <c r="A997">
        <v>1998</v>
      </c>
      <c r="O997" t="s">
        <v>995</v>
      </c>
      <c r="P997" t="s">
        <v>36</v>
      </c>
      <c r="Q997" t="s">
        <v>127</v>
      </c>
      <c r="R997" t="str">
        <f t="shared" si="30"/>
        <v xml:space="preserve">1 </v>
      </c>
      <c r="S997">
        <f t="shared" si="31"/>
        <v>1</v>
      </c>
    </row>
    <row r="998" spans="1:19" x14ac:dyDescent="0.3">
      <c r="A998">
        <v>1998</v>
      </c>
      <c r="O998" t="s">
        <v>905</v>
      </c>
      <c r="P998" t="s">
        <v>212</v>
      </c>
      <c r="Q998" t="s">
        <v>184</v>
      </c>
      <c r="R998" t="str">
        <f t="shared" si="30"/>
        <v xml:space="preserve">1 </v>
      </c>
      <c r="S998">
        <f t="shared" si="31"/>
        <v>1</v>
      </c>
    </row>
    <row r="999" spans="1:19" x14ac:dyDescent="0.3">
      <c r="A999">
        <v>1998</v>
      </c>
      <c r="O999" t="s">
        <v>996</v>
      </c>
      <c r="P999" t="s">
        <v>717</v>
      </c>
      <c r="Q999" t="s">
        <v>127</v>
      </c>
      <c r="R999" t="str">
        <f t="shared" si="30"/>
        <v xml:space="preserve">1 </v>
      </c>
      <c r="S999">
        <f t="shared" si="31"/>
        <v>1</v>
      </c>
    </row>
    <row r="1000" spans="1:19" x14ac:dyDescent="0.3">
      <c r="A1000">
        <v>1998</v>
      </c>
      <c r="O1000" t="s">
        <v>997</v>
      </c>
      <c r="P1000" t="s">
        <v>717</v>
      </c>
      <c r="Q1000" t="s">
        <v>127</v>
      </c>
      <c r="R1000" t="str">
        <f t="shared" si="30"/>
        <v xml:space="preserve">1 </v>
      </c>
      <c r="S1000">
        <f t="shared" si="31"/>
        <v>1</v>
      </c>
    </row>
    <row r="1001" spans="1:19" x14ac:dyDescent="0.3">
      <c r="A1001">
        <v>1998</v>
      </c>
      <c r="O1001" t="s">
        <v>998</v>
      </c>
      <c r="P1001" t="s">
        <v>45</v>
      </c>
      <c r="Q1001" t="s">
        <v>127</v>
      </c>
      <c r="R1001" t="str">
        <f t="shared" si="30"/>
        <v xml:space="preserve">1 </v>
      </c>
      <c r="S1001">
        <f t="shared" si="31"/>
        <v>1</v>
      </c>
    </row>
    <row r="1002" spans="1:19" x14ac:dyDescent="0.3">
      <c r="A1002">
        <v>1998</v>
      </c>
      <c r="O1002" t="s">
        <v>999</v>
      </c>
      <c r="P1002" t="s">
        <v>43</v>
      </c>
      <c r="Q1002" t="s">
        <v>127</v>
      </c>
      <c r="R1002" t="str">
        <f t="shared" si="30"/>
        <v xml:space="preserve">1 </v>
      </c>
      <c r="S1002">
        <f t="shared" si="31"/>
        <v>1</v>
      </c>
    </row>
    <row r="1003" spans="1:19" x14ac:dyDescent="0.3">
      <c r="A1003">
        <v>1998</v>
      </c>
      <c r="O1003" t="s">
        <v>1000</v>
      </c>
      <c r="P1003" t="s">
        <v>598</v>
      </c>
      <c r="Q1003" t="s">
        <v>184</v>
      </c>
      <c r="R1003" t="str">
        <f t="shared" si="30"/>
        <v xml:space="preserve">1 </v>
      </c>
      <c r="S1003">
        <f t="shared" si="31"/>
        <v>1</v>
      </c>
    </row>
    <row r="1004" spans="1:19" x14ac:dyDescent="0.3">
      <c r="A1004">
        <v>1998</v>
      </c>
      <c r="O1004" t="s">
        <v>1001</v>
      </c>
      <c r="P1004" t="s">
        <v>72</v>
      </c>
      <c r="Q1004" t="s">
        <v>127</v>
      </c>
      <c r="R1004" t="str">
        <f t="shared" si="30"/>
        <v xml:space="preserve">1 </v>
      </c>
      <c r="S1004">
        <f t="shared" si="31"/>
        <v>1</v>
      </c>
    </row>
    <row r="1005" spans="1:19" x14ac:dyDescent="0.3">
      <c r="A1005">
        <v>1998</v>
      </c>
      <c r="O1005" t="s">
        <v>797</v>
      </c>
      <c r="P1005" t="s">
        <v>22</v>
      </c>
      <c r="Q1005" t="s">
        <v>127</v>
      </c>
      <c r="R1005" t="str">
        <f t="shared" si="30"/>
        <v xml:space="preserve">1 </v>
      </c>
      <c r="S1005">
        <f t="shared" si="31"/>
        <v>1</v>
      </c>
    </row>
    <row r="1006" spans="1:19" x14ac:dyDescent="0.3">
      <c r="A1006">
        <v>1998</v>
      </c>
      <c r="O1006" t="s">
        <v>1002</v>
      </c>
      <c r="P1006" t="s">
        <v>31</v>
      </c>
      <c r="Q1006" t="s">
        <v>127</v>
      </c>
      <c r="R1006" t="str">
        <f t="shared" si="30"/>
        <v xml:space="preserve">1 </v>
      </c>
      <c r="S1006">
        <f t="shared" si="31"/>
        <v>1</v>
      </c>
    </row>
    <row r="1007" spans="1:19" x14ac:dyDescent="0.3">
      <c r="A1007">
        <v>1998</v>
      </c>
      <c r="O1007" t="s">
        <v>1003</v>
      </c>
      <c r="P1007" t="s">
        <v>53</v>
      </c>
      <c r="Q1007" t="s">
        <v>127</v>
      </c>
      <c r="R1007" t="str">
        <f t="shared" si="30"/>
        <v xml:space="preserve">1 </v>
      </c>
      <c r="S1007">
        <f t="shared" si="31"/>
        <v>1</v>
      </c>
    </row>
    <row r="1008" spans="1:19" x14ac:dyDescent="0.3">
      <c r="A1008">
        <v>1998</v>
      </c>
      <c r="O1008" t="s">
        <v>1004</v>
      </c>
      <c r="P1008" t="s">
        <v>29</v>
      </c>
      <c r="Q1008" t="s">
        <v>127</v>
      </c>
      <c r="R1008" t="str">
        <f t="shared" si="30"/>
        <v xml:space="preserve">1 </v>
      </c>
      <c r="S1008">
        <f t="shared" si="31"/>
        <v>1</v>
      </c>
    </row>
    <row r="1009" spans="1:19" x14ac:dyDescent="0.3">
      <c r="A1009">
        <v>1998</v>
      </c>
      <c r="O1009" t="s">
        <v>1005</v>
      </c>
      <c r="P1009" t="s">
        <v>72</v>
      </c>
      <c r="Q1009" t="s">
        <v>127</v>
      </c>
      <c r="R1009" t="str">
        <f t="shared" si="30"/>
        <v xml:space="preserve">1 </v>
      </c>
      <c r="S1009">
        <f t="shared" si="31"/>
        <v>1</v>
      </c>
    </row>
    <row r="1010" spans="1:19" x14ac:dyDescent="0.3">
      <c r="A1010">
        <v>1998</v>
      </c>
      <c r="O1010" t="s">
        <v>1006</v>
      </c>
      <c r="P1010" t="s">
        <v>740</v>
      </c>
      <c r="Q1010" t="s">
        <v>127</v>
      </c>
      <c r="R1010" t="str">
        <f t="shared" si="30"/>
        <v xml:space="preserve">1 </v>
      </c>
      <c r="S1010">
        <f t="shared" si="31"/>
        <v>1</v>
      </c>
    </row>
    <row r="1011" spans="1:19" x14ac:dyDescent="0.3">
      <c r="A1011">
        <v>1998</v>
      </c>
      <c r="O1011" t="s">
        <v>1007</v>
      </c>
      <c r="P1011" t="s">
        <v>20</v>
      </c>
      <c r="Q1011" t="s">
        <v>127</v>
      </c>
      <c r="R1011" t="str">
        <f t="shared" si="30"/>
        <v xml:space="preserve">1 </v>
      </c>
      <c r="S1011">
        <f t="shared" si="31"/>
        <v>1</v>
      </c>
    </row>
    <row r="1012" spans="1:19" x14ac:dyDescent="0.3">
      <c r="A1012">
        <v>1998</v>
      </c>
      <c r="O1012" t="s">
        <v>1008</v>
      </c>
      <c r="P1012" t="s">
        <v>53</v>
      </c>
      <c r="Q1012" t="s">
        <v>127</v>
      </c>
      <c r="R1012" t="str">
        <f t="shared" si="30"/>
        <v xml:space="preserve">1 </v>
      </c>
      <c r="S1012">
        <f t="shared" si="31"/>
        <v>1</v>
      </c>
    </row>
    <row r="1013" spans="1:19" x14ac:dyDescent="0.3">
      <c r="A1013">
        <v>2002</v>
      </c>
      <c r="O1013" t="s">
        <v>73</v>
      </c>
      <c r="P1013" t="s">
        <v>33</v>
      </c>
      <c r="Q1013" t="s">
        <v>103</v>
      </c>
      <c r="R1013" t="str">
        <f t="shared" si="30"/>
        <v xml:space="preserve">8 </v>
      </c>
      <c r="S1013">
        <f t="shared" si="31"/>
        <v>8</v>
      </c>
    </row>
    <row r="1014" spans="1:19" x14ac:dyDescent="0.3">
      <c r="A1014">
        <v>2002</v>
      </c>
      <c r="O1014" t="s">
        <v>83</v>
      </c>
      <c r="P1014" t="s">
        <v>28</v>
      </c>
      <c r="Q1014" t="s">
        <v>105</v>
      </c>
      <c r="R1014" t="str">
        <f t="shared" si="30"/>
        <v xml:space="preserve">5 </v>
      </c>
      <c r="S1014">
        <f t="shared" si="31"/>
        <v>5</v>
      </c>
    </row>
    <row r="1015" spans="1:19" x14ac:dyDescent="0.3">
      <c r="A1015">
        <v>2002</v>
      </c>
      <c r="O1015" t="s">
        <v>924</v>
      </c>
      <c r="P1015" t="s">
        <v>33</v>
      </c>
      <c r="Q1015" t="s">
        <v>712</v>
      </c>
      <c r="R1015" t="str">
        <f t="shared" si="30"/>
        <v xml:space="preserve">5 </v>
      </c>
      <c r="S1015">
        <f t="shared" si="31"/>
        <v>5</v>
      </c>
    </row>
    <row r="1016" spans="1:19" x14ac:dyDescent="0.3">
      <c r="A1016">
        <v>2002</v>
      </c>
      <c r="O1016" t="s">
        <v>1009</v>
      </c>
      <c r="P1016" t="s">
        <v>717</v>
      </c>
      <c r="Q1016" t="s">
        <v>390</v>
      </c>
      <c r="R1016" t="str">
        <f t="shared" si="30"/>
        <v xml:space="preserve">4 </v>
      </c>
      <c r="S1016">
        <f t="shared" si="31"/>
        <v>4</v>
      </c>
    </row>
    <row r="1017" spans="1:19" x14ac:dyDescent="0.3">
      <c r="A1017">
        <v>2002</v>
      </c>
      <c r="O1017" t="s">
        <v>918</v>
      </c>
      <c r="P1017" t="s">
        <v>26</v>
      </c>
      <c r="Q1017" t="s">
        <v>107</v>
      </c>
      <c r="R1017" t="str">
        <f t="shared" si="30"/>
        <v xml:space="preserve">4 </v>
      </c>
      <c r="S1017">
        <f t="shared" si="31"/>
        <v>4</v>
      </c>
    </row>
    <row r="1018" spans="1:19" x14ac:dyDescent="0.3">
      <c r="A1018">
        <v>2002</v>
      </c>
      <c r="O1018" t="s">
        <v>1010</v>
      </c>
      <c r="P1018" t="s">
        <v>28</v>
      </c>
      <c r="Q1018" t="s">
        <v>109</v>
      </c>
      <c r="R1018" t="str">
        <f t="shared" si="30"/>
        <v xml:space="preserve">3 </v>
      </c>
      <c r="S1018">
        <f t="shared" si="31"/>
        <v>3</v>
      </c>
    </row>
    <row r="1019" spans="1:19" x14ac:dyDescent="0.3">
      <c r="A1019">
        <v>2002</v>
      </c>
      <c r="O1019" t="s">
        <v>1011</v>
      </c>
      <c r="P1019" t="s">
        <v>1012</v>
      </c>
      <c r="Q1019" t="s">
        <v>109</v>
      </c>
      <c r="R1019" t="str">
        <f t="shared" si="30"/>
        <v xml:space="preserve">3 </v>
      </c>
      <c r="S1019">
        <f t="shared" si="31"/>
        <v>3</v>
      </c>
    </row>
    <row r="1020" spans="1:19" x14ac:dyDescent="0.3">
      <c r="A1020">
        <v>2002</v>
      </c>
      <c r="O1020" t="s">
        <v>1013</v>
      </c>
      <c r="P1020" t="s">
        <v>836</v>
      </c>
      <c r="Q1020" t="s">
        <v>294</v>
      </c>
      <c r="R1020" t="str">
        <f t="shared" si="30"/>
        <v xml:space="preserve">3 </v>
      </c>
      <c r="S1020">
        <f t="shared" si="31"/>
        <v>3</v>
      </c>
    </row>
    <row r="1021" spans="1:19" x14ac:dyDescent="0.3">
      <c r="A1021">
        <v>2002</v>
      </c>
      <c r="O1021" t="s">
        <v>893</v>
      </c>
      <c r="P1021" t="s">
        <v>34</v>
      </c>
      <c r="Q1021" t="s">
        <v>294</v>
      </c>
      <c r="R1021" t="str">
        <f t="shared" si="30"/>
        <v xml:space="preserve">3 </v>
      </c>
      <c r="S1021">
        <f t="shared" si="31"/>
        <v>3</v>
      </c>
    </row>
    <row r="1022" spans="1:19" x14ac:dyDescent="0.3">
      <c r="A1022">
        <v>2002</v>
      </c>
      <c r="O1022" t="s">
        <v>1014</v>
      </c>
      <c r="P1022" t="s">
        <v>78</v>
      </c>
      <c r="Q1022" t="s">
        <v>109</v>
      </c>
      <c r="R1022" t="str">
        <f t="shared" si="30"/>
        <v xml:space="preserve">3 </v>
      </c>
      <c r="S1022">
        <f t="shared" si="31"/>
        <v>3</v>
      </c>
    </row>
    <row r="1023" spans="1:19" x14ac:dyDescent="0.3">
      <c r="A1023">
        <v>2002</v>
      </c>
      <c r="O1023" t="s">
        <v>935</v>
      </c>
      <c r="P1023" t="s">
        <v>36</v>
      </c>
      <c r="Q1023" t="s">
        <v>109</v>
      </c>
      <c r="R1023" t="str">
        <f t="shared" si="30"/>
        <v xml:space="preserve">3 </v>
      </c>
      <c r="S1023">
        <f t="shared" si="31"/>
        <v>3</v>
      </c>
    </row>
    <row r="1024" spans="1:19" x14ac:dyDescent="0.3">
      <c r="A1024">
        <v>2002</v>
      </c>
      <c r="O1024" t="s">
        <v>1015</v>
      </c>
      <c r="P1024" t="s">
        <v>46</v>
      </c>
      <c r="Q1024" t="s">
        <v>109</v>
      </c>
      <c r="R1024" t="str">
        <f t="shared" si="30"/>
        <v xml:space="preserve">3 </v>
      </c>
      <c r="S1024">
        <f t="shared" si="31"/>
        <v>3</v>
      </c>
    </row>
    <row r="1025" spans="1:19" x14ac:dyDescent="0.3">
      <c r="A1025">
        <v>2002</v>
      </c>
      <c r="O1025" t="s">
        <v>995</v>
      </c>
      <c r="P1025" t="s">
        <v>36</v>
      </c>
      <c r="Q1025" t="s">
        <v>109</v>
      </c>
      <c r="R1025" t="str">
        <f t="shared" si="30"/>
        <v xml:space="preserve">3 </v>
      </c>
      <c r="S1025">
        <f t="shared" si="31"/>
        <v>3</v>
      </c>
    </row>
    <row r="1026" spans="1:19" x14ac:dyDescent="0.3">
      <c r="A1026">
        <v>2002</v>
      </c>
      <c r="O1026" t="s">
        <v>943</v>
      </c>
      <c r="P1026" t="s">
        <v>61</v>
      </c>
      <c r="Q1026" t="s">
        <v>109</v>
      </c>
      <c r="R1026" t="str">
        <f t="shared" si="30"/>
        <v xml:space="preserve">3 </v>
      </c>
      <c r="S1026">
        <f t="shared" si="31"/>
        <v>3</v>
      </c>
    </row>
    <row r="1027" spans="1:19" x14ac:dyDescent="0.3">
      <c r="A1027">
        <v>2002</v>
      </c>
      <c r="O1027" t="s">
        <v>1016</v>
      </c>
      <c r="P1027" t="s">
        <v>740</v>
      </c>
      <c r="Q1027" t="s">
        <v>114</v>
      </c>
      <c r="R1027" t="str">
        <f t="shared" si="30"/>
        <v xml:space="preserve">2 </v>
      </c>
      <c r="S1027">
        <f t="shared" si="31"/>
        <v>2</v>
      </c>
    </row>
    <row r="1028" spans="1:19" x14ac:dyDescent="0.3">
      <c r="A1028">
        <v>2002</v>
      </c>
      <c r="O1028" t="s">
        <v>1017</v>
      </c>
      <c r="P1028" t="s">
        <v>50</v>
      </c>
      <c r="Q1028" t="s">
        <v>114</v>
      </c>
      <c r="R1028" t="str">
        <f t="shared" si="30"/>
        <v xml:space="preserve">2 </v>
      </c>
      <c r="S1028">
        <f t="shared" si="31"/>
        <v>2</v>
      </c>
    </row>
    <row r="1029" spans="1:19" x14ac:dyDescent="0.3">
      <c r="A1029">
        <v>2002</v>
      </c>
      <c r="O1029" t="s">
        <v>1018</v>
      </c>
      <c r="P1029" t="s">
        <v>1012</v>
      </c>
      <c r="Q1029" t="s">
        <v>114</v>
      </c>
      <c r="R1029" t="str">
        <f t="shared" si="30"/>
        <v xml:space="preserve">2 </v>
      </c>
      <c r="S1029">
        <f t="shared" si="31"/>
        <v>2</v>
      </c>
    </row>
    <row r="1030" spans="1:19" x14ac:dyDescent="0.3">
      <c r="A1030">
        <v>2002</v>
      </c>
      <c r="O1030" t="s">
        <v>1019</v>
      </c>
      <c r="P1030" t="s">
        <v>147</v>
      </c>
      <c r="Q1030" t="s">
        <v>114</v>
      </c>
      <c r="R1030" t="str">
        <f t="shared" si="30"/>
        <v xml:space="preserve">2 </v>
      </c>
      <c r="S1030">
        <f t="shared" si="31"/>
        <v>2</v>
      </c>
    </row>
    <row r="1031" spans="1:19" x14ac:dyDescent="0.3">
      <c r="A1031">
        <v>2002</v>
      </c>
      <c r="O1031" t="s">
        <v>1020</v>
      </c>
      <c r="P1031" t="s">
        <v>78</v>
      </c>
      <c r="Q1031" t="s">
        <v>114</v>
      </c>
      <c r="R1031" t="str">
        <f t="shared" si="30"/>
        <v xml:space="preserve">2 </v>
      </c>
      <c r="S1031">
        <f t="shared" si="31"/>
        <v>2</v>
      </c>
    </row>
    <row r="1032" spans="1:19" x14ac:dyDescent="0.3">
      <c r="A1032">
        <v>2002</v>
      </c>
      <c r="O1032" t="s">
        <v>81</v>
      </c>
      <c r="P1032" t="s">
        <v>21</v>
      </c>
      <c r="Q1032" t="s">
        <v>114</v>
      </c>
      <c r="R1032" t="str">
        <f t="shared" si="30"/>
        <v xml:space="preserve">2 </v>
      </c>
      <c r="S1032">
        <f t="shared" si="31"/>
        <v>2</v>
      </c>
    </row>
    <row r="1033" spans="1:19" x14ac:dyDescent="0.3">
      <c r="A1033">
        <v>2002</v>
      </c>
      <c r="O1033" t="s">
        <v>1021</v>
      </c>
      <c r="P1033" t="s">
        <v>804</v>
      </c>
      <c r="Q1033" t="s">
        <v>114</v>
      </c>
      <c r="R1033" t="str">
        <f t="shared" si="30"/>
        <v xml:space="preserve">2 </v>
      </c>
      <c r="S1033">
        <f t="shared" si="31"/>
        <v>2</v>
      </c>
    </row>
    <row r="1034" spans="1:19" x14ac:dyDescent="0.3">
      <c r="A1034">
        <v>2002</v>
      </c>
      <c r="O1034" t="s">
        <v>890</v>
      </c>
      <c r="P1034" t="s">
        <v>36</v>
      </c>
      <c r="Q1034" t="s">
        <v>397</v>
      </c>
      <c r="R1034" t="str">
        <f t="shared" si="30"/>
        <v xml:space="preserve">2 </v>
      </c>
      <c r="S1034">
        <f t="shared" si="31"/>
        <v>2</v>
      </c>
    </row>
    <row r="1035" spans="1:19" x14ac:dyDescent="0.3">
      <c r="A1035">
        <v>2002</v>
      </c>
      <c r="O1035" t="s">
        <v>1022</v>
      </c>
      <c r="P1035" t="s">
        <v>986</v>
      </c>
      <c r="Q1035" t="s">
        <v>114</v>
      </c>
      <c r="R1035" t="str">
        <f t="shared" si="30"/>
        <v xml:space="preserve">2 </v>
      </c>
      <c r="S1035">
        <f t="shared" si="31"/>
        <v>2</v>
      </c>
    </row>
    <row r="1036" spans="1:19" x14ac:dyDescent="0.3">
      <c r="A1036">
        <v>2002</v>
      </c>
      <c r="O1036" t="s">
        <v>978</v>
      </c>
      <c r="P1036" t="s">
        <v>21</v>
      </c>
      <c r="Q1036" t="s">
        <v>114</v>
      </c>
      <c r="R1036" t="str">
        <f t="shared" si="30"/>
        <v xml:space="preserve">2 </v>
      </c>
      <c r="S1036">
        <f t="shared" si="31"/>
        <v>2</v>
      </c>
    </row>
    <row r="1037" spans="1:19" x14ac:dyDescent="0.3">
      <c r="A1037">
        <v>2002</v>
      </c>
      <c r="O1037" t="s">
        <v>76</v>
      </c>
      <c r="P1037" t="s">
        <v>45</v>
      </c>
      <c r="Q1037" t="s">
        <v>114</v>
      </c>
      <c r="R1037" t="str">
        <f t="shared" si="30"/>
        <v xml:space="preserve">2 </v>
      </c>
      <c r="S1037">
        <f t="shared" si="31"/>
        <v>2</v>
      </c>
    </row>
    <row r="1038" spans="1:19" x14ac:dyDescent="0.3">
      <c r="A1038">
        <v>2002</v>
      </c>
      <c r="O1038" t="s">
        <v>1023</v>
      </c>
      <c r="P1038" t="s">
        <v>33</v>
      </c>
      <c r="Q1038" t="s">
        <v>121</v>
      </c>
      <c r="R1038" t="str">
        <f t="shared" si="30"/>
        <v xml:space="preserve">2 </v>
      </c>
      <c r="S1038">
        <f t="shared" si="31"/>
        <v>2</v>
      </c>
    </row>
    <row r="1039" spans="1:19" x14ac:dyDescent="0.3">
      <c r="A1039">
        <v>2002</v>
      </c>
      <c r="O1039" t="s">
        <v>1024</v>
      </c>
      <c r="P1039" t="s">
        <v>78</v>
      </c>
      <c r="Q1039" t="s">
        <v>114</v>
      </c>
      <c r="R1039" t="str">
        <f t="shared" si="30"/>
        <v xml:space="preserve">2 </v>
      </c>
      <c r="S1039">
        <f t="shared" si="31"/>
        <v>2</v>
      </c>
    </row>
    <row r="1040" spans="1:19" x14ac:dyDescent="0.3">
      <c r="A1040">
        <v>2002</v>
      </c>
      <c r="O1040" t="s">
        <v>1025</v>
      </c>
      <c r="P1040" t="s">
        <v>1026</v>
      </c>
      <c r="Q1040" t="s">
        <v>127</v>
      </c>
      <c r="R1040" t="str">
        <f t="shared" si="30"/>
        <v xml:space="preserve">1 </v>
      </c>
      <c r="S1040">
        <f t="shared" si="31"/>
        <v>1</v>
      </c>
    </row>
    <row r="1041" spans="1:19" x14ac:dyDescent="0.3">
      <c r="A1041">
        <v>2002</v>
      </c>
      <c r="O1041" t="s">
        <v>1027</v>
      </c>
      <c r="P1041" t="s">
        <v>863</v>
      </c>
      <c r="Q1041" t="s">
        <v>127</v>
      </c>
      <c r="R1041" t="str">
        <f t="shared" si="30"/>
        <v xml:space="preserve">1 </v>
      </c>
      <c r="S1041">
        <f t="shared" si="31"/>
        <v>1</v>
      </c>
    </row>
    <row r="1042" spans="1:19" x14ac:dyDescent="0.3">
      <c r="A1042">
        <v>2002</v>
      </c>
      <c r="O1042" t="s">
        <v>1028</v>
      </c>
      <c r="P1042" t="s">
        <v>34</v>
      </c>
      <c r="Q1042" t="s">
        <v>127</v>
      </c>
      <c r="R1042" t="str">
        <f t="shared" si="30"/>
        <v xml:space="preserve">1 </v>
      </c>
      <c r="S1042">
        <f t="shared" si="31"/>
        <v>1</v>
      </c>
    </row>
    <row r="1043" spans="1:19" x14ac:dyDescent="0.3">
      <c r="A1043">
        <v>2002</v>
      </c>
      <c r="O1043" t="s">
        <v>1029</v>
      </c>
      <c r="P1043" t="s">
        <v>147</v>
      </c>
      <c r="Q1043" t="s">
        <v>127</v>
      </c>
      <c r="R1043" t="str">
        <f t="shared" si="30"/>
        <v xml:space="preserve">1 </v>
      </c>
      <c r="S1043">
        <f t="shared" si="31"/>
        <v>1</v>
      </c>
    </row>
    <row r="1044" spans="1:19" x14ac:dyDescent="0.3">
      <c r="A1044">
        <v>2002</v>
      </c>
      <c r="O1044" t="s">
        <v>852</v>
      </c>
      <c r="P1044" t="s">
        <v>20</v>
      </c>
      <c r="Q1044" t="s">
        <v>127</v>
      </c>
      <c r="R1044" t="str">
        <f t="shared" si="30"/>
        <v xml:space="preserve">1 </v>
      </c>
      <c r="S1044">
        <f t="shared" si="31"/>
        <v>1</v>
      </c>
    </row>
    <row r="1045" spans="1:19" x14ac:dyDescent="0.3">
      <c r="A1045">
        <v>2002</v>
      </c>
      <c r="O1045" t="s">
        <v>949</v>
      </c>
      <c r="P1045" t="s">
        <v>45</v>
      </c>
      <c r="Q1045" t="s">
        <v>184</v>
      </c>
      <c r="R1045" t="str">
        <f t="shared" si="30"/>
        <v xml:space="preserve">1 </v>
      </c>
      <c r="S1045">
        <f t="shared" si="31"/>
        <v>1</v>
      </c>
    </row>
    <row r="1046" spans="1:19" x14ac:dyDescent="0.3">
      <c r="A1046">
        <v>2002</v>
      </c>
      <c r="O1046" t="s">
        <v>1030</v>
      </c>
      <c r="P1046" t="s">
        <v>78</v>
      </c>
      <c r="Q1046" t="s">
        <v>127</v>
      </c>
      <c r="R1046" t="str">
        <f t="shared" si="30"/>
        <v xml:space="preserve">1 </v>
      </c>
      <c r="S1046">
        <f t="shared" si="31"/>
        <v>1</v>
      </c>
    </row>
    <row r="1047" spans="1:19" x14ac:dyDescent="0.3">
      <c r="A1047">
        <v>2002</v>
      </c>
      <c r="O1047" t="s">
        <v>1031</v>
      </c>
      <c r="P1047" t="s">
        <v>94</v>
      </c>
      <c r="Q1047" t="s">
        <v>127</v>
      </c>
      <c r="R1047" t="str">
        <f t="shared" si="30"/>
        <v xml:space="preserve">1 </v>
      </c>
      <c r="S1047">
        <f t="shared" si="31"/>
        <v>1</v>
      </c>
    </row>
    <row r="1048" spans="1:19" x14ac:dyDescent="0.3">
      <c r="A1048">
        <v>2002</v>
      </c>
      <c r="O1048" t="s">
        <v>1032</v>
      </c>
      <c r="P1048" t="s">
        <v>46</v>
      </c>
      <c r="Q1048" t="s">
        <v>127</v>
      </c>
      <c r="R1048" t="str">
        <f t="shared" si="30"/>
        <v xml:space="preserve">1 </v>
      </c>
      <c r="S1048">
        <f t="shared" si="31"/>
        <v>1</v>
      </c>
    </row>
    <row r="1049" spans="1:19" x14ac:dyDescent="0.3">
      <c r="A1049">
        <v>2002</v>
      </c>
      <c r="O1049" t="s">
        <v>921</v>
      </c>
      <c r="P1049" t="s">
        <v>28</v>
      </c>
      <c r="Q1049" t="s">
        <v>127</v>
      </c>
      <c r="R1049" t="str">
        <f t="shared" ref="R1049:R1112" si="32">LEFT(Q1049,2)</f>
        <v xml:space="preserve">1 </v>
      </c>
      <c r="S1049">
        <f t="shared" ref="S1049:S1112" si="33">VALUE(R1049)</f>
        <v>1</v>
      </c>
    </row>
    <row r="1050" spans="1:19" x14ac:dyDescent="0.3">
      <c r="A1050">
        <v>2002</v>
      </c>
      <c r="O1050" t="s">
        <v>952</v>
      </c>
      <c r="P1050" t="s">
        <v>50</v>
      </c>
      <c r="Q1050" t="s">
        <v>184</v>
      </c>
      <c r="R1050" t="str">
        <f t="shared" si="32"/>
        <v xml:space="preserve">1 </v>
      </c>
      <c r="S1050">
        <f t="shared" si="33"/>
        <v>1</v>
      </c>
    </row>
    <row r="1051" spans="1:19" x14ac:dyDescent="0.3">
      <c r="A1051">
        <v>2002</v>
      </c>
      <c r="O1051" t="s">
        <v>1033</v>
      </c>
      <c r="P1051" t="s">
        <v>28</v>
      </c>
      <c r="Q1051" t="s">
        <v>127</v>
      </c>
      <c r="R1051" t="str">
        <f t="shared" si="32"/>
        <v xml:space="preserve">1 </v>
      </c>
      <c r="S1051">
        <f t="shared" si="33"/>
        <v>1</v>
      </c>
    </row>
    <row r="1052" spans="1:19" x14ac:dyDescent="0.3">
      <c r="A1052">
        <v>2002</v>
      </c>
      <c r="O1052" t="s">
        <v>1034</v>
      </c>
      <c r="P1052" t="s">
        <v>598</v>
      </c>
      <c r="Q1052" t="s">
        <v>127</v>
      </c>
      <c r="R1052" t="str">
        <f t="shared" si="32"/>
        <v xml:space="preserve">1 </v>
      </c>
      <c r="S1052">
        <f t="shared" si="33"/>
        <v>1</v>
      </c>
    </row>
    <row r="1053" spans="1:19" x14ac:dyDescent="0.3">
      <c r="A1053">
        <v>2002</v>
      </c>
      <c r="O1053" t="s">
        <v>1035</v>
      </c>
      <c r="P1053" t="s">
        <v>836</v>
      </c>
      <c r="Q1053" t="s">
        <v>127</v>
      </c>
      <c r="R1053" t="str">
        <f t="shared" si="32"/>
        <v xml:space="preserve">1 </v>
      </c>
      <c r="S1053">
        <f t="shared" si="33"/>
        <v>1</v>
      </c>
    </row>
    <row r="1054" spans="1:19" x14ac:dyDescent="0.3">
      <c r="A1054">
        <v>2002</v>
      </c>
      <c r="O1054" t="s">
        <v>1036</v>
      </c>
      <c r="P1054" t="s">
        <v>45</v>
      </c>
      <c r="Q1054" t="s">
        <v>127</v>
      </c>
      <c r="R1054" t="str">
        <f t="shared" si="32"/>
        <v xml:space="preserve">1 </v>
      </c>
      <c r="S1054">
        <f t="shared" si="33"/>
        <v>1</v>
      </c>
    </row>
    <row r="1055" spans="1:19" x14ac:dyDescent="0.3">
      <c r="A1055">
        <v>2002</v>
      </c>
      <c r="O1055" t="s">
        <v>1037</v>
      </c>
      <c r="P1055" t="s">
        <v>147</v>
      </c>
      <c r="Q1055" t="s">
        <v>127</v>
      </c>
      <c r="R1055" t="str">
        <f t="shared" si="32"/>
        <v xml:space="preserve">1 </v>
      </c>
      <c r="S1055">
        <f t="shared" si="33"/>
        <v>1</v>
      </c>
    </row>
    <row r="1056" spans="1:19" x14ac:dyDescent="0.3">
      <c r="A1056">
        <v>2002</v>
      </c>
      <c r="O1056" t="s">
        <v>1038</v>
      </c>
      <c r="P1056" t="s">
        <v>1026</v>
      </c>
      <c r="Q1056" t="s">
        <v>127</v>
      </c>
      <c r="R1056" t="str">
        <f t="shared" si="32"/>
        <v xml:space="preserve">1 </v>
      </c>
      <c r="S1056">
        <f t="shared" si="33"/>
        <v>1</v>
      </c>
    </row>
    <row r="1057" spans="1:19" x14ac:dyDescent="0.3">
      <c r="A1057">
        <v>2002</v>
      </c>
      <c r="O1057" t="s">
        <v>1039</v>
      </c>
      <c r="P1057" t="s">
        <v>20</v>
      </c>
      <c r="Q1057" t="s">
        <v>127</v>
      </c>
      <c r="R1057" t="str">
        <f t="shared" si="32"/>
        <v xml:space="preserve">1 </v>
      </c>
      <c r="S1057">
        <f t="shared" si="33"/>
        <v>1</v>
      </c>
    </row>
    <row r="1058" spans="1:19" x14ac:dyDescent="0.3">
      <c r="A1058">
        <v>2002</v>
      </c>
      <c r="O1058" t="s">
        <v>1040</v>
      </c>
      <c r="P1058" t="s">
        <v>26</v>
      </c>
      <c r="Q1058" t="s">
        <v>127</v>
      </c>
      <c r="R1058" t="str">
        <f t="shared" si="32"/>
        <v xml:space="preserve">1 </v>
      </c>
      <c r="S1058">
        <f t="shared" si="33"/>
        <v>1</v>
      </c>
    </row>
    <row r="1059" spans="1:19" x14ac:dyDescent="0.3">
      <c r="A1059">
        <v>2002</v>
      </c>
      <c r="O1059" t="s">
        <v>1041</v>
      </c>
      <c r="P1059" t="s">
        <v>1042</v>
      </c>
      <c r="Q1059" t="s">
        <v>127</v>
      </c>
      <c r="R1059" t="str">
        <f t="shared" si="32"/>
        <v xml:space="preserve">1 </v>
      </c>
      <c r="S1059">
        <f t="shared" si="33"/>
        <v>1</v>
      </c>
    </row>
    <row r="1060" spans="1:19" x14ac:dyDescent="0.3">
      <c r="A1060">
        <v>2002</v>
      </c>
      <c r="O1060" t="s">
        <v>1043</v>
      </c>
      <c r="P1060" t="s">
        <v>1012</v>
      </c>
      <c r="Q1060" t="s">
        <v>127</v>
      </c>
      <c r="R1060" t="str">
        <f t="shared" si="32"/>
        <v xml:space="preserve">1 </v>
      </c>
      <c r="S1060">
        <f t="shared" si="33"/>
        <v>1</v>
      </c>
    </row>
    <row r="1061" spans="1:19" x14ac:dyDescent="0.3">
      <c r="A1061">
        <v>2002</v>
      </c>
      <c r="O1061" t="s">
        <v>1044</v>
      </c>
      <c r="P1061" t="s">
        <v>836</v>
      </c>
      <c r="Q1061" t="s">
        <v>127</v>
      </c>
      <c r="R1061" t="str">
        <f t="shared" si="32"/>
        <v xml:space="preserve">1 </v>
      </c>
      <c r="S1061">
        <f t="shared" si="33"/>
        <v>1</v>
      </c>
    </row>
    <row r="1062" spans="1:19" x14ac:dyDescent="0.3">
      <c r="A1062">
        <v>2002</v>
      </c>
      <c r="O1062" t="s">
        <v>1045</v>
      </c>
      <c r="P1062" t="s">
        <v>33</v>
      </c>
      <c r="Q1062" t="s">
        <v>127</v>
      </c>
      <c r="R1062" t="str">
        <f t="shared" si="32"/>
        <v xml:space="preserve">1 </v>
      </c>
      <c r="S1062">
        <f t="shared" si="33"/>
        <v>1</v>
      </c>
    </row>
    <row r="1063" spans="1:19" x14ac:dyDescent="0.3">
      <c r="A1063">
        <v>2002</v>
      </c>
      <c r="O1063" t="s">
        <v>1046</v>
      </c>
      <c r="P1063" t="s">
        <v>683</v>
      </c>
      <c r="Q1063" t="s">
        <v>127</v>
      </c>
      <c r="R1063" t="str">
        <f t="shared" si="32"/>
        <v xml:space="preserve">1 </v>
      </c>
      <c r="S1063">
        <f t="shared" si="33"/>
        <v>1</v>
      </c>
    </row>
    <row r="1064" spans="1:19" x14ac:dyDescent="0.3">
      <c r="A1064">
        <v>2002</v>
      </c>
      <c r="O1064" t="s">
        <v>1047</v>
      </c>
      <c r="P1064" t="s">
        <v>1012</v>
      </c>
      <c r="Q1064" t="s">
        <v>184</v>
      </c>
      <c r="R1064" t="str">
        <f t="shared" si="32"/>
        <v xml:space="preserve">1 </v>
      </c>
      <c r="S1064">
        <f t="shared" si="33"/>
        <v>1</v>
      </c>
    </row>
    <row r="1065" spans="1:19" x14ac:dyDescent="0.3">
      <c r="A1065">
        <v>2002</v>
      </c>
      <c r="O1065" t="s">
        <v>1048</v>
      </c>
      <c r="P1065" t="s">
        <v>45</v>
      </c>
      <c r="Q1065" t="s">
        <v>127</v>
      </c>
      <c r="R1065" t="str">
        <f t="shared" si="32"/>
        <v xml:space="preserve">1 </v>
      </c>
      <c r="S1065">
        <f t="shared" si="33"/>
        <v>1</v>
      </c>
    </row>
    <row r="1066" spans="1:19" x14ac:dyDescent="0.3">
      <c r="A1066">
        <v>2002</v>
      </c>
      <c r="O1066" t="s">
        <v>87</v>
      </c>
      <c r="P1066" t="s">
        <v>19</v>
      </c>
      <c r="Q1066" t="s">
        <v>127</v>
      </c>
      <c r="R1066" t="str">
        <f t="shared" si="32"/>
        <v xml:space="preserve">1 </v>
      </c>
      <c r="S1066">
        <f t="shared" si="33"/>
        <v>1</v>
      </c>
    </row>
    <row r="1067" spans="1:19" x14ac:dyDescent="0.3">
      <c r="A1067">
        <v>2002</v>
      </c>
      <c r="O1067" t="s">
        <v>1049</v>
      </c>
      <c r="P1067" t="s">
        <v>86</v>
      </c>
      <c r="Q1067" t="s">
        <v>184</v>
      </c>
      <c r="R1067" t="str">
        <f t="shared" si="32"/>
        <v xml:space="preserve">1 </v>
      </c>
      <c r="S1067">
        <f t="shared" si="33"/>
        <v>1</v>
      </c>
    </row>
    <row r="1068" spans="1:19" x14ac:dyDescent="0.3">
      <c r="A1068">
        <v>2002</v>
      </c>
      <c r="O1068" t="s">
        <v>1050</v>
      </c>
      <c r="P1068" t="s">
        <v>45</v>
      </c>
      <c r="Q1068" t="s">
        <v>127</v>
      </c>
      <c r="R1068" t="str">
        <f t="shared" si="32"/>
        <v xml:space="preserve">1 </v>
      </c>
      <c r="S1068">
        <f t="shared" si="33"/>
        <v>1</v>
      </c>
    </row>
    <row r="1069" spans="1:19" x14ac:dyDescent="0.3">
      <c r="A1069">
        <v>2002</v>
      </c>
      <c r="O1069" t="s">
        <v>1051</v>
      </c>
      <c r="P1069" t="s">
        <v>836</v>
      </c>
      <c r="Q1069" t="s">
        <v>127</v>
      </c>
      <c r="R1069" t="str">
        <f t="shared" si="32"/>
        <v xml:space="preserve">1 </v>
      </c>
      <c r="S1069">
        <f t="shared" si="33"/>
        <v>1</v>
      </c>
    </row>
    <row r="1070" spans="1:19" x14ac:dyDescent="0.3">
      <c r="A1070">
        <v>2002</v>
      </c>
      <c r="O1070" t="s">
        <v>892</v>
      </c>
      <c r="P1070" t="s">
        <v>740</v>
      </c>
      <c r="Q1070" t="s">
        <v>127</v>
      </c>
      <c r="R1070" t="str">
        <f t="shared" si="32"/>
        <v xml:space="preserve">1 </v>
      </c>
      <c r="S1070">
        <f t="shared" si="33"/>
        <v>1</v>
      </c>
    </row>
    <row r="1071" spans="1:19" x14ac:dyDescent="0.3">
      <c r="A1071">
        <v>2002</v>
      </c>
      <c r="O1071" t="s">
        <v>1052</v>
      </c>
      <c r="P1071" t="s">
        <v>28</v>
      </c>
      <c r="Q1071" t="s">
        <v>127</v>
      </c>
      <c r="R1071" t="str">
        <f t="shared" si="32"/>
        <v xml:space="preserve">1 </v>
      </c>
      <c r="S1071">
        <f t="shared" si="33"/>
        <v>1</v>
      </c>
    </row>
    <row r="1072" spans="1:19" x14ac:dyDescent="0.3">
      <c r="A1072">
        <v>2002</v>
      </c>
      <c r="O1072" t="s">
        <v>675</v>
      </c>
      <c r="P1072" t="s">
        <v>33</v>
      </c>
      <c r="Q1072" t="s">
        <v>127</v>
      </c>
      <c r="R1072" t="str">
        <f t="shared" si="32"/>
        <v xml:space="preserve">1 </v>
      </c>
      <c r="S1072">
        <f t="shared" si="33"/>
        <v>1</v>
      </c>
    </row>
    <row r="1073" spans="1:19" x14ac:dyDescent="0.3">
      <c r="A1073">
        <v>2002</v>
      </c>
      <c r="O1073" t="s">
        <v>1053</v>
      </c>
      <c r="P1073" t="s">
        <v>94</v>
      </c>
      <c r="Q1073" t="s">
        <v>184</v>
      </c>
      <c r="R1073" t="str">
        <f t="shared" si="32"/>
        <v xml:space="preserve">1 </v>
      </c>
      <c r="S1073">
        <f t="shared" si="33"/>
        <v>1</v>
      </c>
    </row>
    <row r="1074" spans="1:19" x14ac:dyDescent="0.3">
      <c r="A1074">
        <v>2002</v>
      </c>
      <c r="O1074" t="s">
        <v>1054</v>
      </c>
      <c r="P1074" t="s">
        <v>78</v>
      </c>
      <c r="Q1074" t="s">
        <v>127</v>
      </c>
      <c r="R1074" t="str">
        <f t="shared" si="32"/>
        <v xml:space="preserve">1 </v>
      </c>
      <c r="S1074">
        <f t="shared" si="33"/>
        <v>1</v>
      </c>
    </row>
    <row r="1075" spans="1:19" x14ac:dyDescent="0.3">
      <c r="A1075">
        <v>2002</v>
      </c>
      <c r="O1075" t="s">
        <v>1055</v>
      </c>
      <c r="P1075" t="s">
        <v>54</v>
      </c>
      <c r="Q1075" t="s">
        <v>127</v>
      </c>
      <c r="R1075" t="str">
        <f t="shared" si="32"/>
        <v xml:space="preserve">1 </v>
      </c>
      <c r="S1075">
        <f t="shared" si="33"/>
        <v>1</v>
      </c>
    </row>
    <row r="1076" spans="1:19" x14ac:dyDescent="0.3">
      <c r="A1076">
        <v>2002</v>
      </c>
      <c r="O1076" t="s">
        <v>1056</v>
      </c>
      <c r="P1076" t="s">
        <v>740</v>
      </c>
      <c r="Q1076" t="s">
        <v>127</v>
      </c>
      <c r="R1076" t="str">
        <f t="shared" si="32"/>
        <v xml:space="preserve">1 </v>
      </c>
      <c r="S1076">
        <f t="shared" si="33"/>
        <v>1</v>
      </c>
    </row>
    <row r="1077" spans="1:19" x14ac:dyDescent="0.3">
      <c r="A1077">
        <v>2002</v>
      </c>
      <c r="O1077" t="s">
        <v>1057</v>
      </c>
      <c r="P1077" t="s">
        <v>28</v>
      </c>
      <c r="Q1077" t="s">
        <v>127</v>
      </c>
      <c r="R1077" t="str">
        <f t="shared" si="32"/>
        <v xml:space="preserve">1 </v>
      </c>
      <c r="S1077">
        <f t="shared" si="33"/>
        <v>1</v>
      </c>
    </row>
    <row r="1078" spans="1:19" x14ac:dyDescent="0.3">
      <c r="A1078">
        <v>2002</v>
      </c>
      <c r="O1078" t="s">
        <v>976</v>
      </c>
      <c r="P1078" t="s">
        <v>683</v>
      </c>
      <c r="Q1078" t="s">
        <v>127</v>
      </c>
      <c r="R1078" t="str">
        <f t="shared" si="32"/>
        <v xml:space="preserve">1 </v>
      </c>
      <c r="S1078">
        <f t="shared" si="33"/>
        <v>1</v>
      </c>
    </row>
    <row r="1079" spans="1:19" x14ac:dyDescent="0.3">
      <c r="A1079">
        <v>2002</v>
      </c>
      <c r="O1079" t="s">
        <v>1058</v>
      </c>
      <c r="P1079" t="s">
        <v>21</v>
      </c>
      <c r="Q1079" t="s">
        <v>127</v>
      </c>
      <c r="R1079" t="str">
        <f t="shared" si="32"/>
        <v xml:space="preserve">1 </v>
      </c>
      <c r="S1079">
        <f t="shared" si="33"/>
        <v>1</v>
      </c>
    </row>
    <row r="1080" spans="1:19" x14ac:dyDescent="0.3">
      <c r="A1080">
        <v>2002</v>
      </c>
      <c r="O1080" t="s">
        <v>979</v>
      </c>
      <c r="P1080" t="s">
        <v>86</v>
      </c>
      <c r="Q1080" t="s">
        <v>127</v>
      </c>
      <c r="R1080" t="str">
        <f t="shared" si="32"/>
        <v xml:space="preserve">1 </v>
      </c>
      <c r="S1080">
        <f t="shared" si="33"/>
        <v>1</v>
      </c>
    </row>
    <row r="1081" spans="1:19" x14ac:dyDescent="0.3">
      <c r="A1081">
        <v>2002</v>
      </c>
      <c r="O1081" t="s">
        <v>1059</v>
      </c>
      <c r="P1081" t="s">
        <v>1042</v>
      </c>
      <c r="Q1081" t="s">
        <v>127</v>
      </c>
      <c r="R1081" t="str">
        <f t="shared" si="32"/>
        <v xml:space="preserve">1 </v>
      </c>
      <c r="S1081">
        <f t="shared" si="33"/>
        <v>1</v>
      </c>
    </row>
    <row r="1082" spans="1:19" x14ac:dyDescent="0.3">
      <c r="A1082">
        <v>2002</v>
      </c>
      <c r="O1082" t="s">
        <v>1060</v>
      </c>
      <c r="P1082" t="s">
        <v>36</v>
      </c>
      <c r="Q1082" t="s">
        <v>127</v>
      </c>
      <c r="R1082" t="str">
        <f t="shared" si="32"/>
        <v xml:space="preserve">1 </v>
      </c>
      <c r="S1082">
        <f t="shared" si="33"/>
        <v>1</v>
      </c>
    </row>
    <row r="1083" spans="1:19" x14ac:dyDescent="0.3">
      <c r="A1083">
        <v>2002</v>
      </c>
      <c r="O1083" t="s">
        <v>1061</v>
      </c>
      <c r="P1083" t="s">
        <v>86</v>
      </c>
      <c r="Q1083" t="s">
        <v>127</v>
      </c>
      <c r="R1083" t="str">
        <f t="shared" si="32"/>
        <v xml:space="preserve">1 </v>
      </c>
      <c r="S1083">
        <f t="shared" si="33"/>
        <v>1</v>
      </c>
    </row>
    <row r="1084" spans="1:19" x14ac:dyDescent="0.3">
      <c r="A1084">
        <v>2002</v>
      </c>
      <c r="O1084" t="s">
        <v>1062</v>
      </c>
      <c r="P1084" t="s">
        <v>19</v>
      </c>
      <c r="Q1084" t="s">
        <v>127</v>
      </c>
      <c r="R1084" t="str">
        <f t="shared" si="32"/>
        <v xml:space="preserve">1 </v>
      </c>
      <c r="S1084">
        <f t="shared" si="33"/>
        <v>1</v>
      </c>
    </row>
    <row r="1085" spans="1:19" x14ac:dyDescent="0.3">
      <c r="A1085">
        <v>2002</v>
      </c>
      <c r="O1085" t="s">
        <v>1063</v>
      </c>
      <c r="P1085" t="s">
        <v>986</v>
      </c>
      <c r="Q1085" t="s">
        <v>127</v>
      </c>
      <c r="R1085" t="str">
        <f t="shared" si="32"/>
        <v xml:space="preserve">1 </v>
      </c>
      <c r="S1085">
        <f t="shared" si="33"/>
        <v>1</v>
      </c>
    </row>
    <row r="1086" spans="1:19" x14ac:dyDescent="0.3">
      <c r="A1086">
        <v>2002</v>
      </c>
      <c r="O1086" t="s">
        <v>1064</v>
      </c>
      <c r="P1086" t="s">
        <v>986</v>
      </c>
      <c r="Q1086" t="s">
        <v>127</v>
      </c>
      <c r="R1086" t="str">
        <f t="shared" si="32"/>
        <v xml:space="preserve">1 </v>
      </c>
      <c r="S1086">
        <f t="shared" si="33"/>
        <v>1</v>
      </c>
    </row>
    <row r="1087" spans="1:19" x14ac:dyDescent="0.3">
      <c r="A1087">
        <v>2002</v>
      </c>
      <c r="O1087" t="s">
        <v>1065</v>
      </c>
      <c r="P1087" t="s">
        <v>28</v>
      </c>
      <c r="Q1087" t="s">
        <v>127</v>
      </c>
      <c r="R1087" t="str">
        <f t="shared" si="32"/>
        <v xml:space="preserve">1 </v>
      </c>
      <c r="S1087">
        <f t="shared" si="33"/>
        <v>1</v>
      </c>
    </row>
    <row r="1088" spans="1:19" x14ac:dyDescent="0.3">
      <c r="A1088">
        <v>2002</v>
      </c>
      <c r="O1088" t="s">
        <v>1066</v>
      </c>
      <c r="P1088" t="s">
        <v>86</v>
      </c>
      <c r="Q1088" t="s">
        <v>127</v>
      </c>
      <c r="R1088" t="str">
        <f t="shared" si="32"/>
        <v xml:space="preserve">1 </v>
      </c>
      <c r="S1088">
        <f t="shared" si="33"/>
        <v>1</v>
      </c>
    </row>
    <row r="1089" spans="1:19" x14ac:dyDescent="0.3">
      <c r="A1089">
        <v>2002</v>
      </c>
      <c r="O1089" t="s">
        <v>1067</v>
      </c>
      <c r="P1089" t="s">
        <v>21</v>
      </c>
      <c r="Q1089" t="s">
        <v>127</v>
      </c>
      <c r="R1089" t="str">
        <f t="shared" si="32"/>
        <v xml:space="preserve">1 </v>
      </c>
      <c r="S1089">
        <f t="shared" si="33"/>
        <v>1</v>
      </c>
    </row>
    <row r="1090" spans="1:19" x14ac:dyDescent="0.3">
      <c r="A1090">
        <v>2002</v>
      </c>
      <c r="O1090" t="s">
        <v>1068</v>
      </c>
      <c r="P1090" t="s">
        <v>72</v>
      </c>
      <c r="Q1090" t="s">
        <v>127</v>
      </c>
      <c r="R1090" t="str">
        <f t="shared" si="32"/>
        <v xml:space="preserve">1 </v>
      </c>
      <c r="S1090">
        <f t="shared" si="33"/>
        <v>1</v>
      </c>
    </row>
    <row r="1091" spans="1:19" x14ac:dyDescent="0.3">
      <c r="A1091">
        <v>2002</v>
      </c>
      <c r="O1091" t="s">
        <v>1069</v>
      </c>
      <c r="P1091" t="s">
        <v>54</v>
      </c>
      <c r="Q1091" t="s">
        <v>127</v>
      </c>
      <c r="R1091" t="str">
        <f t="shared" si="32"/>
        <v xml:space="preserve">1 </v>
      </c>
      <c r="S1091">
        <f t="shared" si="33"/>
        <v>1</v>
      </c>
    </row>
    <row r="1092" spans="1:19" x14ac:dyDescent="0.3">
      <c r="A1092">
        <v>2002</v>
      </c>
      <c r="O1092" t="s">
        <v>1070</v>
      </c>
      <c r="P1092" t="s">
        <v>740</v>
      </c>
      <c r="Q1092" t="s">
        <v>127</v>
      </c>
      <c r="R1092" t="str">
        <f t="shared" si="32"/>
        <v xml:space="preserve">1 </v>
      </c>
      <c r="S1092">
        <f t="shared" si="33"/>
        <v>1</v>
      </c>
    </row>
    <row r="1093" spans="1:19" x14ac:dyDescent="0.3">
      <c r="A1093">
        <v>2002</v>
      </c>
      <c r="O1093" t="s">
        <v>1071</v>
      </c>
      <c r="P1093" t="s">
        <v>804</v>
      </c>
      <c r="Q1093" t="s">
        <v>127</v>
      </c>
      <c r="R1093" t="str">
        <f t="shared" si="32"/>
        <v xml:space="preserve">1 </v>
      </c>
      <c r="S1093">
        <f t="shared" si="33"/>
        <v>1</v>
      </c>
    </row>
    <row r="1094" spans="1:19" x14ac:dyDescent="0.3">
      <c r="A1094">
        <v>2002</v>
      </c>
      <c r="O1094" t="s">
        <v>1072</v>
      </c>
      <c r="P1094" t="s">
        <v>86</v>
      </c>
      <c r="Q1094" t="s">
        <v>127</v>
      </c>
      <c r="R1094" t="str">
        <f t="shared" si="32"/>
        <v xml:space="preserve">1 </v>
      </c>
      <c r="S1094">
        <f t="shared" si="33"/>
        <v>1</v>
      </c>
    </row>
    <row r="1095" spans="1:19" x14ac:dyDescent="0.3">
      <c r="A1095">
        <v>2002</v>
      </c>
      <c r="O1095" t="s">
        <v>1073</v>
      </c>
      <c r="P1095" t="s">
        <v>72</v>
      </c>
      <c r="Q1095" t="s">
        <v>127</v>
      </c>
      <c r="R1095" t="str">
        <f t="shared" si="32"/>
        <v xml:space="preserve">1 </v>
      </c>
      <c r="S1095">
        <f t="shared" si="33"/>
        <v>1</v>
      </c>
    </row>
    <row r="1096" spans="1:19" x14ac:dyDescent="0.3">
      <c r="A1096">
        <v>2002</v>
      </c>
      <c r="O1096" t="s">
        <v>1074</v>
      </c>
      <c r="P1096" t="s">
        <v>19</v>
      </c>
      <c r="Q1096" t="s">
        <v>184</v>
      </c>
      <c r="R1096" t="str">
        <f t="shared" si="32"/>
        <v xml:space="preserve">1 </v>
      </c>
      <c r="S1096">
        <f t="shared" si="33"/>
        <v>1</v>
      </c>
    </row>
    <row r="1097" spans="1:19" x14ac:dyDescent="0.3">
      <c r="A1097">
        <v>2002</v>
      </c>
      <c r="O1097" t="s">
        <v>1075</v>
      </c>
      <c r="P1097" t="s">
        <v>33</v>
      </c>
      <c r="Q1097" t="s">
        <v>127</v>
      </c>
      <c r="R1097" t="str">
        <f t="shared" si="32"/>
        <v xml:space="preserve">1 </v>
      </c>
      <c r="S1097">
        <f t="shared" si="33"/>
        <v>1</v>
      </c>
    </row>
    <row r="1098" spans="1:19" x14ac:dyDescent="0.3">
      <c r="A1098">
        <v>2002</v>
      </c>
      <c r="O1098" t="s">
        <v>1076</v>
      </c>
      <c r="P1098" t="s">
        <v>19</v>
      </c>
      <c r="Q1098" t="s">
        <v>127</v>
      </c>
      <c r="R1098" t="str">
        <f t="shared" si="32"/>
        <v xml:space="preserve">1 </v>
      </c>
      <c r="S1098">
        <f t="shared" si="33"/>
        <v>1</v>
      </c>
    </row>
    <row r="1099" spans="1:19" x14ac:dyDescent="0.3">
      <c r="A1099">
        <v>2002</v>
      </c>
      <c r="O1099" t="s">
        <v>1077</v>
      </c>
      <c r="P1099" t="s">
        <v>717</v>
      </c>
      <c r="Q1099" t="s">
        <v>127</v>
      </c>
      <c r="R1099" t="str">
        <f t="shared" si="32"/>
        <v xml:space="preserve">1 </v>
      </c>
      <c r="S1099">
        <f t="shared" si="33"/>
        <v>1</v>
      </c>
    </row>
    <row r="1100" spans="1:19" x14ac:dyDescent="0.3">
      <c r="A1100">
        <v>2002</v>
      </c>
      <c r="O1100" t="s">
        <v>1078</v>
      </c>
      <c r="P1100" t="s">
        <v>46</v>
      </c>
      <c r="Q1100" t="s">
        <v>127</v>
      </c>
      <c r="R1100" t="str">
        <f t="shared" si="32"/>
        <v xml:space="preserve">1 </v>
      </c>
      <c r="S1100">
        <f t="shared" si="33"/>
        <v>1</v>
      </c>
    </row>
    <row r="1101" spans="1:19" x14ac:dyDescent="0.3">
      <c r="A1101">
        <v>2002</v>
      </c>
      <c r="O1101" t="s">
        <v>1079</v>
      </c>
      <c r="P1101" t="s">
        <v>147</v>
      </c>
      <c r="Q1101" t="s">
        <v>127</v>
      </c>
      <c r="R1101" t="str">
        <f t="shared" si="32"/>
        <v xml:space="preserve">1 </v>
      </c>
      <c r="S1101">
        <f t="shared" si="33"/>
        <v>1</v>
      </c>
    </row>
    <row r="1102" spans="1:19" x14ac:dyDescent="0.3">
      <c r="A1102">
        <v>2002</v>
      </c>
      <c r="O1102" t="s">
        <v>1080</v>
      </c>
      <c r="P1102" t="s">
        <v>28</v>
      </c>
      <c r="Q1102" t="s">
        <v>127</v>
      </c>
      <c r="R1102" t="str">
        <f t="shared" si="32"/>
        <v xml:space="preserve">1 </v>
      </c>
      <c r="S1102">
        <f t="shared" si="33"/>
        <v>1</v>
      </c>
    </row>
    <row r="1103" spans="1:19" x14ac:dyDescent="0.3">
      <c r="A1103">
        <v>2002</v>
      </c>
      <c r="O1103" t="s">
        <v>1081</v>
      </c>
      <c r="P1103" t="s">
        <v>740</v>
      </c>
      <c r="Q1103" t="s">
        <v>127</v>
      </c>
      <c r="R1103" t="str">
        <f t="shared" si="32"/>
        <v xml:space="preserve">1 </v>
      </c>
      <c r="S1103">
        <f t="shared" si="33"/>
        <v>1</v>
      </c>
    </row>
    <row r="1104" spans="1:19" x14ac:dyDescent="0.3">
      <c r="A1104">
        <v>2002</v>
      </c>
      <c r="O1104" t="s">
        <v>1082</v>
      </c>
      <c r="P1104" t="s">
        <v>61</v>
      </c>
      <c r="Q1104" t="s">
        <v>127</v>
      </c>
      <c r="R1104" t="str">
        <f t="shared" si="32"/>
        <v xml:space="preserve">1 </v>
      </c>
      <c r="S1104">
        <f t="shared" si="33"/>
        <v>1</v>
      </c>
    </row>
    <row r="1105" spans="1:19" x14ac:dyDescent="0.3">
      <c r="A1105">
        <v>2002</v>
      </c>
      <c r="O1105" t="s">
        <v>1083</v>
      </c>
      <c r="P1105" t="s">
        <v>740</v>
      </c>
      <c r="Q1105" t="s">
        <v>127</v>
      </c>
      <c r="R1105" t="str">
        <f t="shared" si="32"/>
        <v xml:space="preserve">1 </v>
      </c>
      <c r="S1105">
        <f t="shared" si="33"/>
        <v>1</v>
      </c>
    </row>
    <row r="1106" spans="1:19" x14ac:dyDescent="0.3">
      <c r="A1106">
        <v>2002</v>
      </c>
      <c r="O1106" t="s">
        <v>1084</v>
      </c>
      <c r="P1106" t="s">
        <v>78</v>
      </c>
      <c r="Q1106" t="s">
        <v>127</v>
      </c>
      <c r="R1106" t="str">
        <f t="shared" si="32"/>
        <v xml:space="preserve">1 </v>
      </c>
      <c r="S1106">
        <f t="shared" si="33"/>
        <v>1</v>
      </c>
    </row>
    <row r="1107" spans="1:19" x14ac:dyDescent="0.3">
      <c r="A1107">
        <v>2002</v>
      </c>
      <c r="O1107" t="s">
        <v>1085</v>
      </c>
      <c r="P1107" t="s">
        <v>986</v>
      </c>
      <c r="Q1107" t="s">
        <v>127</v>
      </c>
      <c r="R1107" t="str">
        <f t="shared" si="32"/>
        <v xml:space="preserve">1 </v>
      </c>
      <c r="S1107">
        <f t="shared" si="33"/>
        <v>1</v>
      </c>
    </row>
    <row r="1108" spans="1:19" x14ac:dyDescent="0.3">
      <c r="A1108">
        <v>2002</v>
      </c>
      <c r="O1108" t="s">
        <v>1086</v>
      </c>
      <c r="P1108" t="s">
        <v>34</v>
      </c>
      <c r="Q1108" t="s">
        <v>127</v>
      </c>
      <c r="R1108" t="str">
        <f t="shared" si="32"/>
        <v xml:space="preserve">1 </v>
      </c>
      <c r="S1108">
        <f t="shared" si="33"/>
        <v>1</v>
      </c>
    </row>
    <row r="1109" spans="1:19" x14ac:dyDescent="0.3">
      <c r="A1109">
        <v>2002</v>
      </c>
      <c r="O1109" t="s">
        <v>1087</v>
      </c>
      <c r="P1109" t="s">
        <v>94</v>
      </c>
      <c r="Q1109" t="s">
        <v>127</v>
      </c>
      <c r="R1109" t="str">
        <f t="shared" si="32"/>
        <v xml:space="preserve">1 </v>
      </c>
      <c r="S1109">
        <f t="shared" si="33"/>
        <v>1</v>
      </c>
    </row>
    <row r="1110" spans="1:19" x14ac:dyDescent="0.3">
      <c r="A1110">
        <v>2002</v>
      </c>
      <c r="O1110" t="s">
        <v>1088</v>
      </c>
      <c r="P1110" t="s">
        <v>94</v>
      </c>
      <c r="Q1110" t="s">
        <v>127</v>
      </c>
      <c r="R1110" t="str">
        <f t="shared" si="32"/>
        <v xml:space="preserve">1 </v>
      </c>
      <c r="S1110">
        <f t="shared" si="33"/>
        <v>1</v>
      </c>
    </row>
    <row r="1111" spans="1:19" x14ac:dyDescent="0.3">
      <c r="A1111">
        <v>2002</v>
      </c>
      <c r="O1111" t="s">
        <v>1089</v>
      </c>
      <c r="P1111" t="s">
        <v>50</v>
      </c>
      <c r="Q1111" t="s">
        <v>127</v>
      </c>
      <c r="R1111" t="str">
        <f t="shared" si="32"/>
        <v xml:space="preserve">1 </v>
      </c>
      <c r="S1111">
        <f t="shared" si="33"/>
        <v>1</v>
      </c>
    </row>
    <row r="1112" spans="1:19" x14ac:dyDescent="0.3">
      <c r="A1112">
        <v>2002</v>
      </c>
      <c r="O1112" t="s">
        <v>1090</v>
      </c>
      <c r="P1112" t="s">
        <v>36</v>
      </c>
      <c r="Q1112" t="s">
        <v>127</v>
      </c>
      <c r="R1112" t="str">
        <f t="shared" si="32"/>
        <v xml:space="preserve">1 </v>
      </c>
      <c r="S1112">
        <f t="shared" si="33"/>
        <v>1</v>
      </c>
    </row>
    <row r="1113" spans="1:19" x14ac:dyDescent="0.3">
      <c r="A1113">
        <v>2002</v>
      </c>
      <c r="O1113" t="s">
        <v>1091</v>
      </c>
      <c r="P1113" t="s">
        <v>61</v>
      </c>
      <c r="Q1113" t="s">
        <v>127</v>
      </c>
      <c r="R1113" t="str">
        <f t="shared" ref="R1113:R1176" si="34">LEFT(Q1113,2)</f>
        <v xml:space="preserve">1 </v>
      </c>
      <c r="S1113">
        <f t="shared" ref="S1113:S1176" si="35">VALUE(R1113)</f>
        <v>1</v>
      </c>
    </row>
    <row r="1114" spans="1:19" x14ac:dyDescent="0.3">
      <c r="A1114">
        <v>2002</v>
      </c>
      <c r="O1114" t="s">
        <v>1092</v>
      </c>
      <c r="P1114" t="s">
        <v>61</v>
      </c>
      <c r="Q1114" t="s">
        <v>127</v>
      </c>
      <c r="R1114" t="str">
        <f t="shared" si="34"/>
        <v xml:space="preserve">1 </v>
      </c>
      <c r="S1114">
        <f t="shared" si="35"/>
        <v>1</v>
      </c>
    </row>
    <row r="1115" spans="1:19" x14ac:dyDescent="0.3">
      <c r="A1115">
        <v>2002</v>
      </c>
      <c r="O1115" t="s">
        <v>1093</v>
      </c>
      <c r="P1115" t="s">
        <v>804</v>
      </c>
      <c r="Q1115" t="s">
        <v>127</v>
      </c>
      <c r="R1115" t="str">
        <f t="shared" si="34"/>
        <v xml:space="preserve">1 </v>
      </c>
      <c r="S1115">
        <f t="shared" si="35"/>
        <v>1</v>
      </c>
    </row>
    <row r="1116" spans="1:19" x14ac:dyDescent="0.3">
      <c r="A1116">
        <v>2002</v>
      </c>
      <c r="O1116" t="s">
        <v>1094</v>
      </c>
      <c r="P1116" t="s">
        <v>804</v>
      </c>
      <c r="Q1116" t="s">
        <v>127</v>
      </c>
      <c r="R1116" t="str">
        <f t="shared" si="34"/>
        <v xml:space="preserve">1 </v>
      </c>
      <c r="S1116">
        <f t="shared" si="35"/>
        <v>1</v>
      </c>
    </row>
    <row r="1117" spans="1:19" x14ac:dyDescent="0.3">
      <c r="A1117">
        <v>2002</v>
      </c>
      <c r="O1117" t="s">
        <v>1006</v>
      </c>
      <c r="P1117" t="s">
        <v>740</v>
      </c>
      <c r="Q1117" t="s">
        <v>127</v>
      </c>
      <c r="R1117" t="str">
        <f t="shared" si="34"/>
        <v xml:space="preserve">1 </v>
      </c>
      <c r="S1117">
        <f t="shared" si="35"/>
        <v>1</v>
      </c>
    </row>
    <row r="1118" spans="1:19" x14ac:dyDescent="0.3">
      <c r="A1118">
        <v>2002</v>
      </c>
      <c r="O1118" t="s">
        <v>1095</v>
      </c>
      <c r="P1118" t="s">
        <v>54</v>
      </c>
      <c r="Q1118" t="s">
        <v>127</v>
      </c>
      <c r="R1118" t="str">
        <f t="shared" si="34"/>
        <v xml:space="preserve">1 </v>
      </c>
      <c r="S1118">
        <f t="shared" si="35"/>
        <v>1</v>
      </c>
    </row>
    <row r="1119" spans="1:19" x14ac:dyDescent="0.3">
      <c r="A1119">
        <v>2006</v>
      </c>
      <c r="O1119" t="s">
        <v>83</v>
      </c>
      <c r="P1119" t="s">
        <v>28</v>
      </c>
      <c r="Q1119" t="s">
        <v>105</v>
      </c>
      <c r="R1119" t="str">
        <f t="shared" si="34"/>
        <v xml:space="preserve">5 </v>
      </c>
      <c r="S1119">
        <f t="shared" si="35"/>
        <v>5</v>
      </c>
    </row>
    <row r="1120" spans="1:19" x14ac:dyDescent="0.3">
      <c r="A1120">
        <v>2006</v>
      </c>
      <c r="O1120" t="s">
        <v>1039</v>
      </c>
      <c r="P1120" t="s">
        <v>20</v>
      </c>
      <c r="Q1120" t="s">
        <v>109</v>
      </c>
      <c r="R1120" t="str">
        <f t="shared" si="34"/>
        <v xml:space="preserve">3 </v>
      </c>
      <c r="S1120">
        <f t="shared" si="35"/>
        <v>3</v>
      </c>
    </row>
    <row r="1121" spans="1:19" x14ac:dyDescent="0.3">
      <c r="A1121">
        <v>2006</v>
      </c>
      <c r="O1121" t="s">
        <v>1096</v>
      </c>
      <c r="P1121" t="s">
        <v>36</v>
      </c>
      <c r="Q1121" t="s">
        <v>297</v>
      </c>
      <c r="R1121" t="str">
        <f t="shared" si="34"/>
        <v xml:space="preserve">3 </v>
      </c>
      <c r="S1121">
        <f t="shared" si="35"/>
        <v>3</v>
      </c>
    </row>
    <row r="1122" spans="1:19" x14ac:dyDescent="0.3">
      <c r="A1122">
        <v>2006</v>
      </c>
      <c r="O1122" t="s">
        <v>1097</v>
      </c>
      <c r="P1122" t="s">
        <v>36</v>
      </c>
      <c r="Q1122" t="s">
        <v>294</v>
      </c>
      <c r="R1122" t="str">
        <f t="shared" si="34"/>
        <v xml:space="preserve">3 </v>
      </c>
      <c r="S1122">
        <f t="shared" si="35"/>
        <v>3</v>
      </c>
    </row>
    <row r="1123" spans="1:19" x14ac:dyDescent="0.3">
      <c r="A1123">
        <v>2006</v>
      </c>
      <c r="O1123" t="s">
        <v>923</v>
      </c>
      <c r="P1123" t="s">
        <v>31</v>
      </c>
      <c r="Q1123" t="s">
        <v>109</v>
      </c>
      <c r="R1123" t="str">
        <f t="shared" si="34"/>
        <v xml:space="preserve">3 </v>
      </c>
      <c r="S1123">
        <f t="shared" si="35"/>
        <v>3</v>
      </c>
    </row>
    <row r="1124" spans="1:19" x14ac:dyDescent="0.3">
      <c r="A1124">
        <v>2006</v>
      </c>
      <c r="O1124" t="s">
        <v>85</v>
      </c>
      <c r="P1124" t="s">
        <v>28</v>
      </c>
      <c r="Q1124" t="s">
        <v>109</v>
      </c>
      <c r="R1124" t="str">
        <f t="shared" si="34"/>
        <v xml:space="preserve">3 </v>
      </c>
      <c r="S1124">
        <f t="shared" si="35"/>
        <v>3</v>
      </c>
    </row>
    <row r="1125" spans="1:19" x14ac:dyDescent="0.3">
      <c r="A1125">
        <v>2006</v>
      </c>
      <c r="O1125" t="s">
        <v>1098</v>
      </c>
      <c r="P1125" t="s">
        <v>20</v>
      </c>
      <c r="Q1125" t="s">
        <v>109</v>
      </c>
      <c r="R1125" t="str">
        <f t="shared" si="34"/>
        <v xml:space="preserve">3 </v>
      </c>
      <c r="S1125">
        <f t="shared" si="35"/>
        <v>3</v>
      </c>
    </row>
    <row r="1126" spans="1:19" x14ac:dyDescent="0.3">
      <c r="A1126">
        <v>2006</v>
      </c>
      <c r="O1126" t="s">
        <v>73</v>
      </c>
      <c r="P1126" t="s">
        <v>33</v>
      </c>
      <c r="Q1126" t="s">
        <v>109</v>
      </c>
      <c r="R1126" t="str">
        <f t="shared" si="34"/>
        <v xml:space="preserve">3 </v>
      </c>
      <c r="S1126">
        <f t="shared" si="35"/>
        <v>3</v>
      </c>
    </row>
    <row r="1127" spans="1:19" x14ac:dyDescent="0.3">
      <c r="A1127">
        <v>2006</v>
      </c>
      <c r="O1127" t="s">
        <v>944</v>
      </c>
      <c r="P1127" t="s">
        <v>31</v>
      </c>
      <c r="Q1127" t="s">
        <v>297</v>
      </c>
      <c r="R1127" t="str">
        <f t="shared" si="34"/>
        <v xml:space="preserve">3 </v>
      </c>
      <c r="S1127">
        <f t="shared" si="35"/>
        <v>3</v>
      </c>
    </row>
    <row r="1128" spans="1:19" x14ac:dyDescent="0.3">
      <c r="A1128">
        <v>2006</v>
      </c>
      <c r="O1128" t="s">
        <v>1099</v>
      </c>
      <c r="P1128" t="s">
        <v>33</v>
      </c>
      <c r="Q1128" t="s">
        <v>114</v>
      </c>
      <c r="R1128" t="str">
        <f t="shared" si="34"/>
        <v xml:space="preserve">2 </v>
      </c>
      <c r="S1128">
        <f t="shared" si="35"/>
        <v>2</v>
      </c>
    </row>
    <row r="1129" spans="1:19" x14ac:dyDescent="0.3">
      <c r="A1129">
        <v>2006</v>
      </c>
      <c r="O1129" t="s">
        <v>1100</v>
      </c>
      <c r="P1129" t="s">
        <v>54</v>
      </c>
      <c r="Q1129" t="s">
        <v>114</v>
      </c>
      <c r="R1129" t="str">
        <f t="shared" si="34"/>
        <v xml:space="preserve">2 </v>
      </c>
      <c r="S1129">
        <f t="shared" si="35"/>
        <v>2</v>
      </c>
    </row>
    <row r="1130" spans="1:19" x14ac:dyDescent="0.3">
      <c r="A1130">
        <v>2006</v>
      </c>
      <c r="O1130" t="s">
        <v>1101</v>
      </c>
      <c r="P1130" t="s">
        <v>50</v>
      </c>
      <c r="Q1130" t="s">
        <v>114</v>
      </c>
      <c r="R1130" t="str">
        <f t="shared" si="34"/>
        <v xml:space="preserve">2 </v>
      </c>
      <c r="S1130">
        <f t="shared" si="35"/>
        <v>2</v>
      </c>
    </row>
    <row r="1131" spans="1:19" x14ac:dyDescent="0.3">
      <c r="A1131">
        <v>2006</v>
      </c>
      <c r="O1131" t="s">
        <v>1102</v>
      </c>
      <c r="P1131" t="s">
        <v>1103</v>
      </c>
      <c r="Q1131" t="s">
        <v>114</v>
      </c>
      <c r="R1131" t="str">
        <f t="shared" si="34"/>
        <v xml:space="preserve">2 </v>
      </c>
      <c r="S1131">
        <f t="shared" si="35"/>
        <v>2</v>
      </c>
    </row>
    <row r="1132" spans="1:19" x14ac:dyDescent="0.3">
      <c r="A1132">
        <v>2006</v>
      </c>
      <c r="O1132" t="s">
        <v>1041</v>
      </c>
      <c r="P1132" t="s">
        <v>1042</v>
      </c>
      <c r="Q1132" t="s">
        <v>114</v>
      </c>
      <c r="R1132" t="str">
        <f t="shared" si="34"/>
        <v xml:space="preserve">2 </v>
      </c>
      <c r="S1132">
        <f t="shared" si="35"/>
        <v>2</v>
      </c>
    </row>
    <row r="1133" spans="1:19" x14ac:dyDescent="0.3">
      <c r="A1133">
        <v>2006</v>
      </c>
      <c r="O1133" t="s">
        <v>1104</v>
      </c>
      <c r="P1133" t="s">
        <v>1105</v>
      </c>
      <c r="Q1133" t="s">
        <v>121</v>
      </c>
      <c r="R1133" t="str">
        <f t="shared" si="34"/>
        <v xml:space="preserve">2 </v>
      </c>
      <c r="S1133">
        <f t="shared" si="35"/>
        <v>2</v>
      </c>
    </row>
    <row r="1134" spans="1:19" x14ac:dyDescent="0.3">
      <c r="A1134">
        <v>2006</v>
      </c>
      <c r="O1134" t="s">
        <v>1106</v>
      </c>
      <c r="P1134" t="s">
        <v>39</v>
      </c>
      <c r="Q1134" t="s">
        <v>114</v>
      </c>
      <c r="R1134" t="str">
        <f t="shared" si="34"/>
        <v xml:space="preserve">2 </v>
      </c>
      <c r="S1134">
        <f t="shared" si="35"/>
        <v>2</v>
      </c>
    </row>
    <row r="1135" spans="1:19" x14ac:dyDescent="0.3">
      <c r="A1135">
        <v>2006</v>
      </c>
      <c r="O1135" t="s">
        <v>1107</v>
      </c>
      <c r="P1135" t="s">
        <v>45</v>
      </c>
      <c r="Q1135" t="s">
        <v>114</v>
      </c>
      <c r="R1135" t="str">
        <f t="shared" si="34"/>
        <v xml:space="preserve">2 </v>
      </c>
      <c r="S1135">
        <f t="shared" si="35"/>
        <v>2</v>
      </c>
    </row>
    <row r="1136" spans="1:19" x14ac:dyDescent="0.3">
      <c r="A1136">
        <v>2006</v>
      </c>
      <c r="O1136" t="s">
        <v>1108</v>
      </c>
      <c r="P1136" t="s">
        <v>46</v>
      </c>
      <c r="Q1136" t="s">
        <v>114</v>
      </c>
      <c r="R1136" t="str">
        <f t="shared" si="34"/>
        <v xml:space="preserve">2 </v>
      </c>
      <c r="S1136">
        <f t="shared" si="35"/>
        <v>2</v>
      </c>
    </row>
    <row r="1137" spans="1:19" x14ac:dyDescent="0.3">
      <c r="A1137">
        <v>2006</v>
      </c>
      <c r="O1137" t="s">
        <v>1109</v>
      </c>
      <c r="P1137" t="s">
        <v>26</v>
      </c>
      <c r="Q1137" t="s">
        <v>114</v>
      </c>
      <c r="R1137" t="str">
        <f t="shared" si="34"/>
        <v xml:space="preserve">2 </v>
      </c>
      <c r="S1137">
        <f t="shared" si="35"/>
        <v>2</v>
      </c>
    </row>
    <row r="1138" spans="1:19" x14ac:dyDescent="0.3">
      <c r="A1138">
        <v>2006</v>
      </c>
      <c r="O1138" t="s">
        <v>1110</v>
      </c>
      <c r="P1138" t="s">
        <v>1111</v>
      </c>
      <c r="Q1138" t="s">
        <v>114</v>
      </c>
      <c r="R1138" t="str">
        <f t="shared" si="34"/>
        <v xml:space="preserve">2 </v>
      </c>
      <c r="S1138">
        <f t="shared" si="35"/>
        <v>2</v>
      </c>
    </row>
    <row r="1139" spans="1:19" x14ac:dyDescent="0.3">
      <c r="A1139">
        <v>2006</v>
      </c>
      <c r="O1139" t="s">
        <v>1112</v>
      </c>
      <c r="P1139" t="s">
        <v>28</v>
      </c>
      <c r="Q1139" t="s">
        <v>114</v>
      </c>
      <c r="R1139" t="str">
        <f t="shared" si="34"/>
        <v xml:space="preserve">2 </v>
      </c>
      <c r="S1139">
        <f t="shared" si="35"/>
        <v>2</v>
      </c>
    </row>
    <row r="1140" spans="1:19" x14ac:dyDescent="0.3">
      <c r="A1140">
        <v>2006</v>
      </c>
      <c r="O1140" t="s">
        <v>1113</v>
      </c>
      <c r="P1140" t="s">
        <v>1114</v>
      </c>
      <c r="Q1140" t="s">
        <v>121</v>
      </c>
      <c r="R1140" t="str">
        <f t="shared" si="34"/>
        <v xml:space="preserve">2 </v>
      </c>
      <c r="S1140">
        <f t="shared" si="35"/>
        <v>2</v>
      </c>
    </row>
    <row r="1141" spans="1:19" x14ac:dyDescent="0.3">
      <c r="A1141">
        <v>2006</v>
      </c>
      <c r="O1141" t="s">
        <v>1115</v>
      </c>
      <c r="P1141" t="s">
        <v>1042</v>
      </c>
      <c r="Q1141" t="s">
        <v>114</v>
      </c>
      <c r="R1141" t="str">
        <f t="shared" si="34"/>
        <v xml:space="preserve">2 </v>
      </c>
      <c r="S1141">
        <f t="shared" si="35"/>
        <v>2</v>
      </c>
    </row>
    <row r="1142" spans="1:19" x14ac:dyDescent="0.3">
      <c r="A1142">
        <v>2006</v>
      </c>
      <c r="O1142" t="s">
        <v>1116</v>
      </c>
      <c r="P1142" t="s">
        <v>26</v>
      </c>
      <c r="Q1142" t="s">
        <v>114</v>
      </c>
      <c r="R1142" t="str">
        <f t="shared" si="34"/>
        <v xml:space="preserve">2 </v>
      </c>
      <c r="S1142">
        <f t="shared" si="35"/>
        <v>2</v>
      </c>
    </row>
    <row r="1143" spans="1:19" x14ac:dyDescent="0.3">
      <c r="A1143">
        <v>2006</v>
      </c>
      <c r="O1143" t="s">
        <v>1117</v>
      </c>
      <c r="P1143" t="s">
        <v>31</v>
      </c>
      <c r="Q1143" t="s">
        <v>114</v>
      </c>
      <c r="R1143" t="str">
        <f t="shared" si="34"/>
        <v xml:space="preserve">2 </v>
      </c>
      <c r="S1143">
        <f t="shared" si="35"/>
        <v>2</v>
      </c>
    </row>
    <row r="1144" spans="1:19" x14ac:dyDescent="0.3">
      <c r="A1144">
        <v>2006</v>
      </c>
      <c r="O1144" t="s">
        <v>1093</v>
      </c>
      <c r="P1144" t="s">
        <v>804</v>
      </c>
      <c r="Q1144" t="s">
        <v>114</v>
      </c>
      <c r="R1144" t="str">
        <f t="shared" si="34"/>
        <v xml:space="preserve">2 </v>
      </c>
      <c r="S1144">
        <f t="shared" si="35"/>
        <v>2</v>
      </c>
    </row>
    <row r="1145" spans="1:19" x14ac:dyDescent="0.3">
      <c r="A1145">
        <v>2006</v>
      </c>
      <c r="O1145" t="s">
        <v>1016</v>
      </c>
      <c r="P1145" t="s">
        <v>740</v>
      </c>
      <c r="Q1145" t="s">
        <v>127</v>
      </c>
      <c r="R1145" t="str">
        <f t="shared" si="34"/>
        <v xml:space="preserve">1 </v>
      </c>
      <c r="S1145">
        <f t="shared" si="35"/>
        <v>1</v>
      </c>
    </row>
    <row r="1146" spans="1:19" x14ac:dyDescent="0.3">
      <c r="A1146">
        <v>2006</v>
      </c>
      <c r="O1146" t="s">
        <v>1118</v>
      </c>
      <c r="P1146" t="s">
        <v>861</v>
      </c>
      <c r="Q1146" t="s">
        <v>127</v>
      </c>
      <c r="R1146" t="str">
        <f t="shared" si="34"/>
        <v xml:space="preserve">1 </v>
      </c>
      <c r="S1146">
        <f t="shared" si="35"/>
        <v>1</v>
      </c>
    </row>
    <row r="1147" spans="1:19" x14ac:dyDescent="0.3">
      <c r="A1147">
        <v>2006</v>
      </c>
      <c r="O1147" t="s">
        <v>875</v>
      </c>
      <c r="P1147" t="s">
        <v>861</v>
      </c>
      <c r="Q1147" t="s">
        <v>127</v>
      </c>
      <c r="R1147" t="str">
        <f t="shared" si="34"/>
        <v xml:space="preserve">1 </v>
      </c>
      <c r="S1147">
        <f t="shared" si="35"/>
        <v>1</v>
      </c>
    </row>
    <row r="1148" spans="1:19" x14ac:dyDescent="0.3">
      <c r="A1148">
        <v>2006</v>
      </c>
      <c r="O1148" t="s">
        <v>1119</v>
      </c>
      <c r="P1148" t="s">
        <v>34</v>
      </c>
      <c r="Q1148" t="s">
        <v>127</v>
      </c>
      <c r="R1148" t="str">
        <f t="shared" si="34"/>
        <v xml:space="preserve">1 </v>
      </c>
      <c r="S1148">
        <f t="shared" si="35"/>
        <v>1</v>
      </c>
    </row>
    <row r="1149" spans="1:19" x14ac:dyDescent="0.3">
      <c r="A1149">
        <v>2006</v>
      </c>
      <c r="O1149" t="s">
        <v>1120</v>
      </c>
      <c r="P1149" t="s">
        <v>1103</v>
      </c>
      <c r="Q1149" t="s">
        <v>127</v>
      </c>
      <c r="R1149" t="str">
        <f t="shared" si="34"/>
        <v xml:space="preserve">1 </v>
      </c>
      <c r="S1149">
        <f t="shared" si="35"/>
        <v>1</v>
      </c>
    </row>
    <row r="1150" spans="1:19" x14ac:dyDescent="0.3">
      <c r="A1150">
        <v>2006</v>
      </c>
      <c r="O1150" t="s">
        <v>1121</v>
      </c>
      <c r="P1150" t="s">
        <v>1122</v>
      </c>
      <c r="Q1150" t="s">
        <v>184</v>
      </c>
      <c r="R1150" t="str">
        <f t="shared" si="34"/>
        <v xml:space="preserve">1 </v>
      </c>
      <c r="S1150">
        <f t="shared" si="35"/>
        <v>1</v>
      </c>
    </row>
    <row r="1151" spans="1:19" x14ac:dyDescent="0.3">
      <c r="A1151">
        <v>2006</v>
      </c>
      <c r="O1151" t="s">
        <v>1123</v>
      </c>
      <c r="P1151" t="s">
        <v>20</v>
      </c>
      <c r="Q1151" t="s">
        <v>127</v>
      </c>
      <c r="R1151" t="str">
        <f t="shared" si="34"/>
        <v xml:space="preserve">1 </v>
      </c>
      <c r="S1151">
        <f t="shared" si="35"/>
        <v>1</v>
      </c>
    </row>
    <row r="1152" spans="1:19" x14ac:dyDescent="0.3">
      <c r="A1152">
        <v>2006</v>
      </c>
      <c r="O1152" t="s">
        <v>1124</v>
      </c>
      <c r="P1152" t="s">
        <v>595</v>
      </c>
      <c r="Q1152" t="s">
        <v>127</v>
      </c>
      <c r="R1152" t="str">
        <f t="shared" si="34"/>
        <v xml:space="preserve">1 </v>
      </c>
      <c r="S1152">
        <f t="shared" si="35"/>
        <v>1</v>
      </c>
    </row>
    <row r="1153" spans="1:19" x14ac:dyDescent="0.3">
      <c r="A1153">
        <v>2006</v>
      </c>
      <c r="O1153" t="s">
        <v>1125</v>
      </c>
      <c r="P1153" t="s">
        <v>39</v>
      </c>
      <c r="Q1153" t="s">
        <v>127</v>
      </c>
      <c r="R1153" t="str">
        <f t="shared" si="34"/>
        <v xml:space="preserve">1 </v>
      </c>
      <c r="S1153">
        <f t="shared" si="35"/>
        <v>1</v>
      </c>
    </row>
    <row r="1154" spans="1:19" x14ac:dyDescent="0.3">
      <c r="A1154">
        <v>2006</v>
      </c>
      <c r="O1154" t="s">
        <v>949</v>
      </c>
      <c r="P1154" t="s">
        <v>45</v>
      </c>
      <c r="Q1154" t="s">
        <v>127</v>
      </c>
      <c r="R1154" t="str">
        <f t="shared" si="34"/>
        <v xml:space="preserve">1 </v>
      </c>
      <c r="S1154">
        <f t="shared" si="35"/>
        <v>1</v>
      </c>
    </row>
    <row r="1155" spans="1:19" x14ac:dyDescent="0.3">
      <c r="A1155">
        <v>2006</v>
      </c>
      <c r="O1155" t="s">
        <v>1126</v>
      </c>
      <c r="P1155" t="s">
        <v>20</v>
      </c>
      <c r="Q1155" t="s">
        <v>127</v>
      </c>
      <c r="R1155" t="str">
        <f t="shared" si="34"/>
        <v xml:space="preserve">1 </v>
      </c>
      <c r="S1155">
        <f t="shared" si="35"/>
        <v>1</v>
      </c>
    </row>
    <row r="1156" spans="1:19" x14ac:dyDescent="0.3">
      <c r="A1156">
        <v>2006</v>
      </c>
      <c r="O1156" t="s">
        <v>1127</v>
      </c>
      <c r="P1156" t="s">
        <v>45</v>
      </c>
      <c r="Q1156" t="s">
        <v>127</v>
      </c>
      <c r="R1156" t="str">
        <f t="shared" si="34"/>
        <v xml:space="preserve">1 </v>
      </c>
      <c r="S1156">
        <f t="shared" si="35"/>
        <v>1</v>
      </c>
    </row>
    <row r="1157" spans="1:19" x14ac:dyDescent="0.3">
      <c r="A1157">
        <v>2006</v>
      </c>
      <c r="O1157" t="s">
        <v>1128</v>
      </c>
      <c r="P1157" t="s">
        <v>46</v>
      </c>
      <c r="Q1157" t="s">
        <v>184</v>
      </c>
      <c r="R1157" t="str">
        <f t="shared" si="34"/>
        <v xml:space="preserve">1 </v>
      </c>
      <c r="S1157">
        <f t="shared" si="35"/>
        <v>1</v>
      </c>
    </row>
    <row r="1158" spans="1:19" x14ac:dyDescent="0.3">
      <c r="A1158">
        <v>2006</v>
      </c>
      <c r="O1158" t="s">
        <v>1129</v>
      </c>
      <c r="P1158" t="s">
        <v>45</v>
      </c>
      <c r="Q1158" t="s">
        <v>127</v>
      </c>
      <c r="R1158" t="str">
        <f t="shared" si="34"/>
        <v xml:space="preserve">1 </v>
      </c>
      <c r="S1158">
        <f t="shared" si="35"/>
        <v>1</v>
      </c>
    </row>
    <row r="1159" spans="1:19" x14ac:dyDescent="0.3">
      <c r="A1159">
        <v>2006</v>
      </c>
      <c r="O1159" t="s">
        <v>1019</v>
      </c>
      <c r="P1159" t="s">
        <v>147</v>
      </c>
      <c r="Q1159" t="s">
        <v>127</v>
      </c>
      <c r="R1159" t="str">
        <f t="shared" si="34"/>
        <v xml:space="preserve">1 </v>
      </c>
      <c r="S1159">
        <f t="shared" si="35"/>
        <v>1</v>
      </c>
    </row>
    <row r="1160" spans="1:19" x14ac:dyDescent="0.3">
      <c r="A1160">
        <v>2006</v>
      </c>
      <c r="O1160" t="s">
        <v>1130</v>
      </c>
      <c r="P1160" t="s">
        <v>46</v>
      </c>
      <c r="Q1160" t="s">
        <v>127</v>
      </c>
      <c r="R1160" t="str">
        <f t="shared" si="34"/>
        <v xml:space="preserve">1 </v>
      </c>
      <c r="S1160">
        <f t="shared" si="35"/>
        <v>1</v>
      </c>
    </row>
    <row r="1161" spans="1:19" x14ac:dyDescent="0.3">
      <c r="A1161">
        <v>2006</v>
      </c>
      <c r="O1161" t="s">
        <v>1040</v>
      </c>
      <c r="P1161" t="s">
        <v>26</v>
      </c>
      <c r="Q1161" t="s">
        <v>127</v>
      </c>
      <c r="R1161" t="str">
        <f t="shared" si="34"/>
        <v xml:space="preserve">1 </v>
      </c>
      <c r="S1161">
        <f t="shared" si="35"/>
        <v>1</v>
      </c>
    </row>
    <row r="1162" spans="1:19" x14ac:dyDescent="0.3">
      <c r="A1162">
        <v>2006</v>
      </c>
      <c r="O1162" t="s">
        <v>1131</v>
      </c>
      <c r="P1162" t="s">
        <v>21</v>
      </c>
      <c r="Q1162" t="s">
        <v>127</v>
      </c>
      <c r="R1162" t="str">
        <f t="shared" si="34"/>
        <v xml:space="preserve">1 </v>
      </c>
      <c r="S1162">
        <f t="shared" si="35"/>
        <v>1</v>
      </c>
    </row>
    <row r="1163" spans="1:19" x14ac:dyDescent="0.3">
      <c r="A1163">
        <v>2006</v>
      </c>
      <c r="O1163" t="s">
        <v>1132</v>
      </c>
      <c r="P1163" t="s">
        <v>1105</v>
      </c>
      <c r="Q1163" t="s">
        <v>127</v>
      </c>
      <c r="R1163" t="str">
        <f t="shared" si="34"/>
        <v xml:space="preserve">1 </v>
      </c>
      <c r="S1163">
        <f t="shared" si="35"/>
        <v>1</v>
      </c>
    </row>
    <row r="1164" spans="1:19" x14ac:dyDescent="0.3">
      <c r="A1164">
        <v>2006</v>
      </c>
      <c r="O1164" t="s">
        <v>1133</v>
      </c>
      <c r="P1164" t="s">
        <v>1134</v>
      </c>
      <c r="Q1164" t="s">
        <v>127</v>
      </c>
      <c r="R1164" t="str">
        <f t="shared" si="34"/>
        <v xml:space="preserve">1 </v>
      </c>
      <c r="S1164">
        <f t="shared" si="35"/>
        <v>1</v>
      </c>
    </row>
    <row r="1165" spans="1:19" x14ac:dyDescent="0.3">
      <c r="A1165">
        <v>2006</v>
      </c>
      <c r="O1165" t="s">
        <v>1135</v>
      </c>
      <c r="P1165" t="s">
        <v>50</v>
      </c>
      <c r="Q1165" t="s">
        <v>127</v>
      </c>
      <c r="R1165" t="str">
        <f t="shared" si="34"/>
        <v xml:space="preserve">1 </v>
      </c>
      <c r="S1165">
        <f t="shared" si="35"/>
        <v>1</v>
      </c>
    </row>
    <row r="1166" spans="1:19" x14ac:dyDescent="0.3">
      <c r="A1166">
        <v>2006</v>
      </c>
      <c r="O1166" t="s">
        <v>1136</v>
      </c>
      <c r="P1166" t="s">
        <v>33</v>
      </c>
      <c r="Q1166" t="s">
        <v>127</v>
      </c>
      <c r="R1166" t="str">
        <f t="shared" si="34"/>
        <v xml:space="preserve">1 </v>
      </c>
      <c r="S1166">
        <f t="shared" si="35"/>
        <v>1</v>
      </c>
    </row>
    <row r="1167" spans="1:19" x14ac:dyDescent="0.3">
      <c r="A1167">
        <v>2006</v>
      </c>
      <c r="O1167" t="s">
        <v>1137</v>
      </c>
      <c r="P1167" t="s">
        <v>28</v>
      </c>
      <c r="Q1167" t="s">
        <v>127</v>
      </c>
      <c r="R1167" t="str">
        <f t="shared" si="34"/>
        <v xml:space="preserve">1 </v>
      </c>
      <c r="S1167">
        <f t="shared" si="35"/>
        <v>1</v>
      </c>
    </row>
    <row r="1168" spans="1:19" x14ac:dyDescent="0.3">
      <c r="A1168">
        <v>2006</v>
      </c>
      <c r="O1168" t="s">
        <v>1138</v>
      </c>
      <c r="P1168" t="s">
        <v>26</v>
      </c>
      <c r="Q1168" t="s">
        <v>127</v>
      </c>
      <c r="R1168" t="str">
        <f t="shared" si="34"/>
        <v xml:space="preserve">1 </v>
      </c>
      <c r="S1168">
        <f t="shared" si="35"/>
        <v>1</v>
      </c>
    </row>
    <row r="1169" spans="1:19" x14ac:dyDescent="0.3">
      <c r="A1169">
        <v>2006</v>
      </c>
      <c r="O1169" t="s">
        <v>1139</v>
      </c>
      <c r="P1169" t="s">
        <v>33</v>
      </c>
      <c r="Q1169" t="s">
        <v>127</v>
      </c>
      <c r="R1169" t="str">
        <f t="shared" si="34"/>
        <v xml:space="preserve">1 </v>
      </c>
      <c r="S1169">
        <f t="shared" si="35"/>
        <v>1</v>
      </c>
    </row>
    <row r="1170" spans="1:19" x14ac:dyDescent="0.3">
      <c r="A1170">
        <v>2006</v>
      </c>
      <c r="O1170" t="s">
        <v>1140</v>
      </c>
      <c r="P1170" t="s">
        <v>595</v>
      </c>
      <c r="Q1170" t="s">
        <v>127</v>
      </c>
      <c r="R1170" t="str">
        <f t="shared" si="34"/>
        <v xml:space="preserve">1 </v>
      </c>
      <c r="S1170">
        <f t="shared" si="35"/>
        <v>1</v>
      </c>
    </row>
    <row r="1171" spans="1:19" x14ac:dyDescent="0.3">
      <c r="A1171">
        <v>2006</v>
      </c>
      <c r="O1171" t="s">
        <v>1021</v>
      </c>
      <c r="P1171" t="s">
        <v>804</v>
      </c>
      <c r="Q1171" t="s">
        <v>127</v>
      </c>
      <c r="R1171" t="str">
        <f t="shared" si="34"/>
        <v xml:space="preserve">1 </v>
      </c>
      <c r="S1171">
        <f t="shared" si="35"/>
        <v>1</v>
      </c>
    </row>
    <row r="1172" spans="1:19" x14ac:dyDescent="0.3">
      <c r="A1172">
        <v>2006</v>
      </c>
      <c r="O1172" t="s">
        <v>1141</v>
      </c>
      <c r="P1172" t="s">
        <v>26</v>
      </c>
      <c r="Q1172" t="s">
        <v>127</v>
      </c>
      <c r="R1172" t="str">
        <f t="shared" si="34"/>
        <v xml:space="preserve">1 </v>
      </c>
      <c r="S1172">
        <f t="shared" si="35"/>
        <v>1</v>
      </c>
    </row>
    <row r="1173" spans="1:19" x14ac:dyDescent="0.3">
      <c r="A1173">
        <v>2006</v>
      </c>
      <c r="O1173" t="s">
        <v>1142</v>
      </c>
      <c r="P1173" t="s">
        <v>1122</v>
      </c>
      <c r="Q1173" t="s">
        <v>127</v>
      </c>
      <c r="R1173" t="str">
        <f t="shared" si="34"/>
        <v xml:space="preserve">1 </v>
      </c>
      <c r="S1173">
        <f t="shared" si="35"/>
        <v>1</v>
      </c>
    </row>
    <row r="1174" spans="1:19" x14ac:dyDescent="0.3">
      <c r="A1174">
        <v>2006</v>
      </c>
      <c r="O1174" t="s">
        <v>1143</v>
      </c>
      <c r="P1174" t="s">
        <v>1122</v>
      </c>
      <c r="Q1174" t="s">
        <v>127</v>
      </c>
      <c r="R1174" t="str">
        <f t="shared" si="34"/>
        <v xml:space="preserve">1 </v>
      </c>
      <c r="S1174">
        <f t="shared" si="35"/>
        <v>1</v>
      </c>
    </row>
    <row r="1175" spans="1:19" x14ac:dyDescent="0.3">
      <c r="A1175">
        <v>2006</v>
      </c>
      <c r="O1175" t="s">
        <v>1144</v>
      </c>
      <c r="P1175" t="s">
        <v>26</v>
      </c>
      <c r="Q1175" t="s">
        <v>127</v>
      </c>
      <c r="R1175" t="str">
        <f t="shared" si="34"/>
        <v xml:space="preserve">1 </v>
      </c>
      <c r="S1175">
        <f t="shared" si="35"/>
        <v>1</v>
      </c>
    </row>
    <row r="1176" spans="1:19" x14ac:dyDescent="0.3">
      <c r="A1176">
        <v>2006</v>
      </c>
      <c r="O1176" t="s">
        <v>1145</v>
      </c>
      <c r="P1176" t="s">
        <v>1146</v>
      </c>
      <c r="Q1176" t="s">
        <v>127</v>
      </c>
      <c r="R1176" t="str">
        <f t="shared" si="34"/>
        <v xml:space="preserve">1 </v>
      </c>
      <c r="S1176">
        <f t="shared" si="35"/>
        <v>1</v>
      </c>
    </row>
    <row r="1177" spans="1:19" x14ac:dyDescent="0.3">
      <c r="A1177">
        <v>2006</v>
      </c>
      <c r="O1177" t="s">
        <v>1147</v>
      </c>
      <c r="P1177" t="s">
        <v>26</v>
      </c>
      <c r="Q1177" t="s">
        <v>127</v>
      </c>
      <c r="R1177" t="str">
        <f t="shared" ref="R1177:R1240" si="36">LEFT(Q1177,2)</f>
        <v xml:space="preserve">1 </v>
      </c>
      <c r="S1177">
        <f t="shared" ref="S1177:S1240" si="37">VALUE(R1177)</f>
        <v>1</v>
      </c>
    </row>
    <row r="1178" spans="1:19" x14ac:dyDescent="0.3">
      <c r="A1178">
        <v>2006</v>
      </c>
      <c r="O1178" t="s">
        <v>1148</v>
      </c>
      <c r="P1178" t="s">
        <v>598</v>
      </c>
      <c r="Q1178" t="s">
        <v>127</v>
      </c>
      <c r="R1178" t="str">
        <f t="shared" si="36"/>
        <v xml:space="preserve">1 </v>
      </c>
      <c r="S1178">
        <f t="shared" si="37"/>
        <v>1</v>
      </c>
    </row>
    <row r="1179" spans="1:19" x14ac:dyDescent="0.3">
      <c r="A1179">
        <v>2006</v>
      </c>
      <c r="O1179" t="s">
        <v>1149</v>
      </c>
      <c r="P1179" t="s">
        <v>598</v>
      </c>
      <c r="Q1179" t="s">
        <v>127</v>
      </c>
      <c r="R1179" t="str">
        <f t="shared" si="36"/>
        <v xml:space="preserve">1 </v>
      </c>
      <c r="S1179">
        <f t="shared" si="37"/>
        <v>1</v>
      </c>
    </row>
    <row r="1180" spans="1:19" x14ac:dyDescent="0.3">
      <c r="A1180">
        <v>2006</v>
      </c>
      <c r="O1180" t="s">
        <v>674</v>
      </c>
      <c r="P1180" t="s">
        <v>36</v>
      </c>
      <c r="Q1180" t="s">
        <v>127</v>
      </c>
      <c r="R1180" t="str">
        <f t="shared" si="36"/>
        <v xml:space="preserve">1 </v>
      </c>
      <c r="S1180">
        <f t="shared" si="37"/>
        <v>1</v>
      </c>
    </row>
    <row r="1181" spans="1:19" x14ac:dyDescent="0.3">
      <c r="A1181">
        <v>2006</v>
      </c>
      <c r="O1181" t="s">
        <v>1150</v>
      </c>
      <c r="P1181" t="s">
        <v>33</v>
      </c>
      <c r="Q1181" t="s">
        <v>127</v>
      </c>
      <c r="R1181" t="str">
        <f t="shared" si="36"/>
        <v xml:space="preserve">1 </v>
      </c>
      <c r="S1181">
        <f t="shared" si="37"/>
        <v>1</v>
      </c>
    </row>
    <row r="1182" spans="1:19" x14ac:dyDescent="0.3">
      <c r="A1182">
        <v>2006</v>
      </c>
      <c r="O1182" t="s">
        <v>1151</v>
      </c>
      <c r="P1182" t="s">
        <v>1152</v>
      </c>
      <c r="Q1182" t="s">
        <v>127</v>
      </c>
      <c r="R1182" t="str">
        <f t="shared" si="36"/>
        <v xml:space="preserve">1 </v>
      </c>
      <c r="S1182">
        <f t="shared" si="37"/>
        <v>1</v>
      </c>
    </row>
    <row r="1183" spans="1:19" x14ac:dyDescent="0.3">
      <c r="A1183">
        <v>2006</v>
      </c>
      <c r="O1183" t="s">
        <v>1153</v>
      </c>
      <c r="P1183" t="s">
        <v>33</v>
      </c>
      <c r="Q1183" t="s">
        <v>127</v>
      </c>
      <c r="R1183" t="str">
        <f t="shared" si="36"/>
        <v xml:space="preserve">1 </v>
      </c>
      <c r="S1183">
        <f t="shared" si="37"/>
        <v>1</v>
      </c>
    </row>
    <row r="1184" spans="1:19" x14ac:dyDescent="0.3">
      <c r="A1184">
        <v>2006</v>
      </c>
      <c r="O1184" t="s">
        <v>1154</v>
      </c>
      <c r="P1184" t="s">
        <v>1114</v>
      </c>
      <c r="Q1184" t="s">
        <v>127</v>
      </c>
      <c r="R1184" t="str">
        <f t="shared" si="36"/>
        <v xml:space="preserve">1 </v>
      </c>
      <c r="S1184">
        <f t="shared" si="37"/>
        <v>1</v>
      </c>
    </row>
    <row r="1185" spans="1:19" x14ac:dyDescent="0.3">
      <c r="A1185">
        <v>2006</v>
      </c>
      <c r="O1185" t="s">
        <v>1155</v>
      </c>
      <c r="P1185" t="s">
        <v>1105</v>
      </c>
      <c r="Q1185" t="s">
        <v>184</v>
      </c>
      <c r="R1185" t="str">
        <f t="shared" si="36"/>
        <v xml:space="preserve">1 </v>
      </c>
      <c r="S1185">
        <f t="shared" si="37"/>
        <v>1</v>
      </c>
    </row>
    <row r="1186" spans="1:19" x14ac:dyDescent="0.3">
      <c r="A1186">
        <v>2006</v>
      </c>
      <c r="O1186" t="s">
        <v>1156</v>
      </c>
      <c r="P1186" t="s">
        <v>1042</v>
      </c>
      <c r="Q1186" t="s">
        <v>127</v>
      </c>
      <c r="R1186" t="str">
        <f t="shared" si="36"/>
        <v xml:space="preserve">1 </v>
      </c>
      <c r="S1186">
        <f t="shared" si="37"/>
        <v>1</v>
      </c>
    </row>
    <row r="1187" spans="1:19" x14ac:dyDescent="0.3">
      <c r="A1187">
        <v>2006</v>
      </c>
      <c r="O1187" t="s">
        <v>1157</v>
      </c>
      <c r="P1187" t="s">
        <v>1103</v>
      </c>
      <c r="Q1187" t="s">
        <v>127</v>
      </c>
      <c r="R1187" t="str">
        <f t="shared" si="36"/>
        <v xml:space="preserve">1 </v>
      </c>
      <c r="S1187">
        <f t="shared" si="37"/>
        <v>1</v>
      </c>
    </row>
    <row r="1188" spans="1:19" x14ac:dyDescent="0.3">
      <c r="A1188">
        <v>2006</v>
      </c>
      <c r="O1188" t="s">
        <v>1158</v>
      </c>
      <c r="P1188" t="s">
        <v>1111</v>
      </c>
      <c r="Q1188" t="s">
        <v>127</v>
      </c>
      <c r="R1188" t="str">
        <f t="shared" si="36"/>
        <v xml:space="preserve">1 </v>
      </c>
      <c r="S1188">
        <f t="shared" si="37"/>
        <v>1</v>
      </c>
    </row>
    <row r="1189" spans="1:19" x14ac:dyDescent="0.3">
      <c r="A1189">
        <v>2006</v>
      </c>
      <c r="O1189" t="s">
        <v>1159</v>
      </c>
      <c r="P1189" t="s">
        <v>1105</v>
      </c>
      <c r="Q1189" t="s">
        <v>127</v>
      </c>
      <c r="R1189" t="str">
        <f t="shared" si="36"/>
        <v xml:space="preserve">1 </v>
      </c>
      <c r="S1189">
        <f t="shared" si="37"/>
        <v>1</v>
      </c>
    </row>
    <row r="1190" spans="1:19" x14ac:dyDescent="0.3">
      <c r="A1190">
        <v>2006</v>
      </c>
      <c r="O1190" t="s">
        <v>1160</v>
      </c>
      <c r="P1190" t="s">
        <v>72</v>
      </c>
      <c r="Q1190" t="s">
        <v>127</v>
      </c>
      <c r="R1190" t="str">
        <f t="shared" si="36"/>
        <v xml:space="preserve">1 </v>
      </c>
      <c r="S1190">
        <f t="shared" si="37"/>
        <v>1</v>
      </c>
    </row>
    <row r="1191" spans="1:19" x14ac:dyDescent="0.3">
      <c r="A1191">
        <v>2006</v>
      </c>
      <c r="O1191" t="s">
        <v>1161</v>
      </c>
      <c r="P1191" t="s">
        <v>28</v>
      </c>
      <c r="Q1191" t="s">
        <v>127</v>
      </c>
      <c r="R1191" t="str">
        <f t="shared" si="36"/>
        <v xml:space="preserve">1 </v>
      </c>
      <c r="S1191">
        <f t="shared" si="37"/>
        <v>1</v>
      </c>
    </row>
    <row r="1192" spans="1:19" x14ac:dyDescent="0.3">
      <c r="A1192">
        <v>2006</v>
      </c>
      <c r="O1192" t="s">
        <v>893</v>
      </c>
      <c r="P1192" t="s">
        <v>34</v>
      </c>
      <c r="Q1192" t="s">
        <v>127</v>
      </c>
      <c r="R1192" t="str">
        <f t="shared" si="36"/>
        <v xml:space="preserve">1 </v>
      </c>
      <c r="S1192">
        <f t="shared" si="37"/>
        <v>1</v>
      </c>
    </row>
    <row r="1193" spans="1:19" x14ac:dyDescent="0.3">
      <c r="A1193">
        <v>2006</v>
      </c>
      <c r="O1193" t="s">
        <v>1162</v>
      </c>
      <c r="P1193" t="s">
        <v>740</v>
      </c>
      <c r="Q1193" t="s">
        <v>127</v>
      </c>
      <c r="R1193" t="str">
        <f t="shared" si="36"/>
        <v xml:space="preserve">1 </v>
      </c>
      <c r="S1193">
        <f t="shared" si="37"/>
        <v>1</v>
      </c>
    </row>
    <row r="1194" spans="1:19" x14ac:dyDescent="0.3">
      <c r="A1194">
        <v>2006</v>
      </c>
      <c r="O1194" t="s">
        <v>1163</v>
      </c>
      <c r="P1194" t="s">
        <v>34</v>
      </c>
      <c r="Q1194" t="s">
        <v>127</v>
      </c>
      <c r="R1194" t="str">
        <f t="shared" si="36"/>
        <v xml:space="preserve">1 </v>
      </c>
      <c r="S1194">
        <f t="shared" si="37"/>
        <v>1</v>
      </c>
    </row>
    <row r="1195" spans="1:19" x14ac:dyDescent="0.3">
      <c r="A1195">
        <v>2006</v>
      </c>
      <c r="O1195" t="s">
        <v>1164</v>
      </c>
      <c r="P1195" t="s">
        <v>50</v>
      </c>
      <c r="Q1195" t="s">
        <v>127</v>
      </c>
      <c r="R1195" t="str">
        <f t="shared" si="36"/>
        <v xml:space="preserve">1 </v>
      </c>
      <c r="S1195">
        <f t="shared" si="37"/>
        <v>1</v>
      </c>
    </row>
    <row r="1196" spans="1:19" x14ac:dyDescent="0.3">
      <c r="A1196">
        <v>2006</v>
      </c>
      <c r="O1196" t="s">
        <v>90</v>
      </c>
      <c r="P1196" t="s">
        <v>20</v>
      </c>
      <c r="Q1196" t="s">
        <v>127</v>
      </c>
      <c r="R1196" t="str">
        <f t="shared" si="36"/>
        <v xml:space="preserve">1 </v>
      </c>
      <c r="S1196">
        <f t="shared" si="37"/>
        <v>1</v>
      </c>
    </row>
    <row r="1197" spans="1:19" x14ac:dyDescent="0.3">
      <c r="A1197">
        <v>2006</v>
      </c>
      <c r="O1197" t="s">
        <v>1165</v>
      </c>
      <c r="P1197" t="s">
        <v>598</v>
      </c>
      <c r="Q1197" t="s">
        <v>127</v>
      </c>
      <c r="R1197" t="str">
        <f t="shared" si="36"/>
        <v xml:space="preserve">1 </v>
      </c>
      <c r="S1197">
        <f t="shared" si="37"/>
        <v>1</v>
      </c>
    </row>
    <row r="1198" spans="1:19" x14ac:dyDescent="0.3">
      <c r="A1198">
        <v>2006</v>
      </c>
      <c r="O1198" t="s">
        <v>1166</v>
      </c>
      <c r="P1198" t="s">
        <v>1103</v>
      </c>
      <c r="Q1198" t="s">
        <v>184</v>
      </c>
      <c r="R1198" t="str">
        <f t="shared" si="36"/>
        <v xml:space="preserve">1 </v>
      </c>
      <c r="S1198">
        <f t="shared" si="37"/>
        <v>1</v>
      </c>
    </row>
    <row r="1199" spans="1:19" x14ac:dyDescent="0.3">
      <c r="A1199">
        <v>2006</v>
      </c>
      <c r="O1199" t="s">
        <v>1167</v>
      </c>
      <c r="P1199" t="s">
        <v>1122</v>
      </c>
      <c r="Q1199" t="s">
        <v>127</v>
      </c>
      <c r="R1199" t="str">
        <f t="shared" si="36"/>
        <v xml:space="preserve">1 </v>
      </c>
      <c r="S1199">
        <f t="shared" si="37"/>
        <v>1</v>
      </c>
    </row>
    <row r="1200" spans="1:19" x14ac:dyDescent="0.3">
      <c r="A1200">
        <v>2006</v>
      </c>
      <c r="O1200" t="s">
        <v>1168</v>
      </c>
      <c r="P1200" t="s">
        <v>986</v>
      </c>
      <c r="Q1200" t="s">
        <v>127</v>
      </c>
      <c r="R1200" t="str">
        <f t="shared" si="36"/>
        <v xml:space="preserve">1 </v>
      </c>
      <c r="S1200">
        <f t="shared" si="37"/>
        <v>1</v>
      </c>
    </row>
    <row r="1201" spans="1:19" x14ac:dyDescent="0.3">
      <c r="A1201">
        <v>2006</v>
      </c>
      <c r="O1201" t="s">
        <v>1065</v>
      </c>
      <c r="P1201" t="s">
        <v>28</v>
      </c>
      <c r="Q1201" t="s">
        <v>127</v>
      </c>
      <c r="R1201" t="str">
        <f t="shared" si="36"/>
        <v xml:space="preserve">1 </v>
      </c>
      <c r="S1201">
        <f t="shared" si="37"/>
        <v>1</v>
      </c>
    </row>
    <row r="1202" spans="1:19" x14ac:dyDescent="0.3">
      <c r="A1202">
        <v>2006</v>
      </c>
      <c r="O1202" t="s">
        <v>1169</v>
      </c>
      <c r="P1202" t="s">
        <v>46</v>
      </c>
      <c r="Q1202" t="s">
        <v>127</v>
      </c>
      <c r="R1202" t="str">
        <f t="shared" si="36"/>
        <v xml:space="preserve">1 </v>
      </c>
      <c r="S1202">
        <f t="shared" si="37"/>
        <v>1</v>
      </c>
    </row>
    <row r="1203" spans="1:19" x14ac:dyDescent="0.3">
      <c r="A1203">
        <v>2006</v>
      </c>
      <c r="O1203" t="s">
        <v>1070</v>
      </c>
      <c r="P1203" t="s">
        <v>740</v>
      </c>
      <c r="Q1203" t="s">
        <v>127</v>
      </c>
      <c r="R1203" t="str">
        <f t="shared" si="36"/>
        <v xml:space="preserve">1 </v>
      </c>
      <c r="S1203">
        <f t="shared" si="37"/>
        <v>1</v>
      </c>
    </row>
    <row r="1204" spans="1:19" x14ac:dyDescent="0.3">
      <c r="A1204">
        <v>2006</v>
      </c>
      <c r="O1204" t="s">
        <v>1015</v>
      </c>
      <c r="P1204" t="s">
        <v>46</v>
      </c>
      <c r="Q1204" t="s">
        <v>127</v>
      </c>
      <c r="R1204" t="str">
        <f t="shared" si="36"/>
        <v xml:space="preserve">1 </v>
      </c>
      <c r="S1204">
        <f t="shared" si="37"/>
        <v>1</v>
      </c>
    </row>
    <row r="1205" spans="1:19" x14ac:dyDescent="0.3">
      <c r="A1205">
        <v>2006</v>
      </c>
      <c r="O1205" t="s">
        <v>1170</v>
      </c>
      <c r="P1205" t="s">
        <v>26</v>
      </c>
      <c r="Q1205" t="s">
        <v>127</v>
      </c>
      <c r="R1205" t="str">
        <f t="shared" si="36"/>
        <v xml:space="preserve">1 </v>
      </c>
      <c r="S1205">
        <f t="shared" si="37"/>
        <v>1</v>
      </c>
    </row>
    <row r="1206" spans="1:19" x14ac:dyDescent="0.3">
      <c r="A1206">
        <v>2006</v>
      </c>
      <c r="O1206" t="s">
        <v>995</v>
      </c>
      <c r="P1206" t="s">
        <v>36</v>
      </c>
      <c r="Q1206" t="s">
        <v>127</v>
      </c>
      <c r="R1206" t="str">
        <f t="shared" si="36"/>
        <v xml:space="preserve">1 </v>
      </c>
      <c r="S1206">
        <f t="shared" si="37"/>
        <v>1</v>
      </c>
    </row>
    <row r="1207" spans="1:19" x14ac:dyDescent="0.3">
      <c r="A1207">
        <v>2006</v>
      </c>
      <c r="O1207" t="s">
        <v>1171</v>
      </c>
      <c r="P1207" t="s">
        <v>1114</v>
      </c>
      <c r="Q1207" t="s">
        <v>127</v>
      </c>
      <c r="R1207" t="str">
        <f t="shared" si="36"/>
        <v xml:space="preserve">1 </v>
      </c>
      <c r="S1207">
        <f t="shared" si="37"/>
        <v>1</v>
      </c>
    </row>
    <row r="1208" spans="1:19" x14ac:dyDescent="0.3">
      <c r="A1208">
        <v>2006</v>
      </c>
      <c r="O1208" t="s">
        <v>1172</v>
      </c>
      <c r="P1208" t="s">
        <v>31</v>
      </c>
      <c r="Q1208" t="s">
        <v>127</v>
      </c>
      <c r="R1208" t="str">
        <f t="shared" si="36"/>
        <v xml:space="preserve">1 </v>
      </c>
      <c r="S1208">
        <f t="shared" si="37"/>
        <v>1</v>
      </c>
    </row>
    <row r="1209" spans="1:19" x14ac:dyDescent="0.3">
      <c r="A1209">
        <v>2006</v>
      </c>
      <c r="O1209" t="s">
        <v>1173</v>
      </c>
      <c r="P1209" t="s">
        <v>53</v>
      </c>
      <c r="Q1209" t="s">
        <v>127</v>
      </c>
      <c r="R1209" t="str">
        <f t="shared" si="36"/>
        <v xml:space="preserve">1 </v>
      </c>
      <c r="S1209">
        <f t="shared" si="37"/>
        <v>1</v>
      </c>
    </row>
    <row r="1210" spans="1:19" x14ac:dyDescent="0.3">
      <c r="A1210">
        <v>2006</v>
      </c>
      <c r="O1210" t="s">
        <v>1174</v>
      </c>
      <c r="P1210" t="s">
        <v>1114</v>
      </c>
      <c r="Q1210" t="s">
        <v>127</v>
      </c>
      <c r="R1210" t="str">
        <f t="shared" si="36"/>
        <v xml:space="preserve">1 </v>
      </c>
      <c r="S1210">
        <f t="shared" si="37"/>
        <v>1</v>
      </c>
    </row>
    <row r="1211" spans="1:19" x14ac:dyDescent="0.3">
      <c r="A1211">
        <v>2006</v>
      </c>
      <c r="O1211" t="s">
        <v>1175</v>
      </c>
      <c r="P1211" t="s">
        <v>20</v>
      </c>
      <c r="Q1211" t="s">
        <v>127</v>
      </c>
      <c r="R1211" t="str">
        <f t="shared" si="36"/>
        <v xml:space="preserve">1 </v>
      </c>
      <c r="S1211">
        <f t="shared" si="37"/>
        <v>1</v>
      </c>
    </row>
    <row r="1212" spans="1:19" x14ac:dyDescent="0.3">
      <c r="A1212">
        <v>2006</v>
      </c>
      <c r="O1212" t="s">
        <v>1176</v>
      </c>
      <c r="P1212" t="s">
        <v>39</v>
      </c>
      <c r="Q1212" t="s">
        <v>127</v>
      </c>
      <c r="R1212" t="str">
        <f t="shared" si="36"/>
        <v xml:space="preserve">1 </v>
      </c>
      <c r="S1212">
        <f t="shared" si="37"/>
        <v>1</v>
      </c>
    </row>
    <row r="1213" spans="1:19" x14ac:dyDescent="0.3">
      <c r="A1213">
        <v>2006</v>
      </c>
      <c r="O1213" t="s">
        <v>1177</v>
      </c>
      <c r="P1213" t="s">
        <v>46</v>
      </c>
      <c r="Q1213" t="s">
        <v>184</v>
      </c>
      <c r="R1213" t="str">
        <f t="shared" si="36"/>
        <v xml:space="preserve">1 </v>
      </c>
      <c r="S1213">
        <f t="shared" si="37"/>
        <v>1</v>
      </c>
    </row>
    <row r="1214" spans="1:19" x14ac:dyDescent="0.3">
      <c r="A1214">
        <v>2006</v>
      </c>
      <c r="O1214" t="s">
        <v>1178</v>
      </c>
      <c r="P1214" t="s">
        <v>72</v>
      </c>
      <c r="Q1214" t="s">
        <v>127</v>
      </c>
      <c r="R1214" t="str">
        <f t="shared" si="36"/>
        <v xml:space="preserve">1 </v>
      </c>
      <c r="S1214">
        <f t="shared" si="37"/>
        <v>1</v>
      </c>
    </row>
    <row r="1215" spans="1:19" x14ac:dyDescent="0.3">
      <c r="A1215">
        <v>2006</v>
      </c>
      <c r="O1215" t="s">
        <v>1179</v>
      </c>
      <c r="P1215" t="s">
        <v>986</v>
      </c>
      <c r="Q1215" t="s">
        <v>127</v>
      </c>
      <c r="R1215" t="str">
        <f t="shared" si="36"/>
        <v xml:space="preserve">1 </v>
      </c>
      <c r="S1215">
        <f t="shared" si="37"/>
        <v>1</v>
      </c>
    </row>
    <row r="1216" spans="1:19" x14ac:dyDescent="0.3">
      <c r="A1216">
        <v>2006</v>
      </c>
      <c r="O1216" t="s">
        <v>1180</v>
      </c>
      <c r="P1216" t="s">
        <v>20</v>
      </c>
      <c r="Q1216" t="s">
        <v>127</v>
      </c>
      <c r="R1216" t="str">
        <f t="shared" si="36"/>
        <v xml:space="preserve">1 </v>
      </c>
      <c r="S1216">
        <f t="shared" si="37"/>
        <v>1</v>
      </c>
    </row>
    <row r="1217" spans="1:19" x14ac:dyDescent="0.3">
      <c r="A1217">
        <v>2006</v>
      </c>
      <c r="O1217" t="s">
        <v>1181</v>
      </c>
      <c r="P1217" t="s">
        <v>26</v>
      </c>
      <c r="Q1217" t="s">
        <v>184</v>
      </c>
      <c r="R1217" t="str">
        <f t="shared" si="36"/>
        <v xml:space="preserve">1 </v>
      </c>
      <c r="S1217">
        <f t="shared" si="37"/>
        <v>1</v>
      </c>
    </row>
    <row r="1218" spans="1:19" x14ac:dyDescent="0.3">
      <c r="A1218">
        <v>2006</v>
      </c>
      <c r="O1218" t="s">
        <v>1182</v>
      </c>
      <c r="P1218" t="s">
        <v>53</v>
      </c>
      <c r="Q1218" t="s">
        <v>127</v>
      </c>
      <c r="R1218" t="str">
        <f t="shared" si="36"/>
        <v xml:space="preserve">1 </v>
      </c>
      <c r="S1218">
        <f t="shared" si="37"/>
        <v>1</v>
      </c>
    </row>
    <row r="1219" spans="1:19" x14ac:dyDescent="0.3">
      <c r="A1219">
        <v>2006</v>
      </c>
      <c r="O1219" t="s">
        <v>1183</v>
      </c>
      <c r="P1219" t="s">
        <v>53</v>
      </c>
      <c r="Q1219" t="s">
        <v>127</v>
      </c>
      <c r="R1219" t="str">
        <f t="shared" si="36"/>
        <v xml:space="preserve">1 </v>
      </c>
      <c r="S1219">
        <f t="shared" si="37"/>
        <v>1</v>
      </c>
    </row>
    <row r="1220" spans="1:19" x14ac:dyDescent="0.3">
      <c r="A1220">
        <v>2006</v>
      </c>
      <c r="O1220" t="s">
        <v>1184</v>
      </c>
      <c r="P1220" t="s">
        <v>36</v>
      </c>
      <c r="Q1220" t="s">
        <v>127</v>
      </c>
      <c r="R1220" t="str">
        <f t="shared" si="36"/>
        <v xml:space="preserve">1 </v>
      </c>
      <c r="S1220">
        <f t="shared" si="37"/>
        <v>1</v>
      </c>
    </row>
    <row r="1221" spans="1:19" x14ac:dyDescent="0.3">
      <c r="A1221">
        <v>2006</v>
      </c>
      <c r="O1221" t="s">
        <v>1185</v>
      </c>
      <c r="P1221" t="s">
        <v>26</v>
      </c>
      <c r="Q1221" t="s">
        <v>127</v>
      </c>
      <c r="R1221" t="str">
        <f t="shared" si="36"/>
        <v xml:space="preserve">1 </v>
      </c>
      <c r="S1221">
        <f t="shared" si="37"/>
        <v>1</v>
      </c>
    </row>
    <row r="1222" spans="1:19" x14ac:dyDescent="0.3">
      <c r="A1222">
        <v>2006</v>
      </c>
      <c r="O1222" t="s">
        <v>1186</v>
      </c>
      <c r="P1222" t="s">
        <v>33</v>
      </c>
      <c r="Q1222" t="s">
        <v>127</v>
      </c>
      <c r="R1222" t="str">
        <f t="shared" si="36"/>
        <v xml:space="preserve">1 </v>
      </c>
      <c r="S1222">
        <f t="shared" si="37"/>
        <v>1</v>
      </c>
    </row>
    <row r="1223" spans="1:19" x14ac:dyDescent="0.3">
      <c r="A1223">
        <v>2006</v>
      </c>
      <c r="O1223" t="s">
        <v>1187</v>
      </c>
      <c r="P1223" t="s">
        <v>1146</v>
      </c>
      <c r="Q1223" t="s">
        <v>127</v>
      </c>
      <c r="R1223" t="str">
        <f t="shared" si="36"/>
        <v xml:space="preserve">1 </v>
      </c>
      <c r="S1223">
        <f t="shared" si="37"/>
        <v>1</v>
      </c>
    </row>
    <row r="1224" spans="1:19" x14ac:dyDescent="0.3">
      <c r="A1224">
        <v>2006</v>
      </c>
      <c r="O1224" t="s">
        <v>1188</v>
      </c>
      <c r="P1224" t="s">
        <v>50</v>
      </c>
      <c r="Q1224" t="s">
        <v>127</v>
      </c>
      <c r="R1224" t="str">
        <f t="shared" si="36"/>
        <v xml:space="preserve">1 </v>
      </c>
      <c r="S1224">
        <f t="shared" si="37"/>
        <v>1</v>
      </c>
    </row>
    <row r="1225" spans="1:19" x14ac:dyDescent="0.3">
      <c r="A1225">
        <v>2010</v>
      </c>
      <c r="O1225" t="s">
        <v>1096</v>
      </c>
      <c r="P1225" t="s">
        <v>36</v>
      </c>
      <c r="Q1225" t="s">
        <v>105</v>
      </c>
      <c r="R1225" t="str">
        <f t="shared" si="36"/>
        <v xml:space="preserve">5 </v>
      </c>
      <c r="S1225">
        <f t="shared" si="37"/>
        <v>5</v>
      </c>
    </row>
    <row r="1226" spans="1:19" x14ac:dyDescent="0.3">
      <c r="A1226">
        <v>2010</v>
      </c>
      <c r="O1226" t="s">
        <v>87</v>
      </c>
      <c r="P1226" t="s">
        <v>19</v>
      </c>
      <c r="Q1226" t="s">
        <v>712</v>
      </c>
      <c r="R1226" t="str">
        <f t="shared" si="36"/>
        <v xml:space="preserve">5 </v>
      </c>
      <c r="S1226">
        <f t="shared" si="37"/>
        <v>5</v>
      </c>
    </row>
    <row r="1227" spans="1:19" x14ac:dyDescent="0.3">
      <c r="A1227">
        <v>2010</v>
      </c>
      <c r="O1227" t="s">
        <v>88</v>
      </c>
      <c r="P1227" t="s">
        <v>28</v>
      </c>
      <c r="Q1227" t="s">
        <v>105</v>
      </c>
      <c r="R1227" t="str">
        <f t="shared" si="36"/>
        <v xml:space="preserve">5 </v>
      </c>
      <c r="S1227">
        <f t="shared" si="37"/>
        <v>5</v>
      </c>
    </row>
    <row r="1228" spans="1:19" x14ac:dyDescent="0.3">
      <c r="A1228">
        <v>2010</v>
      </c>
      <c r="O1228" t="s">
        <v>1189</v>
      </c>
      <c r="P1228" t="s">
        <v>53</v>
      </c>
      <c r="Q1228" t="s">
        <v>105</v>
      </c>
      <c r="R1228" t="str">
        <f t="shared" si="36"/>
        <v xml:space="preserve">5 </v>
      </c>
      <c r="S1228">
        <f t="shared" si="37"/>
        <v>5</v>
      </c>
    </row>
    <row r="1229" spans="1:19" x14ac:dyDescent="0.3">
      <c r="A1229">
        <v>2010</v>
      </c>
      <c r="O1229" t="s">
        <v>1190</v>
      </c>
      <c r="P1229" t="s">
        <v>20</v>
      </c>
      <c r="Q1229" t="s">
        <v>107</v>
      </c>
      <c r="R1229" t="str">
        <f t="shared" si="36"/>
        <v xml:space="preserve">4 </v>
      </c>
      <c r="S1229">
        <f t="shared" si="37"/>
        <v>4</v>
      </c>
    </row>
    <row r="1230" spans="1:19" x14ac:dyDescent="0.3">
      <c r="A1230">
        <v>2010</v>
      </c>
      <c r="O1230" t="s">
        <v>83</v>
      </c>
      <c r="P1230" t="s">
        <v>28</v>
      </c>
      <c r="Q1230" t="s">
        <v>107</v>
      </c>
      <c r="R1230" t="str">
        <f t="shared" si="36"/>
        <v xml:space="preserve">4 </v>
      </c>
      <c r="S1230">
        <f t="shared" si="37"/>
        <v>4</v>
      </c>
    </row>
    <row r="1231" spans="1:19" x14ac:dyDescent="0.3">
      <c r="A1231">
        <v>2010</v>
      </c>
      <c r="O1231" t="s">
        <v>1191</v>
      </c>
      <c r="P1231" t="s">
        <v>1192</v>
      </c>
      <c r="Q1231" t="s">
        <v>390</v>
      </c>
      <c r="R1231" t="str">
        <f t="shared" si="36"/>
        <v xml:space="preserve">4 </v>
      </c>
      <c r="S1231">
        <f t="shared" si="37"/>
        <v>4</v>
      </c>
    </row>
    <row r="1232" spans="1:19" x14ac:dyDescent="0.3">
      <c r="A1232">
        <v>2010</v>
      </c>
      <c r="O1232" t="s">
        <v>81</v>
      </c>
      <c r="P1232" t="s">
        <v>21</v>
      </c>
      <c r="Q1232" t="s">
        <v>294</v>
      </c>
      <c r="R1232" t="str">
        <f t="shared" si="36"/>
        <v xml:space="preserve">3 </v>
      </c>
      <c r="S1232">
        <f t="shared" si="37"/>
        <v>3</v>
      </c>
    </row>
    <row r="1233" spans="1:19" x14ac:dyDescent="0.3">
      <c r="A1233">
        <v>2010</v>
      </c>
      <c r="O1233" t="s">
        <v>1142</v>
      </c>
      <c r="P1233" t="s">
        <v>1122</v>
      </c>
      <c r="Q1233" t="s">
        <v>297</v>
      </c>
      <c r="R1233" t="str">
        <f t="shared" si="36"/>
        <v xml:space="preserve">3 </v>
      </c>
      <c r="S1233">
        <f t="shared" si="37"/>
        <v>3</v>
      </c>
    </row>
    <row r="1234" spans="1:19" x14ac:dyDescent="0.3">
      <c r="A1234">
        <v>2010</v>
      </c>
      <c r="O1234" t="s">
        <v>1193</v>
      </c>
      <c r="P1234" t="s">
        <v>33</v>
      </c>
      <c r="Q1234" t="s">
        <v>109</v>
      </c>
      <c r="R1234" t="str">
        <f t="shared" si="36"/>
        <v xml:space="preserve">3 </v>
      </c>
      <c r="S1234">
        <f t="shared" si="37"/>
        <v>3</v>
      </c>
    </row>
    <row r="1235" spans="1:19" x14ac:dyDescent="0.3">
      <c r="A1235">
        <v>2010</v>
      </c>
      <c r="O1235" t="s">
        <v>1194</v>
      </c>
      <c r="P1235" t="s">
        <v>19</v>
      </c>
      <c r="Q1235" t="s">
        <v>109</v>
      </c>
      <c r="R1235" t="str">
        <f t="shared" si="36"/>
        <v xml:space="preserve">3 </v>
      </c>
      <c r="S1235">
        <f t="shared" si="37"/>
        <v>3</v>
      </c>
    </row>
    <row r="1236" spans="1:19" x14ac:dyDescent="0.3">
      <c r="A1236">
        <v>2010</v>
      </c>
      <c r="O1236" t="s">
        <v>1195</v>
      </c>
      <c r="P1236" t="s">
        <v>33</v>
      </c>
      <c r="Q1236" t="s">
        <v>114</v>
      </c>
      <c r="R1236" t="str">
        <f t="shared" si="36"/>
        <v xml:space="preserve">2 </v>
      </c>
      <c r="S1236">
        <f t="shared" si="37"/>
        <v>2</v>
      </c>
    </row>
    <row r="1237" spans="1:19" x14ac:dyDescent="0.3">
      <c r="A1237">
        <v>2010</v>
      </c>
      <c r="O1237" t="s">
        <v>1046</v>
      </c>
      <c r="P1237" t="s">
        <v>683</v>
      </c>
      <c r="Q1237" t="s">
        <v>121</v>
      </c>
      <c r="R1237" t="str">
        <f t="shared" si="36"/>
        <v xml:space="preserve">2 </v>
      </c>
      <c r="S1237">
        <f t="shared" si="37"/>
        <v>2</v>
      </c>
    </row>
    <row r="1238" spans="1:19" x14ac:dyDescent="0.3">
      <c r="A1238">
        <v>2010</v>
      </c>
      <c r="O1238" t="s">
        <v>1196</v>
      </c>
      <c r="P1238" t="s">
        <v>50</v>
      </c>
      <c r="Q1238" t="s">
        <v>114</v>
      </c>
      <c r="R1238" t="str">
        <f t="shared" si="36"/>
        <v xml:space="preserve">2 </v>
      </c>
      <c r="S1238">
        <f t="shared" si="37"/>
        <v>2</v>
      </c>
    </row>
    <row r="1239" spans="1:19" x14ac:dyDescent="0.3">
      <c r="A1239">
        <v>2010</v>
      </c>
      <c r="O1239" t="s">
        <v>1197</v>
      </c>
      <c r="P1239" t="s">
        <v>1103</v>
      </c>
      <c r="Q1239" t="s">
        <v>114</v>
      </c>
      <c r="R1239" t="str">
        <f t="shared" si="36"/>
        <v xml:space="preserve">2 </v>
      </c>
      <c r="S1239">
        <f t="shared" si="37"/>
        <v>2</v>
      </c>
    </row>
    <row r="1240" spans="1:19" x14ac:dyDescent="0.3">
      <c r="A1240">
        <v>2010</v>
      </c>
      <c r="O1240" t="s">
        <v>1198</v>
      </c>
      <c r="P1240" t="s">
        <v>986</v>
      </c>
      <c r="Q1240" t="s">
        <v>114</v>
      </c>
      <c r="R1240" t="str">
        <f t="shared" si="36"/>
        <v xml:space="preserve">2 </v>
      </c>
      <c r="S1240">
        <f t="shared" si="37"/>
        <v>2</v>
      </c>
    </row>
    <row r="1241" spans="1:19" x14ac:dyDescent="0.3">
      <c r="A1241">
        <v>2010</v>
      </c>
      <c r="O1241" t="s">
        <v>1199</v>
      </c>
      <c r="P1241" t="s">
        <v>36</v>
      </c>
      <c r="Q1241" t="s">
        <v>114</v>
      </c>
      <c r="R1241" t="str">
        <f t="shared" ref="R1241:R1304" si="38">LEFT(Q1241,2)</f>
        <v xml:space="preserve">2 </v>
      </c>
      <c r="S1241">
        <f t="shared" ref="S1241:S1304" si="39">VALUE(R1241)</f>
        <v>2</v>
      </c>
    </row>
    <row r="1242" spans="1:19" x14ac:dyDescent="0.3">
      <c r="A1242">
        <v>2010</v>
      </c>
      <c r="O1242" t="s">
        <v>1200</v>
      </c>
      <c r="P1242" t="s">
        <v>740</v>
      </c>
      <c r="Q1242" t="s">
        <v>114</v>
      </c>
      <c r="R1242" t="str">
        <f t="shared" si="38"/>
        <v xml:space="preserve">2 </v>
      </c>
      <c r="S1242">
        <f t="shared" si="39"/>
        <v>2</v>
      </c>
    </row>
    <row r="1243" spans="1:19" x14ac:dyDescent="0.3">
      <c r="A1243">
        <v>2010</v>
      </c>
      <c r="O1243" t="s">
        <v>1201</v>
      </c>
      <c r="P1243" t="s">
        <v>740</v>
      </c>
      <c r="Q1243" t="s">
        <v>114</v>
      </c>
      <c r="R1243" t="str">
        <f t="shared" si="38"/>
        <v xml:space="preserve">2 </v>
      </c>
      <c r="S1243">
        <f t="shared" si="39"/>
        <v>2</v>
      </c>
    </row>
    <row r="1244" spans="1:19" x14ac:dyDescent="0.3">
      <c r="A1244">
        <v>2010</v>
      </c>
      <c r="O1244" t="s">
        <v>85</v>
      </c>
      <c r="P1244" t="s">
        <v>28</v>
      </c>
      <c r="Q1244" t="s">
        <v>114</v>
      </c>
      <c r="R1244" t="str">
        <f t="shared" si="38"/>
        <v xml:space="preserve">2 </v>
      </c>
      <c r="S1244">
        <f t="shared" si="39"/>
        <v>2</v>
      </c>
    </row>
    <row r="1245" spans="1:19" x14ac:dyDescent="0.3">
      <c r="A1245">
        <v>2010</v>
      </c>
      <c r="O1245" t="s">
        <v>1173</v>
      </c>
      <c r="P1245" t="s">
        <v>53</v>
      </c>
      <c r="Q1245" t="s">
        <v>114</v>
      </c>
      <c r="R1245" t="str">
        <f t="shared" si="38"/>
        <v xml:space="preserve">2 </v>
      </c>
      <c r="S1245">
        <f t="shared" si="39"/>
        <v>2</v>
      </c>
    </row>
    <row r="1246" spans="1:19" x14ac:dyDescent="0.3">
      <c r="A1246">
        <v>2010</v>
      </c>
      <c r="O1246" t="s">
        <v>1202</v>
      </c>
      <c r="P1246" t="s">
        <v>33</v>
      </c>
      <c r="Q1246" t="s">
        <v>114</v>
      </c>
      <c r="R1246" t="str">
        <f t="shared" si="38"/>
        <v xml:space="preserve">2 </v>
      </c>
      <c r="S1246">
        <f t="shared" si="39"/>
        <v>2</v>
      </c>
    </row>
    <row r="1247" spans="1:19" x14ac:dyDescent="0.3">
      <c r="A1247">
        <v>2010</v>
      </c>
      <c r="O1247" t="s">
        <v>1180</v>
      </c>
      <c r="P1247" t="s">
        <v>20</v>
      </c>
      <c r="Q1247" t="s">
        <v>114</v>
      </c>
      <c r="R1247" t="str">
        <f t="shared" si="38"/>
        <v xml:space="preserve">2 </v>
      </c>
      <c r="S1247">
        <f t="shared" si="39"/>
        <v>2</v>
      </c>
    </row>
    <row r="1248" spans="1:19" x14ac:dyDescent="0.3">
      <c r="A1248">
        <v>2010</v>
      </c>
      <c r="O1248" t="s">
        <v>1203</v>
      </c>
      <c r="P1248" t="s">
        <v>46</v>
      </c>
      <c r="Q1248" t="s">
        <v>114</v>
      </c>
      <c r="R1248" t="str">
        <f t="shared" si="38"/>
        <v xml:space="preserve">2 </v>
      </c>
      <c r="S1248">
        <f t="shared" si="39"/>
        <v>2</v>
      </c>
    </row>
    <row r="1249" spans="1:19" x14ac:dyDescent="0.3">
      <c r="A1249">
        <v>2010</v>
      </c>
      <c r="O1249" t="s">
        <v>1204</v>
      </c>
      <c r="P1249" t="s">
        <v>863</v>
      </c>
      <c r="Q1249" t="s">
        <v>114</v>
      </c>
      <c r="R1249" t="str">
        <f t="shared" si="38"/>
        <v xml:space="preserve">2 </v>
      </c>
      <c r="S1249">
        <f t="shared" si="39"/>
        <v>2</v>
      </c>
    </row>
    <row r="1250" spans="1:19" x14ac:dyDescent="0.3">
      <c r="A1250">
        <v>2010</v>
      </c>
      <c r="O1250" t="s">
        <v>1205</v>
      </c>
      <c r="P1250" t="s">
        <v>147</v>
      </c>
      <c r="Q1250" t="s">
        <v>127</v>
      </c>
      <c r="R1250" t="str">
        <f t="shared" si="38"/>
        <v xml:space="preserve">1 </v>
      </c>
      <c r="S1250">
        <f t="shared" si="39"/>
        <v>1</v>
      </c>
    </row>
    <row r="1251" spans="1:19" x14ac:dyDescent="0.3">
      <c r="A1251">
        <v>2010</v>
      </c>
      <c r="O1251" t="s">
        <v>1206</v>
      </c>
      <c r="P1251" t="s">
        <v>863</v>
      </c>
      <c r="Q1251" t="s">
        <v>184</v>
      </c>
      <c r="R1251" t="str">
        <f t="shared" si="38"/>
        <v xml:space="preserve">1 </v>
      </c>
      <c r="S1251">
        <f t="shared" si="39"/>
        <v>1</v>
      </c>
    </row>
    <row r="1252" spans="1:19" x14ac:dyDescent="0.3">
      <c r="A1252">
        <v>2010</v>
      </c>
      <c r="O1252" t="s">
        <v>1207</v>
      </c>
      <c r="P1252" t="s">
        <v>43</v>
      </c>
      <c r="Q1252" t="s">
        <v>127</v>
      </c>
      <c r="R1252" t="str">
        <f t="shared" si="38"/>
        <v xml:space="preserve">1 </v>
      </c>
      <c r="S1252">
        <f t="shared" si="39"/>
        <v>1</v>
      </c>
    </row>
    <row r="1253" spans="1:19" x14ac:dyDescent="0.3">
      <c r="A1253">
        <v>2010</v>
      </c>
      <c r="O1253" t="s">
        <v>1208</v>
      </c>
      <c r="P1253" t="s">
        <v>717</v>
      </c>
      <c r="Q1253" t="s">
        <v>127</v>
      </c>
      <c r="R1253" t="str">
        <f t="shared" si="38"/>
        <v xml:space="preserve">1 </v>
      </c>
      <c r="S1253">
        <f t="shared" si="39"/>
        <v>1</v>
      </c>
    </row>
    <row r="1254" spans="1:19" x14ac:dyDescent="0.3">
      <c r="A1254">
        <v>2010</v>
      </c>
      <c r="O1254" t="s">
        <v>1209</v>
      </c>
      <c r="P1254" t="s">
        <v>1026</v>
      </c>
      <c r="Q1254" t="s">
        <v>127</v>
      </c>
      <c r="R1254" t="str">
        <f t="shared" si="38"/>
        <v xml:space="preserve">1 </v>
      </c>
      <c r="S1254">
        <f t="shared" si="39"/>
        <v>1</v>
      </c>
    </row>
    <row r="1255" spans="1:19" x14ac:dyDescent="0.3">
      <c r="A1255">
        <v>2010</v>
      </c>
      <c r="O1255" t="s">
        <v>952</v>
      </c>
      <c r="P1255" t="s">
        <v>50</v>
      </c>
      <c r="Q1255" t="s">
        <v>184</v>
      </c>
      <c r="R1255" t="str">
        <f t="shared" si="38"/>
        <v xml:space="preserve">1 </v>
      </c>
      <c r="S1255">
        <f t="shared" si="39"/>
        <v>1</v>
      </c>
    </row>
    <row r="1256" spans="1:19" x14ac:dyDescent="0.3">
      <c r="A1256">
        <v>2010</v>
      </c>
      <c r="O1256" t="s">
        <v>1210</v>
      </c>
      <c r="P1256" t="s">
        <v>1122</v>
      </c>
      <c r="Q1256" t="s">
        <v>127</v>
      </c>
      <c r="R1256" t="str">
        <f t="shared" si="38"/>
        <v xml:space="preserve">1 </v>
      </c>
      <c r="S1256">
        <f t="shared" si="39"/>
        <v>1</v>
      </c>
    </row>
    <row r="1257" spans="1:19" x14ac:dyDescent="0.3">
      <c r="A1257">
        <v>2010</v>
      </c>
      <c r="O1257" t="s">
        <v>1211</v>
      </c>
      <c r="P1257" t="s">
        <v>21</v>
      </c>
      <c r="Q1257" t="s">
        <v>127</v>
      </c>
      <c r="R1257" t="str">
        <f t="shared" si="38"/>
        <v xml:space="preserve">1 </v>
      </c>
      <c r="S1257">
        <f t="shared" si="39"/>
        <v>1</v>
      </c>
    </row>
    <row r="1258" spans="1:19" x14ac:dyDescent="0.3">
      <c r="A1258">
        <v>2010</v>
      </c>
      <c r="O1258" t="s">
        <v>1212</v>
      </c>
      <c r="P1258" t="s">
        <v>28</v>
      </c>
      <c r="Q1258" t="s">
        <v>127</v>
      </c>
      <c r="R1258" t="str">
        <f t="shared" si="38"/>
        <v xml:space="preserve">1 </v>
      </c>
      <c r="S1258">
        <f t="shared" si="39"/>
        <v>1</v>
      </c>
    </row>
    <row r="1259" spans="1:19" x14ac:dyDescent="0.3">
      <c r="A1259">
        <v>2010</v>
      </c>
      <c r="O1259" t="s">
        <v>1102</v>
      </c>
      <c r="P1259" t="s">
        <v>1103</v>
      </c>
      <c r="Q1259" t="s">
        <v>127</v>
      </c>
      <c r="R1259" t="str">
        <f t="shared" si="38"/>
        <v xml:space="preserve">1 </v>
      </c>
      <c r="S1259">
        <f t="shared" si="39"/>
        <v>1</v>
      </c>
    </row>
    <row r="1260" spans="1:19" x14ac:dyDescent="0.3">
      <c r="A1260">
        <v>2010</v>
      </c>
      <c r="O1260" t="s">
        <v>1213</v>
      </c>
      <c r="P1260" t="s">
        <v>19</v>
      </c>
      <c r="Q1260" t="s">
        <v>127</v>
      </c>
      <c r="R1260" t="str">
        <f t="shared" si="38"/>
        <v xml:space="preserve">1 </v>
      </c>
      <c r="S1260">
        <f t="shared" si="39"/>
        <v>1</v>
      </c>
    </row>
    <row r="1261" spans="1:19" x14ac:dyDescent="0.3">
      <c r="A1261">
        <v>2010</v>
      </c>
      <c r="O1261" t="s">
        <v>1128</v>
      </c>
      <c r="P1261" t="s">
        <v>46</v>
      </c>
      <c r="Q1261" t="s">
        <v>127</v>
      </c>
      <c r="R1261" t="str">
        <f t="shared" si="38"/>
        <v xml:space="preserve">1 </v>
      </c>
      <c r="S1261">
        <f t="shared" si="39"/>
        <v>1</v>
      </c>
    </row>
    <row r="1262" spans="1:19" x14ac:dyDescent="0.3">
      <c r="A1262">
        <v>2010</v>
      </c>
      <c r="O1262" t="s">
        <v>1214</v>
      </c>
      <c r="P1262" t="s">
        <v>26</v>
      </c>
      <c r="Q1262" t="s">
        <v>127</v>
      </c>
      <c r="R1262" t="str">
        <f t="shared" si="38"/>
        <v xml:space="preserve">1 </v>
      </c>
      <c r="S1262">
        <f t="shared" si="39"/>
        <v>1</v>
      </c>
    </row>
    <row r="1263" spans="1:19" x14ac:dyDescent="0.3">
      <c r="A1263">
        <v>2010</v>
      </c>
      <c r="O1263" t="s">
        <v>1215</v>
      </c>
      <c r="P1263" t="s">
        <v>45</v>
      </c>
      <c r="Q1263" t="s">
        <v>127</v>
      </c>
      <c r="R1263" t="str">
        <f t="shared" si="38"/>
        <v xml:space="preserve">1 </v>
      </c>
      <c r="S1263">
        <f t="shared" si="39"/>
        <v>1</v>
      </c>
    </row>
    <row r="1264" spans="1:19" x14ac:dyDescent="0.3">
      <c r="A1264">
        <v>2010</v>
      </c>
      <c r="O1264" t="s">
        <v>1216</v>
      </c>
      <c r="P1264" t="s">
        <v>20</v>
      </c>
      <c r="Q1264" t="s">
        <v>127</v>
      </c>
      <c r="R1264" t="str">
        <f t="shared" si="38"/>
        <v xml:space="preserve">1 </v>
      </c>
      <c r="S1264">
        <f t="shared" si="39"/>
        <v>1</v>
      </c>
    </row>
    <row r="1265" spans="1:19" x14ac:dyDescent="0.3">
      <c r="A1265">
        <v>2010</v>
      </c>
      <c r="O1265" t="s">
        <v>1131</v>
      </c>
      <c r="P1265" t="s">
        <v>21</v>
      </c>
      <c r="Q1265" t="s">
        <v>127</v>
      </c>
      <c r="R1265" t="str">
        <f t="shared" si="38"/>
        <v xml:space="preserve">1 </v>
      </c>
      <c r="S1265">
        <f t="shared" si="39"/>
        <v>1</v>
      </c>
    </row>
    <row r="1266" spans="1:19" x14ac:dyDescent="0.3">
      <c r="A1266">
        <v>2010</v>
      </c>
      <c r="O1266" t="s">
        <v>1217</v>
      </c>
      <c r="P1266" t="s">
        <v>26</v>
      </c>
      <c r="Q1266" t="s">
        <v>127</v>
      </c>
      <c r="R1266" t="str">
        <f t="shared" si="38"/>
        <v xml:space="preserve">1 </v>
      </c>
      <c r="S1266">
        <f t="shared" si="39"/>
        <v>1</v>
      </c>
    </row>
    <row r="1267" spans="1:19" x14ac:dyDescent="0.3">
      <c r="A1267">
        <v>2010</v>
      </c>
      <c r="O1267" t="s">
        <v>1132</v>
      </c>
      <c r="P1267" t="s">
        <v>1105</v>
      </c>
      <c r="Q1267" t="s">
        <v>127</v>
      </c>
      <c r="R1267" t="str">
        <f t="shared" si="38"/>
        <v xml:space="preserve">1 </v>
      </c>
      <c r="S1267">
        <f t="shared" si="39"/>
        <v>1</v>
      </c>
    </row>
    <row r="1268" spans="1:19" x14ac:dyDescent="0.3">
      <c r="A1268">
        <v>2010</v>
      </c>
      <c r="O1268" t="s">
        <v>1218</v>
      </c>
      <c r="P1268" t="s">
        <v>986</v>
      </c>
      <c r="Q1268" t="s">
        <v>127</v>
      </c>
      <c r="R1268" t="str">
        <f t="shared" si="38"/>
        <v xml:space="preserve">1 </v>
      </c>
      <c r="S1268">
        <f t="shared" si="39"/>
        <v>1</v>
      </c>
    </row>
    <row r="1269" spans="1:19" x14ac:dyDescent="0.3">
      <c r="A1269">
        <v>2010</v>
      </c>
      <c r="O1269" t="s">
        <v>1219</v>
      </c>
      <c r="P1269" t="s">
        <v>39</v>
      </c>
      <c r="Q1269" t="s">
        <v>127</v>
      </c>
      <c r="R1269" t="str">
        <f t="shared" si="38"/>
        <v xml:space="preserve">1 </v>
      </c>
      <c r="S1269">
        <f t="shared" si="39"/>
        <v>1</v>
      </c>
    </row>
    <row r="1270" spans="1:19" x14ac:dyDescent="0.3">
      <c r="A1270">
        <v>2010</v>
      </c>
      <c r="O1270" t="s">
        <v>1220</v>
      </c>
      <c r="P1270" t="s">
        <v>28</v>
      </c>
      <c r="Q1270" t="s">
        <v>127</v>
      </c>
      <c r="R1270" t="str">
        <f t="shared" si="38"/>
        <v xml:space="preserve">1 </v>
      </c>
      <c r="S1270">
        <f t="shared" si="39"/>
        <v>1</v>
      </c>
    </row>
    <row r="1271" spans="1:19" x14ac:dyDescent="0.3">
      <c r="A1271">
        <v>2010</v>
      </c>
      <c r="O1271" t="s">
        <v>1107</v>
      </c>
      <c r="P1271" t="s">
        <v>45</v>
      </c>
      <c r="Q1271" t="s">
        <v>127</v>
      </c>
      <c r="R1271" t="str">
        <f t="shared" si="38"/>
        <v xml:space="preserve">1 </v>
      </c>
      <c r="S1271">
        <f t="shared" si="39"/>
        <v>1</v>
      </c>
    </row>
    <row r="1272" spans="1:19" x14ac:dyDescent="0.3">
      <c r="A1272">
        <v>2010</v>
      </c>
      <c r="O1272" t="s">
        <v>1221</v>
      </c>
      <c r="P1272" t="s">
        <v>43</v>
      </c>
      <c r="Q1272" t="s">
        <v>127</v>
      </c>
      <c r="R1272" t="str">
        <f t="shared" si="38"/>
        <v xml:space="preserve">1 </v>
      </c>
      <c r="S1272">
        <f t="shared" si="39"/>
        <v>1</v>
      </c>
    </row>
    <row r="1273" spans="1:19" x14ac:dyDescent="0.3">
      <c r="A1273">
        <v>2010</v>
      </c>
      <c r="O1273" t="s">
        <v>1222</v>
      </c>
      <c r="P1273" t="s">
        <v>20</v>
      </c>
      <c r="Q1273" t="s">
        <v>127</v>
      </c>
      <c r="R1273" t="str">
        <f t="shared" si="38"/>
        <v xml:space="preserve">1 </v>
      </c>
      <c r="S1273">
        <f t="shared" si="39"/>
        <v>1</v>
      </c>
    </row>
    <row r="1274" spans="1:19" x14ac:dyDescent="0.3">
      <c r="A1274">
        <v>2010</v>
      </c>
      <c r="O1274" t="s">
        <v>1223</v>
      </c>
      <c r="P1274" t="s">
        <v>46</v>
      </c>
      <c r="Q1274" t="s">
        <v>127</v>
      </c>
      <c r="R1274" t="str">
        <f t="shared" si="38"/>
        <v xml:space="preserve">1 </v>
      </c>
      <c r="S1274">
        <f t="shared" si="39"/>
        <v>1</v>
      </c>
    </row>
    <row r="1275" spans="1:19" x14ac:dyDescent="0.3">
      <c r="A1275">
        <v>2010</v>
      </c>
      <c r="O1275" t="s">
        <v>1224</v>
      </c>
      <c r="P1275" t="s">
        <v>53</v>
      </c>
      <c r="Q1275" t="s">
        <v>127</v>
      </c>
      <c r="R1275" t="str">
        <f t="shared" si="38"/>
        <v xml:space="preserve">1 </v>
      </c>
      <c r="S1275">
        <f t="shared" si="39"/>
        <v>1</v>
      </c>
    </row>
    <row r="1276" spans="1:19" x14ac:dyDescent="0.3">
      <c r="A1276">
        <v>2010</v>
      </c>
      <c r="O1276" t="s">
        <v>1144</v>
      </c>
      <c r="P1276" t="s">
        <v>26</v>
      </c>
      <c r="Q1276" t="s">
        <v>184</v>
      </c>
      <c r="R1276" t="str">
        <f t="shared" si="38"/>
        <v xml:space="preserve">1 </v>
      </c>
      <c r="S1276">
        <f t="shared" si="39"/>
        <v>1</v>
      </c>
    </row>
    <row r="1277" spans="1:19" x14ac:dyDescent="0.3">
      <c r="A1277">
        <v>2010</v>
      </c>
      <c r="O1277" t="s">
        <v>1225</v>
      </c>
      <c r="P1277" t="s">
        <v>28</v>
      </c>
      <c r="Q1277" t="s">
        <v>127</v>
      </c>
      <c r="R1277" t="str">
        <f t="shared" si="38"/>
        <v xml:space="preserve">1 </v>
      </c>
      <c r="S1277">
        <f t="shared" si="39"/>
        <v>1</v>
      </c>
    </row>
    <row r="1278" spans="1:19" x14ac:dyDescent="0.3">
      <c r="A1278">
        <v>2010</v>
      </c>
      <c r="O1278" t="s">
        <v>1226</v>
      </c>
      <c r="P1278" t="s">
        <v>451</v>
      </c>
      <c r="Q1278" t="s">
        <v>127</v>
      </c>
      <c r="R1278" t="str">
        <f t="shared" si="38"/>
        <v xml:space="preserve">1 </v>
      </c>
      <c r="S1278">
        <f t="shared" si="39"/>
        <v>1</v>
      </c>
    </row>
    <row r="1279" spans="1:19" x14ac:dyDescent="0.3">
      <c r="A1279">
        <v>2010</v>
      </c>
      <c r="O1279" t="s">
        <v>1227</v>
      </c>
      <c r="P1279" t="s">
        <v>1146</v>
      </c>
      <c r="Q1279" t="s">
        <v>127</v>
      </c>
      <c r="R1279" t="str">
        <f t="shared" si="38"/>
        <v xml:space="preserve">1 </v>
      </c>
      <c r="S1279">
        <f t="shared" si="39"/>
        <v>1</v>
      </c>
    </row>
    <row r="1280" spans="1:19" x14ac:dyDescent="0.3">
      <c r="A1280">
        <v>2010</v>
      </c>
      <c r="O1280" t="s">
        <v>1228</v>
      </c>
      <c r="P1280" t="s">
        <v>33</v>
      </c>
      <c r="Q1280" t="s">
        <v>127</v>
      </c>
      <c r="R1280" t="str">
        <f t="shared" si="38"/>
        <v xml:space="preserve">1 </v>
      </c>
      <c r="S1280">
        <f t="shared" si="39"/>
        <v>1</v>
      </c>
    </row>
    <row r="1281" spans="1:19" x14ac:dyDescent="0.3">
      <c r="A1281">
        <v>2010</v>
      </c>
      <c r="O1281" t="s">
        <v>1229</v>
      </c>
      <c r="P1281" t="s">
        <v>1105</v>
      </c>
      <c r="Q1281" t="s">
        <v>127</v>
      </c>
      <c r="R1281" t="str">
        <f t="shared" si="38"/>
        <v xml:space="preserve">1 </v>
      </c>
      <c r="S1281">
        <f t="shared" si="39"/>
        <v>1</v>
      </c>
    </row>
    <row r="1282" spans="1:19" x14ac:dyDescent="0.3">
      <c r="A1282">
        <v>2010</v>
      </c>
      <c r="O1282" t="s">
        <v>1230</v>
      </c>
      <c r="P1282" t="s">
        <v>28</v>
      </c>
      <c r="Q1282" t="s">
        <v>127</v>
      </c>
      <c r="R1282" t="str">
        <f t="shared" si="38"/>
        <v xml:space="preserve">1 </v>
      </c>
      <c r="S1282">
        <f t="shared" si="39"/>
        <v>1</v>
      </c>
    </row>
    <row r="1283" spans="1:19" x14ac:dyDescent="0.3">
      <c r="A1283">
        <v>2010</v>
      </c>
      <c r="O1283" t="s">
        <v>1231</v>
      </c>
      <c r="P1283" t="s">
        <v>86</v>
      </c>
      <c r="Q1283" t="s">
        <v>127</v>
      </c>
      <c r="R1283" t="str">
        <f t="shared" si="38"/>
        <v xml:space="preserve">1 </v>
      </c>
      <c r="S1283">
        <f t="shared" si="39"/>
        <v>1</v>
      </c>
    </row>
    <row r="1284" spans="1:19" x14ac:dyDescent="0.3">
      <c r="A1284">
        <v>2010</v>
      </c>
      <c r="O1284" t="s">
        <v>1232</v>
      </c>
      <c r="P1284" t="s">
        <v>1192</v>
      </c>
      <c r="Q1284" t="s">
        <v>127</v>
      </c>
      <c r="R1284" t="str">
        <f t="shared" si="38"/>
        <v xml:space="preserve">1 </v>
      </c>
      <c r="S1284">
        <f t="shared" si="39"/>
        <v>1</v>
      </c>
    </row>
    <row r="1285" spans="1:19" x14ac:dyDescent="0.3">
      <c r="A1285">
        <v>2010</v>
      </c>
      <c r="O1285" t="s">
        <v>1233</v>
      </c>
      <c r="P1285" t="s">
        <v>1026</v>
      </c>
      <c r="Q1285" t="s">
        <v>127</v>
      </c>
      <c r="R1285" t="str">
        <f t="shared" si="38"/>
        <v xml:space="preserve">1 </v>
      </c>
      <c r="S1285">
        <f t="shared" si="39"/>
        <v>1</v>
      </c>
    </row>
    <row r="1286" spans="1:19" x14ac:dyDescent="0.3">
      <c r="A1286">
        <v>2010</v>
      </c>
      <c r="O1286" t="s">
        <v>1234</v>
      </c>
      <c r="P1286" t="s">
        <v>53</v>
      </c>
      <c r="Q1286" t="s">
        <v>127</v>
      </c>
      <c r="R1286" t="str">
        <f t="shared" si="38"/>
        <v xml:space="preserve">1 </v>
      </c>
      <c r="S1286">
        <f t="shared" si="39"/>
        <v>1</v>
      </c>
    </row>
    <row r="1287" spans="1:19" x14ac:dyDescent="0.3">
      <c r="A1287">
        <v>2010</v>
      </c>
      <c r="O1287" t="s">
        <v>1235</v>
      </c>
      <c r="P1287" t="s">
        <v>46</v>
      </c>
      <c r="Q1287" t="s">
        <v>127</v>
      </c>
      <c r="R1287" t="str">
        <f t="shared" si="38"/>
        <v xml:space="preserve">1 </v>
      </c>
      <c r="S1287">
        <f t="shared" si="39"/>
        <v>1</v>
      </c>
    </row>
    <row r="1288" spans="1:19" x14ac:dyDescent="0.3">
      <c r="A1288">
        <v>2010</v>
      </c>
      <c r="O1288" t="s">
        <v>1236</v>
      </c>
      <c r="P1288" t="s">
        <v>1026</v>
      </c>
      <c r="Q1288" t="s">
        <v>127</v>
      </c>
      <c r="R1288" t="str">
        <f t="shared" si="38"/>
        <v xml:space="preserve">1 </v>
      </c>
      <c r="S1288">
        <f t="shared" si="39"/>
        <v>1</v>
      </c>
    </row>
    <row r="1289" spans="1:19" x14ac:dyDescent="0.3">
      <c r="A1289">
        <v>2010</v>
      </c>
      <c r="O1289" t="s">
        <v>1237</v>
      </c>
      <c r="P1289" t="s">
        <v>33</v>
      </c>
      <c r="Q1289" t="s">
        <v>127</v>
      </c>
      <c r="R1289" t="str">
        <f t="shared" si="38"/>
        <v xml:space="preserve">1 </v>
      </c>
      <c r="S1289">
        <f t="shared" si="39"/>
        <v>1</v>
      </c>
    </row>
    <row r="1290" spans="1:19" x14ac:dyDescent="0.3">
      <c r="A1290">
        <v>2010</v>
      </c>
      <c r="O1290" t="s">
        <v>1238</v>
      </c>
      <c r="P1290" t="s">
        <v>31</v>
      </c>
      <c r="Q1290" t="s">
        <v>127</v>
      </c>
      <c r="R1290" t="str">
        <f t="shared" si="38"/>
        <v xml:space="preserve">1 </v>
      </c>
      <c r="S1290">
        <f t="shared" si="39"/>
        <v>1</v>
      </c>
    </row>
    <row r="1291" spans="1:19" x14ac:dyDescent="0.3">
      <c r="A1291">
        <v>2010</v>
      </c>
      <c r="O1291" t="s">
        <v>1164</v>
      </c>
      <c r="P1291" t="s">
        <v>50</v>
      </c>
      <c r="Q1291" t="s">
        <v>127</v>
      </c>
      <c r="R1291" t="str">
        <f t="shared" si="38"/>
        <v xml:space="preserve">1 </v>
      </c>
      <c r="S1291">
        <f t="shared" si="39"/>
        <v>1</v>
      </c>
    </row>
    <row r="1292" spans="1:19" x14ac:dyDescent="0.3">
      <c r="A1292">
        <v>2010</v>
      </c>
      <c r="O1292" t="s">
        <v>1239</v>
      </c>
      <c r="P1292" t="s">
        <v>43</v>
      </c>
      <c r="Q1292" t="s">
        <v>127</v>
      </c>
      <c r="R1292" t="str">
        <f t="shared" si="38"/>
        <v xml:space="preserve">1 </v>
      </c>
      <c r="S1292">
        <f t="shared" si="39"/>
        <v>1</v>
      </c>
    </row>
    <row r="1293" spans="1:19" x14ac:dyDescent="0.3">
      <c r="A1293">
        <v>2010</v>
      </c>
      <c r="O1293" t="s">
        <v>1240</v>
      </c>
      <c r="P1293" t="s">
        <v>86</v>
      </c>
      <c r="Q1293" t="s">
        <v>127</v>
      </c>
      <c r="R1293" t="str">
        <f t="shared" si="38"/>
        <v xml:space="preserve">1 </v>
      </c>
      <c r="S1293">
        <f t="shared" si="39"/>
        <v>1</v>
      </c>
    </row>
    <row r="1294" spans="1:19" x14ac:dyDescent="0.3">
      <c r="A1294">
        <v>2010</v>
      </c>
      <c r="O1294" t="s">
        <v>1167</v>
      </c>
      <c r="P1294" t="s">
        <v>1122</v>
      </c>
      <c r="Q1294" t="s">
        <v>127</v>
      </c>
      <c r="R1294" t="str">
        <f t="shared" si="38"/>
        <v xml:space="preserve">1 </v>
      </c>
      <c r="S1294">
        <f t="shared" si="39"/>
        <v>1</v>
      </c>
    </row>
    <row r="1295" spans="1:19" x14ac:dyDescent="0.3">
      <c r="A1295">
        <v>2010</v>
      </c>
      <c r="O1295" t="s">
        <v>1241</v>
      </c>
      <c r="P1295" t="s">
        <v>986</v>
      </c>
      <c r="Q1295" t="s">
        <v>127</v>
      </c>
      <c r="R1295" t="str">
        <f t="shared" si="38"/>
        <v xml:space="preserve">1 </v>
      </c>
      <c r="S1295">
        <f t="shared" si="39"/>
        <v>1</v>
      </c>
    </row>
    <row r="1296" spans="1:19" x14ac:dyDescent="0.3">
      <c r="A1296">
        <v>2010</v>
      </c>
      <c r="O1296" t="s">
        <v>1242</v>
      </c>
      <c r="P1296" t="s">
        <v>28</v>
      </c>
      <c r="Q1296" t="s">
        <v>127</v>
      </c>
      <c r="R1296" t="str">
        <f t="shared" si="38"/>
        <v xml:space="preserve">1 </v>
      </c>
      <c r="S1296">
        <f t="shared" si="39"/>
        <v>1</v>
      </c>
    </row>
    <row r="1297" spans="1:19" x14ac:dyDescent="0.3">
      <c r="A1297">
        <v>2010</v>
      </c>
      <c r="O1297" t="s">
        <v>1243</v>
      </c>
      <c r="P1297" t="s">
        <v>20</v>
      </c>
      <c r="Q1297" t="s">
        <v>127</v>
      </c>
      <c r="R1297" t="str">
        <f t="shared" si="38"/>
        <v xml:space="preserve">1 </v>
      </c>
      <c r="S1297">
        <f t="shared" si="39"/>
        <v>1</v>
      </c>
    </row>
    <row r="1298" spans="1:19" x14ac:dyDescent="0.3">
      <c r="A1298">
        <v>2010</v>
      </c>
      <c r="O1298" t="s">
        <v>1244</v>
      </c>
      <c r="P1298" t="s">
        <v>1146</v>
      </c>
      <c r="Q1298" t="s">
        <v>127</v>
      </c>
      <c r="R1298" t="str">
        <f t="shared" si="38"/>
        <v xml:space="preserve">1 </v>
      </c>
      <c r="S1298">
        <f t="shared" si="39"/>
        <v>1</v>
      </c>
    </row>
    <row r="1299" spans="1:19" x14ac:dyDescent="0.3">
      <c r="A1299">
        <v>2010</v>
      </c>
      <c r="O1299" t="s">
        <v>1245</v>
      </c>
      <c r="P1299" t="s">
        <v>740</v>
      </c>
      <c r="Q1299" t="s">
        <v>127</v>
      </c>
      <c r="R1299" t="str">
        <f t="shared" si="38"/>
        <v xml:space="preserve">1 </v>
      </c>
      <c r="S1299">
        <f t="shared" si="39"/>
        <v>1</v>
      </c>
    </row>
    <row r="1300" spans="1:19" x14ac:dyDescent="0.3">
      <c r="A1300">
        <v>2010</v>
      </c>
      <c r="O1300" t="s">
        <v>1070</v>
      </c>
      <c r="P1300" t="s">
        <v>740</v>
      </c>
      <c r="Q1300" t="s">
        <v>127</v>
      </c>
      <c r="R1300" t="str">
        <f t="shared" si="38"/>
        <v xml:space="preserve">1 </v>
      </c>
      <c r="S1300">
        <f t="shared" si="39"/>
        <v>1</v>
      </c>
    </row>
    <row r="1301" spans="1:19" x14ac:dyDescent="0.3">
      <c r="A1301">
        <v>2010</v>
      </c>
      <c r="O1301" t="s">
        <v>1246</v>
      </c>
      <c r="P1301" t="s">
        <v>19</v>
      </c>
      <c r="Q1301" t="s">
        <v>127</v>
      </c>
      <c r="R1301" t="str">
        <f t="shared" si="38"/>
        <v xml:space="preserve">1 </v>
      </c>
      <c r="S1301">
        <f t="shared" si="39"/>
        <v>1</v>
      </c>
    </row>
    <row r="1302" spans="1:19" x14ac:dyDescent="0.3">
      <c r="A1302">
        <v>2010</v>
      </c>
      <c r="O1302" t="s">
        <v>1247</v>
      </c>
      <c r="P1302" t="s">
        <v>19</v>
      </c>
      <c r="Q1302" t="s">
        <v>127</v>
      </c>
      <c r="R1302" t="str">
        <f t="shared" si="38"/>
        <v xml:space="preserve">1 </v>
      </c>
      <c r="S1302">
        <f t="shared" si="39"/>
        <v>1</v>
      </c>
    </row>
    <row r="1303" spans="1:19" x14ac:dyDescent="0.3">
      <c r="A1303">
        <v>2010</v>
      </c>
      <c r="O1303" t="s">
        <v>1248</v>
      </c>
      <c r="P1303" t="s">
        <v>36</v>
      </c>
      <c r="Q1303" t="s">
        <v>127</v>
      </c>
      <c r="R1303" t="str">
        <f t="shared" si="38"/>
        <v xml:space="preserve">1 </v>
      </c>
      <c r="S1303">
        <f t="shared" si="39"/>
        <v>1</v>
      </c>
    </row>
    <row r="1304" spans="1:19" x14ac:dyDescent="0.3">
      <c r="A1304">
        <v>2010</v>
      </c>
      <c r="O1304" t="s">
        <v>1249</v>
      </c>
      <c r="P1304" t="s">
        <v>26</v>
      </c>
      <c r="Q1304" t="s">
        <v>127</v>
      </c>
      <c r="R1304" t="str">
        <f t="shared" si="38"/>
        <v xml:space="preserve">1 </v>
      </c>
      <c r="S1304">
        <f t="shared" si="39"/>
        <v>1</v>
      </c>
    </row>
    <row r="1305" spans="1:19" x14ac:dyDescent="0.3">
      <c r="A1305">
        <v>2010</v>
      </c>
      <c r="O1305" t="s">
        <v>1250</v>
      </c>
      <c r="P1305" t="s">
        <v>46</v>
      </c>
      <c r="Q1305" t="s">
        <v>127</v>
      </c>
      <c r="R1305" t="str">
        <f t="shared" ref="R1305:R1368" si="40">LEFT(Q1305,2)</f>
        <v xml:space="preserve">1 </v>
      </c>
      <c r="S1305">
        <f t="shared" ref="S1305:S1368" si="41">VALUE(R1305)</f>
        <v>1</v>
      </c>
    </row>
    <row r="1306" spans="1:19" x14ac:dyDescent="0.3">
      <c r="A1306">
        <v>2010</v>
      </c>
      <c r="O1306" t="s">
        <v>1251</v>
      </c>
      <c r="P1306" t="s">
        <v>704</v>
      </c>
      <c r="Q1306" t="s">
        <v>127</v>
      </c>
      <c r="R1306" t="str">
        <f t="shared" si="40"/>
        <v xml:space="preserve">1 </v>
      </c>
      <c r="S1306">
        <f t="shared" si="41"/>
        <v>1</v>
      </c>
    </row>
    <row r="1307" spans="1:19" x14ac:dyDescent="0.3">
      <c r="A1307">
        <v>2010</v>
      </c>
      <c r="O1307" t="s">
        <v>1252</v>
      </c>
      <c r="P1307" t="s">
        <v>147</v>
      </c>
      <c r="Q1307" t="s">
        <v>127</v>
      </c>
      <c r="R1307" t="str">
        <f t="shared" si="40"/>
        <v xml:space="preserve">1 </v>
      </c>
      <c r="S1307">
        <f t="shared" si="41"/>
        <v>1</v>
      </c>
    </row>
    <row r="1308" spans="1:19" x14ac:dyDescent="0.3">
      <c r="A1308">
        <v>2010</v>
      </c>
      <c r="O1308" t="s">
        <v>1253</v>
      </c>
      <c r="P1308" t="s">
        <v>1105</v>
      </c>
      <c r="Q1308" t="s">
        <v>127</v>
      </c>
      <c r="R1308" t="str">
        <f t="shared" si="40"/>
        <v xml:space="preserve">1 </v>
      </c>
      <c r="S1308">
        <f t="shared" si="41"/>
        <v>1</v>
      </c>
    </row>
    <row r="1309" spans="1:19" x14ac:dyDescent="0.3">
      <c r="A1309">
        <v>2010</v>
      </c>
      <c r="O1309" t="s">
        <v>1077</v>
      </c>
      <c r="P1309" t="s">
        <v>717</v>
      </c>
      <c r="Q1309" t="s">
        <v>127</v>
      </c>
      <c r="R1309" t="str">
        <f t="shared" si="40"/>
        <v xml:space="preserve">1 </v>
      </c>
      <c r="S1309">
        <f t="shared" si="41"/>
        <v>1</v>
      </c>
    </row>
    <row r="1310" spans="1:19" x14ac:dyDescent="0.3">
      <c r="A1310">
        <v>2010</v>
      </c>
      <c r="O1310" t="s">
        <v>1254</v>
      </c>
      <c r="P1310" t="s">
        <v>1255</v>
      </c>
      <c r="Q1310" t="s">
        <v>127</v>
      </c>
      <c r="R1310" t="str">
        <f t="shared" si="40"/>
        <v xml:space="preserve">1 </v>
      </c>
      <c r="S1310">
        <f t="shared" si="41"/>
        <v>1</v>
      </c>
    </row>
    <row r="1311" spans="1:19" x14ac:dyDescent="0.3">
      <c r="A1311">
        <v>2010</v>
      </c>
      <c r="O1311" t="s">
        <v>1177</v>
      </c>
      <c r="P1311" t="s">
        <v>46</v>
      </c>
      <c r="Q1311" t="s">
        <v>127</v>
      </c>
      <c r="R1311" t="str">
        <f t="shared" si="40"/>
        <v xml:space="preserve">1 </v>
      </c>
      <c r="S1311">
        <f t="shared" si="41"/>
        <v>1</v>
      </c>
    </row>
    <row r="1312" spans="1:19" x14ac:dyDescent="0.3">
      <c r="A1312">
        <v>2010</v>
      </c>
      <c r="O1312" t="s">
        <v>1256</v>
      </c>
      <c r="P1312" t="s">
        <v>704</v>
      </c>
      <c r="Q1312" t="s">
        <v>127</v>
      </c>
      <c r="R1312" t="str">
        <f t="shared" si="40"/>
        <v xml:space="preserve">1 </v>
      </c>
      <c r="S1312">
        <f t="shared" si="41"/>
        <v>1</v>
      </c>
    </row>
    <row r="1313" spans="1:19" x14ac:dyDescent="0.3">
      <c r="A1313">
        <v>2010</v>
      </c>
      <c r="O1313" t="s">
        <v>1009</v>
      </c>
      <c r="P1313" t="s">
        <v>717</v>
      </c>
      <c r="Q1313" t="s">
        <v>127</v>
      </c>
      <c r="R1313" t="str">
        <f t="shared" si="40"/>
        <v xml:space="preserve">1 </v>
      </c>
      <c r="S1313">
        <f t="shared" si="41"/>
        <v>1</v>
      </c>
    </row>
    <row r="1314" spans="1:19" x14ac:dyDescent="0.3">
      <c r="A1314">
        <v>2010</v>
      </c>
      <c r="O1314" t="s">
        <v>1257</v>
      </c>
      <c r="P1314" t="s">
        <v>1255</v>
      </c>
      <c r="Q1314" t="s">
        <v>127</v>
      </c>
      <c r="R1314" t="str">
        <f t="shared" si="40"/>
        <v xml:space="preserve">1 </v>
      </c>
      <c r="S1314">
        <f t="shared" si="41"/>
        <v>1</v>
      </c>
    </row>
    <row r="1315" spans="1:19" x14ac:dyDescent="0.3">
      <c r="A1315">
        <v>2010</v>
      </c>
      <c r="O1315" t="s">
        <v>1258</v>
      </c>
      <c r="P1315" t="s">
        <v>1105</v>
      </c>
      <c r="Q1315" t="s">
        <v>127</v>
      </c>
      <c r="R1315" t="str">
        <f t="shared" si="40"/>
        <v xml:space="preserve">1 </v>
      </c>
      <c r="S1315">
        <f t="shared" si="41"/>
        <v>1</v>
      </c>
    </row>
    <row r="1316" spans="1:19" x14ac:dyDescent="0.3">
      <c r="A1316">
        <v>2010</v>
      </c>
      <c r="O1316" t="s">
        <v>1259</v>
      </c>
      <c r="P1316" t="s">
        <v>86</v>
      </c>
      <c r="Q1316" t="s">
        <v>127</v>
      </c>
      <c r="R1316" t="str">
        <f t="shared" si="40"/>
        <v xml:space="preserve">1 </v>
      </c>
      <c r="S1316">
        <f t="shared" si="41"/>
        <v>1</v>
      </c>
    </row>
    <row r="1317" spans="1:19" x14ac:dyDescent="0.3">
      <c r="A1317">
        <v>2010</v>
      </c>
      <c r="O1317" t="s">
        <v>1260</v>
      </c>
      <c r="P1317" t="s">
        <v>45</v>
      </c>
      <c r="Q1317" t="s">
        <v>127</v>
      </c>
      <c r="R1317" t="str">
        <f t="shared" si="40"/>
        <v xml:space="preserve">1 </v>
      </c>
      <c r="S1317">
        <f t="shared" si="41"/>
        <v>1</v>
      </c>
    </row>
    <row r="1318" spans="1:19" x14ac:dyDescent="0.3">
      <c r="A1318">
        <v>2010</v>
      </c>
      <c r="O1318" t="s">
        <v>1261</v>
      </c>
      <c r="P1318" t="s">
        <v>53</v>
      </c>
      <c r="Q1318" t="s">
        <v>127</v>
      </c>
      <c r="R1318" t="str">
        <f t="shared" si="40"/>
        <v xml:space="preserve">1 </v>
      </c>
      <c r="S1318">
        <f t="shared" si="41"/>
        <v>1</v>
      </c>
    </row>
    <row r="1319" spans="1:19" x14ac:dyDescent="0.3">
      <c r="A1319">
        <v>2010</v>
      </c>
      <c r="O1319" t="s">
        <v>1183</v>
      </c>
      <c r="P1319" t="s">
        <v>53</v>
      </c>
      <c r="Q1319" t="s">
        <v>127</v>
      </c>
      <c r="R1319" t="str">
        <f t="shared" si="40"/>
        <v xml:space="preserve">1 </v>
      </c>
      <c r="S1319">
        <f t="shared" si="41"/>
        <v>1</v>
      </c>
    </row>
    <row r="1320" spans="1:19" x14ac:dyDescent="0.3">
      <c r="A1320">
        <v>2010</v>
      </c>
      <c r="O1320" t="s">
        <v>1262</v>
      </c>
      <c r="P1320" t="s">
        <v>147</v>
      </c>
      <c r="Q1320" t="s">
        <v>127</v>
      </c>
      <c r="R1320" t="str">
        <f t="shared" si="40"/>
        <v xml:space="preserve">1 </v>
      </c>
      <c r="S1320">
        <f t="shared" si="41"/>
        <v>1</v>
      </c>
    </row>
    <row r="1321" spans="1:19" x14ac:dyDescent="0.3">
      <c r="A1321">
        <v>2014</v>
      </c>
      <c r="O1321" t="s">
        <v>91</v>
      </c>
      <c r="P1321" t="s">
        <v>404</v>
      </c>
      <c r="Q1321" t="s">
        <v>439</v>
      </c>
      <c r="R1321" t="str">
        <f t="shared" si="40"/>
        <v xml:space="preserve">6 </v>
      </c>
      <c r="S1321">
        <f t="shared" si="41"/>
        <v>6</v>
      </c>
    </row>
    <row r="1322" spans="1:19" x14ac:dyDescent="0.3">
      <c r="A1322">
        <v>2014</v>
      </c>
      <c r="O1322" t="s">
        <v>88</v>
      </c>
      <c r="P1322" t="s">
        <v>28</v>
      </c>
      <c r="Q1322" t="s">
        <v>712</v>
      </c>
      <c r="R1322" t="str">
        <f t="shared" si="40"/>
        <v xml:space="preserve">5 </v>
      </c>
      <c r="S1322">
        <f t="shared" si="41"/>
        <v>5</v>
      </c>
    </row>
    <row r="1323" spans="1:19" x14ac:dyDescent="0.3">
      <c r="A1323">
        <v>2014</v>
      </c>
      <c r="O1323" t="s">
        <v>90</v>
      </c>
      <c r="P1323" t="s">
        <v>20</v>
      </c>
      <c r="Q1323" t="s">
        <v>107</v>
      </c>
      <c r="R1323" t="str">
        <f t="shared" si="40"/>
        <v xml:space="preserve">4 </v>
      </c>
      <c r="S1323">
        <f t="shared" si="41"/>
        <v>4</v>
      </c>
    </row>
    <row r="1324" spans="1:19" x14ac:dyDescent="0.3">
      <c r="A1324">
        <v>2014</v>
      </c>
      <c r="O1324" t="s">
        <v>1263</v>
      </c>
      <c r="P1324" t="s">
        <v>33</v>
      </c>
      <c r="Q1324" t="s">
        <v>390</v>
      </c>
      <c r="R1324" t="str">
        <f t="shared" si="40"/>
        <v xml:space="preserve">4 </v>
      </c>
      <c r="S1324">
        <f t="shared" si="41"/>
        <v>4</v>
      </c>
    </row>
    <row r="1325" spans="1:19" x14ac:dyDescent="0.3">
      <c r="A1325">
        <v>2014</v>
      </c>
      <c r="O1325" t="s">
        <v>1183</v>
      </c>
      <c r="P1325" t="s">
        <v>53</v>
      </c>
      <c r="Q1325" t="s">
        <v>390</v>
      </c>
      <c r="R1325" t="str">
        <f t="shared" si="40"/>
        <v xml:space="preserve">4 </v>
      </c>
      <c r="S1325">
        <f t="shared" si="41"/>
        <v>4</v>
      </c>
    </row>
    <row r="1326" spans="1:19" x14ac:dyDescent="0.3">
      <c r="A1326">
        <v>2014</v>
      </c>
      <c r="O1326" t="s">
        <v>1264</v>
      </c>
      <c r="P1326" t="s">
        <v>31</v>
      </c>
      <c r="Q1326" t="s">
        <v>294</v>
      </c>
      <c r="R1326" t="str">
        <f t="shared" si="40"/>
        <v xml:space="preserve">3 </v>
      </c>
      <c r="S1326">
        <f t="shared" si="41"/>
        <v>3</v>
      </c>
    </row>
    <row r="1327" spans="1:19" x14ac:dyDescent="0.3">
      <c r="A1327">
        <v>2014</v>
      </c>
      <c r="O1327" t="s">
        <v>1173</v>
      </c>
      <c r="P1327" t="s">
        <v>53</v>
      </c>
      <c r="Q1327" t="s">
        <v>109</v>
      </c>
      <c r="R1327" t="str">
        <f t="shared" si="40"/>
        <v xml:space="preserve">3 </v>
      </c>
      <c r="S1327">
        <f t="shared" si="41"/>
        <v>3</v>
      </c>
    </row>
    <row r="1328" spans="1:19" x14ac:dyDescent="0.3">
      <c r="A1328">
        <v>2014</v>
      </c>
      <c r="O1328" t="s">
        <v>1265</v>
      </c>
      <c r="P1328" t="s">
        <v>28</v>
      </c>
      <c r="Q1328" t="s">
        <v>109</v>
      </c>
      <c r="R1328" t="str">
        <f t="shared" si="40"/>
        <v xml:space="preserve">3 </v>
      </c>
      <c r="S1328">
        <f t="shared" si="41"/>
        <v>3</v>
      </c>
    </row>
    <row r="1329" spans="1:19" x14ac:dyDescent="0.3">
      <c r="A1329">
        <v>2014</v>
      </c>
      <c r="O1329" t="s">
        <v>1266</v>
      </c>
      <c r="P1329" t="s">
        <v>39</v>
      </c>
      <c r="Q1329" t="s">
        <v>109</v>
      </c>
      <c r="R1329" t="str">
        <f t="shared" si="40"/>
        <v xml:space="preserve">3 </v>
      </c>
      <c r="S1329">
        <f t="shared" si="41"/>
        <v>3</v>
      </c>
    </row>
    <row r="1330" spans="1:19" x14ac:dyDescent="0.3">
      <c r="A1330">
        <v>2014</v>
      </c>
      <c r="O1330" t="s">
        <v>1267</v>
      </c>
      <c r="P1330" t="s">
        <v>1042</v>
      </c>
      <c r="Q1330" t="s">
        <v>109</v>
      </c>
      <c r="R1330" t="str">
        <f t="shared" si="40"/>
        <v xml:space="preserve">3 </v>
      </c>
      <c r="S1330">
        <f t="shared" si="41"/>
        <v>3</v>
      </c>
    </row>
    <row r="1331" spans="1:19" x14ac:dyDescent="0.3">
      <c r="A1331">
        <v>2014</v>
      </c>
      <c r="O1331" t="s">
        <v>1268</v>
      </c>
      <c r="P1331" t="s">
        <v>1122</v>
      </c>
      <c r="Q1331" t="s">
        <v>114</v>
      </c>
      <c r="R1331" t="str">
        <f t="shared" si="40"/>
        <v xml:space="preserve">2 </v>
      </c>
      <c r="S1331">
        <f t="shared" si="41"/>
        <v>2</v>
      </c>
    </row>
    <row r="1332" spans="1:19" x14ac:dyDescent="0.3">
      <c r="A1332">
        <v>2014</v>
      </c>
      <c r="O1332" t="s">
        <v>1269</v>
      </c>
      <c r="P1332" t="s">
        <v>1105</v>
      </c>
      <c r="Q1332" t="s">
        <v>114</v>
      </c>
      <c r="R1332" t="str">
        <f t="shared" si="40"/>
        <v xml:space="preserve">2 </v>
      </c>
      <c r="S1332">
        <f t="shared" si="41"/>
        <v>2</v>
      </c>
    </row>
    <row r="1333" spans="1:19" x14ac:dyDescent="0.3">
      <c r="A1333">
        <v>2014</v>
      </c>
      <c r="O1333" t="s">
        <v>1102</v>
      </c>
      <c r="P1333" t="s">
        <v>1103</v>
      </c>
      <c r="Q1333" t="s">
        <v>114</v>
      </c>
      <c r="R1333" t="str">
        <f t="shared" si="40"/>
        <v xml:space="preserve">2 </v>
      </c>
      <c r="S1333">
        <f t="shared" si="41"/>
        <v>2</v>
      </c>
    </row>
    <row r="1334" spans="1:19" x14ac:dyDescent="0.3">
      <c r="A1334">
        <v>2014</v>
      </c>
      <c r="O1334" t="s">
        <v>1270</v>
      </c>
      <c r="P1334" t="s">
        <v>33</v>
      </c>
      <c r="Q1334" t="s">
        <v>114</v>
      </c>
      <c r="R1334" t="str">
        <f t="shared" si="40"/>
        <v xml:space="preserve">2 </v>
      </c>
      <c r="S1334">
        <f t="shared" si="41"/>
        <v>2</v>
      </c>
    </row>
    <row r="1335" spans="1:19" x14ac:dyDescent="0.3">
      <c r="A1335">
        <v>2014</v>
      </c>
      <c r="O1335" t="s">
        <v>1131</v>
      </c>
      <c r="P1335" t="s">
        <v>21</v>
      </c>
      <c r="Q1335" t="s">
        <v>114</v>
      </c>
      <c r="R1335" t="str">
        <f t="shared" si="40"/>
        <v xml:space="preserve">2 </v>
      </c>
      <c r="S1335">
        <f t="shared" si="41"/>
        <v>2</v>
      </c>
    </row>
    <row r="1336" spans="1:19" x14ac:dyDescent="0.3">
      <c r="A1336">
        <v>2014</v>
      </c>
      <c r="O1336" t="s">
        <v>1271</v>
      </c>
      <c r="P1336" t="s">
        <v>53</v>
      </c>
      <c r="Q1336" t="s">
        <v>114</v>
      </c>
      <c r="R1336" t="str">
        <f t="shared" si="40"/>
        <v xml:space="preserve">2 </v>
      </c>
      <c r="S1336">
        <f t="shared" si="41"/>
        <v>2</v>
      </c>
    </row>
    <row r="1337" spans="1:19" x14ac:dyDescent="0.3">
      <c r="A1337">
        <v>2014</v>
      </c>
      <c r="O1337" t="s">
        <v>1272</v>
      </c>
      <c r="P1337" t="s">
        <v>629</v>
      </c>
      <c r="Q1337" t="s">
        <v>114</v>
      </c>
      <c r="R1337" t="str">
        <f t="shared" si="40"/>
        <v xml:space="preserve">2 </v>
      </c>
      <c r="S1337">
        <f t="shared" si="41"/>
        <v>2</v>
      </c>
    </row>
    <row r="1338" spans="1:19" x14ac:dyDescent="0.3">
      <c r="A1338">
        <v>2014</v>
      </c>
      <c r="O1338" t="s">
        <v>1273</v>
      </c>
      <c r="P1338" t="s">
        <v>1105</v>
      </c>
      <c r="Q1338" t="s">
        <v>114</v>
      </c>
      <c r="R1338" t="str">
        <f t="shared" si="40"/>
        <v xml:space="preserve">2 </v>
      </c>
      <c r="S1338">
        <f t="shared" si="41"/>
        <v>2</v>
      </c>
    </row>
    <row r="1339" spans="1:19" x14ac:dyDescent="0.3">
      <c r="A1339">
        <v>2014</v>
      </c>
      <c r="O1339" t="s">
        <v>1274</v>
      </c>
      <c r="P1339" t="s">
        <v>28</v>
      </c>
      <c r="Q1339" t="s">
        <v>114</v>
      </c>
      <c r="R1339" t="str">
        <f t="shared" si="40"/>
        <v xml:space="preserve">2 </v>
      </c>
      <c r="S1339">
        <f t="shared" si="41"/>
        <v>2</v>
      </c>
    </row>
    <row r="1340" spans="1:19" x14ac:dyDescent="0.3">
      <c r="A1340">
        <v>2014</v>
      </c>
      <c r="O1340" t="s">
        <v>1142</v>
      </c>
      <c r="P1340" t="s">
        <v>1122</v>
      </c>
      <c r="Q1340" t="s">
        <v>114</v>
      </c>
      <c r="R1340" t="str">
        <f t="shared" si="40"/>
        <v xml:space="preserve">2 </v>
      </c>
      <c r="S1340">
        <f t="shared" si="41"/>
        <v>2</v>
      </c>
    </row>
    <row r="1341" spans="1:19" x14ac:dyDescent="0.3">
      <c r="A1341">
        <v>2014</v>
      </c>
      <c r="O1341" t="s">
        <v>1275</v>
      </c>
      <c r="P1341" t="s">
        <v>28</v>
      </c>
      <c r="Q1341" t="s">
        <v>114</v>
      </c>
      <c r="R1341" t="str">
        <f t="shared" si="40"/>
        <v xml:space="preserve">2 </v>
      </c>
      <c r="S1341">
        <f t="shared" si="41"/>
        <v>2</v>
      </c>
    </row>
    <row r="1342" spans="1:19" x14ac:dyDescent="0.3">
      <c r="A1342">
        <v>2014</v>
      </c>
      <c r="O1342" t="s">
        <v>83</v>
      </c>
      <c r="P1342" t="s">
        <v>28</v>
      </c>
      <c r="Q1342" t="s">
        <v>114</v>
      </c>
      <c r="R1342" t="str">
        <f t="shared" si="40"/>
        <v xml:space="preserve">2 </v>
      </c>
      <c r="S1342">
        <f t="shared" si="41"/>
        <v>2</v>
      </c>
    </row>
    <row r="1343" spans="1:19" x14ac:dyDescent="0.3">
      <c r="A1343">
        <v>2014</v>
      </c>
      <c r="O1343" t="s">
        <v>1276</v>
      </c>
      <c r="P1343" t="s">
        <v>28</v>
      </c>
      <c r="Q1343" t="s">
        <v>114</v>
      </c>
      <c r="R1343" t="str">
        <f t="shared" si="40"/>
        <v xml:space="preserve">2 </v>
      </c>
      <c r="S1343">
        <f t="shared" si="41"/>
        <v>2</v>
      </c>
    </row>
    <row r="1344" spans="1:19" x14ac:dyDescent="0.3">
      <c r="A1344">
        <v>2014</v>
      </c>
      <c r="O1344" t="s">
        <v>1277</v>
      </c>
      <c r="P1344" t="s">
        <v>72</v>
      </c>
      <c r="Q1344" t="s">
        <v>114</v>
      </c>
      <c r="R1344" t="str">
        <f t="shared" si="40"/>
        <v xml:space="preserve">2 </v>
      </c>
      <c r="S1344">
        <f t="shared" si="41"/>
        <v>2</v>
      </c>
    </row>
    <row r="1345" spans="1:19" x14ac:dyDescent="0.3">
      <c r="A1345">
        <v>2014</v>
      </c>
      <c r="O1345" t="s">
        <v>1278</v>
      </c>
      <c r="P1345" t="s">
        <v>404</v>
      </c>
      <c r="Q1345" t="s">
        <v>114</v>
      </c>
      <c r="R1345" t="str">
        <f t="shared" si="40"/>
        <v xml:space="preserve">2 </v>
      </c>
      <c r="S1345">
        <f t="shared" si="41"/>
        <v>2</v>
      </c>
    </row>
    <row r="1346" spans="1:19" x14ac:dyDescent="0.3">
      <c r="A1346">
        <v>2014</v>
      </c>
      <c r="O1346" t="s">
        <v>1279</v>
      </c>
      <c r="P1346" t="s">
        <v>863</v>
      </c>
      <c r="Q1346" t="s">
        <v>114</v>
      </c>
      <c r="R1346" t="str">
        <f t="shared" si="40"/>
        <v xml:space="preserve">2 </v>
      </c>
      <c r="S1346">
        <f t="shared" si="41"/>
        <v>2</v>
      </c>
    </row>
    <row r="1347" spans="1:19" x14ac:dyDescent="0.3">
      <c r="A1347">
        <v>2014</v>
      </c>
      <c r="O1347" t="s">
        <v>691</v>
      </c>
      <c r="P1347" t="s">
        <v>33</v>
      </c>
      <c r="Q1347" t="s">
        <v>114</v>
      </c>
      <c r="R1347" t="str">
        <f t="shared" si="40"/>
        <v xml:space="preserve">2 </v>
      </c>
      <c r="S1347">
        <f t="shared" si="41"/>
        <v>2</v>
      </c>
    </row>
    <row r="1348" spans="1:19" x14ac:dyDescent="0.3">
      <c r="A1348">
        <v>2014</v>
      </c>
      <c r="O1348" t="s">
        <v>1280</v>
      </c>
      <c r="P1348" t="s">
        <v>72</v>
      </c>
      <c r="Q1348" t="s">
        <v>114</v>
      </c>
      <c r="R1348" t="str">
        <f t="shared" si="40"/>
        <v xml:space="preserve">2 </v>
      </c>
      <c r="S1348">
        <f t="shared" si="41"/>
        <v>2</v>
      </c>
    </row>
    <row r="1349" spans="1:19" x14ac:dyDescent="0.3">
      <c r="A1349">
        <v>2014</v>
      </c>
      <c r="O1349" t="s">
        <v>1281</v>
      </c>
      <c r="P1349" t="s">
        <v>804</v>
      </c>
      <c r="Q1349" t="s">
        <v>114</v>
      </c>
      <c r="R1349" t="str">
        <f t="shared" si="40"/>
        <v xml:space="preserve">2 </v>
      </c>
      <c r="S1349">
        <f t="shared" si="41"/>
        <v>2</v>
      </c>
    </row>
    <row r="1350" spans="1:19" x14ac:dyDescent="0.3">
      <c r="A1350">
        <v>2014</v>
      </c>
      <c r="O1350" t="s">
        <v>1282</v>
      </c>
      <c r="P1350" t="s">
        <v>43</v>
      </c>
      <c r="Q1350" t="s">
        <v>114</v>
      </c>
      <c r="R1350" t="str">
        <f t="shared" si="40"/>
        <v xml:space="preserve">2 </v>
      </c>
      <c r="S1350">
        <f t="shared" si="41"/>
        <v>2</v>
      </c>
    </row>
    <row r="1351" spans="1:19" x14ac:dyDescent="0.3">
      <c r="A1351">
        <v>2014</v>
      </c>
      <c r="O1351" t="s">
        <v>1283</v>
      </c>
      <c r="P1351" t="s">
        <v>629</v>
      </c>
      <c r="Q1351" t="s">
        <v>114</v>
      </c>
      <c r="R1351" t="str">
        <f t="shared" si="40"/>
        <v xml:space="preserve">2 </v>
      </c>
      <c r="S1351">
        <f t="shared" si="41"/>
        <v>2</v>
      </c>
    </row>
    <row r="1352" spans="1:19" x14ac:dyDescent="0.3">
      <c r="A1352">
        <v>2014</v>
      </c>
      <c r="O1352" t="s">
        <v>1194</v>
      </c>
      <c r="P1352" t="s">
        <v>19</v>
      </c>
      <c r="Q1352" t="s">
        <v>114</v>
      </c>
      <c r="R1352" t="str">
        <f t="shared" si="40"/>
        <v xml:space="preserve">2 </v>
      </c>
      <c r="S1352">
        <f t="shared" si="41"/>
        <v>2</v>
      </c>
    </row>
    <row r="1353" spans="1:19" x14ac:dyDescent="0.3">
      <c r="A1353">
        <v>2014</v>
      </c>
      <c r="O1353" t="s">
        <v>1284</v>
      </c>
      <c r="P1353" t="s">
        <v>43</v>
      </c>
      <c r="Q1353" t="s">
        <v>127</v>
      </c>
      <c r="R1353" t="str">
        <f t="shared" si="40"/>
        <v xml:space="preserve">1 </v>
      </c>
      <c r="S1353">
        <f t="shared" si="41"/>
        <v>1</v>
      </c>
    </row>
    <row r="1354" spans="1:19" x14ac:dyDescent="0.3">
      <c r="A1354">
        <v>2014</v>
      </c>
      <c r="O1354" t="s">
        <v>1285</v>
      </c>
      <c r="P1354" t="s">
        <v>404</v>
      </c>
      <c r="Q1354" t="s">
        <v>127</v>
      </c>
      <c r="R1354" t="str">
        <f t="shared" si="40"/>
        <v xml:space="preserve">1 </v>
      </c>
      <c r="S1354">
        <f t="shared" si="41"/>
        <v>1</v>
      </c>
    </row>
    <row r="1355" spans="1:19" x14ac:dyDescent="0.3">
      <c r="A1355">
        <v>2014</v>
      </c>
      <c r="O1355" t="s">
        <v>1286</v>
      </c>
      <c r="P1355" t="s">
        <v>26</v>
      </c>
      <c r="Q1355" t="s">
        <v>127</v>
      </c>
      <c r="R1355" t="str">
        <f t="shared" si="40"/>
        <v xml:space="preserve">1 </v>
      </c>
      <c r="S1355">
        <f t="shared" si="41"/>
        <v>1</v>
      </c>
    </row>
    <row r="1356" spans="1:19" x14ac:dyDescent="0.3">
      <c r="A1356">
        <v>2014</v>
      </c>
      <c r="O1356" t="s">
        <v>1207</v>
      </c>
      <c r="P1356" t="s">
        <v>43</v>
      </c>
      <c r="Q1356" t="s">
        <v>127</v>
      </c>
      <c r="R1356" t="str">
        <f t="shared" si="40"/>
        <v xml:space="preserve">1 </v>
      </c>
      <c r="S1356">
        <f t="shared" si="41"/>
        <v>1</v>
      </c>
    </row>
    <row r="1357" spans="1:19" x14ac:dyDescent="0.3">
      <c r="A1357">
        <v>2014</v>
      </c>
      <c r="O1357" t="s">
        <v>1287</v>
      </c>
      <c r="P1357" t="s">
        <v>53</v>
      </c>
      <c r="Q1357" t="s">
        <v>127</v>
      </c>
      <c r="R1357" t="str">
        <f t="shared" si="40"/>
        <v xml:space="preserve">1 </v>
      </c>
      <c r="S1357">
        <f t="shared" si="41"/>
        <v>1</v>
      </c>
    </row>
    <row r="1358" spans="1:19" x14ac:dyDescent="0.3">
      <c r="A1358">
        <v>2014</v>
      </c>
      <c r="O1358" t="s">
        <v>1288</v>
      </c>
      <c r="P1358" t="s">
        <v>629</v>
      </c>
      <c r="Q1358" t="s">
        <v>127</v>
      </c>
      <c r="R1358" t="str">
        <f t="shared" si="40"/>
        <v xml:space="preserve">1 </v>
      </c>
      <c r="S1358">
        <f t="shared" si="41"/>
        <v>1</v>
      </c>
    </row>
    <row r="1359" spans="1:19" x14ac:dyDescent="0.3">
      <c r="A1359">
        <v>2014</v>
      </c>
      <c r="O1359" t="s">
        <v>1289</v>
      </c>
      <c r="P1359" t="s">
        <v>21</v>
      </c>
      <c r="Q1359" t="s">
        <v>127</v>
      </c>
      <c r="R1359" t="str">
        <f t="shared" si="40"/>
        <v xml:space="preserve">1 </v>
      </c>
      <c r="S1359">
        <f t="shared" si="41"/>
        <v>1</v>
      </c>
    </row>
    <row r="1360" spans="1:19" x14ac:dyDescent="0.3">
      <c r="A1360">
        <v>2014</v>
      </c>
      <c r="O1360" t="s">
        <v>1290</v>
      </c>
      <c r="P1360" t="s">
        <v>804</v>
      </c>
      <c r="Q1360" t="s">
        <v>127</v>
      </c>
      <c r="R1360" t="str">
        <f t="shared" si="40"/>
        <v xml:space="preserve">1 </v>
      </c>
      <c r="S1360">
        <f t="shared" si="41"/>
        <v>1</v>
      </c>
    </row>
    <row r="1361" spans="1:19" x14ac:dyDescent="0.3">
      <c r="A1361">
        <v>2014</v>
      </c>
      <c r="O1361" t="s">
        <v>1213</v>
      </c>
      <c r="P1361" t="s">
        <v>19</v>
      </c>
      <c r="Q1361" t="s">
        <v>184</v>
      </c>
      <c r="R1361" t="str">
        <f t="shared" si="40"/>
        <v xml:space="preserve">1 </v>
      </c>
      <c r="S1361">
        <f t="shared" si="41"/>
        <v>1</v>
      </c>
    </row>
    <row r="1362" spans="1:19" x14ac:dyDescent="0.3">
      <c r="A1362">
        <v>2014</v>
      </c>
      <c r="O1362" t="s">
        <v>1291</v>
      </c>
      <c r="P1362" t="s">
        <v>679</v>
      </c>
      <c r="Q1362" t="s">
        <v>127</v>
      </c>
      <c r="R1362" t="str">
        <f t="shared" si="40"/>
        <v xml:space="preserve">1 </v>
      </c>
      <c r="S1362">
        <f t="shared" si="41"/>
        <v>1</v>
      </c>
    </row>
    <row r="1363" spans="1:19" x14ac:dyDescent="0.3">
      <c r="A1363">
        <v>2014</v>
      </c>
      <c r="O1363" t="s">
        <v>1128</v>
      </c>
      <c r="P1363" t="s">
        <v>46</v>
      </c>
      <c r="Q1363" t="s">
        <v>127</v>
      </c>
      <c r="R1363" t="str">
        <f t="shared" si="40"/>
        <v xml:space="preserve">1 </v>
      </c>
      <c r="S1363">
        <f t="shared" si="41"/>
        <v>1</v>
      </c>
    </row>
    <row r="1364" spans="1:19" x14ac:dyDescent="0.3">
      <c r="A1364">
        <v>2014</v>
      </c>
      <c r="O1364" t="s">
        <v>1292</v>
      </c>
      <c r="P1364" t="s">
        <v>404</v>
      </c>
      <c r="Q1364" t="s">
        <v>184</v>
      </c>
      <c r="R1364" t="str">
        <f t="shared" si="40"/>
        <v xml:space="preserve">1 </v>
      </c>
      <c r="S1364">
        <f t="shared" si="41"/>
        <v>1</v>
      </c>
    </row>
    <row r="1365" spans="1:19" x14ac:dyDescent="0.3">
      <c r="A1365">
        <v>2014</v>
      </c>
      <c r="O1365" t="s">
        <v>1096</v>
      </c>
      <c r="P1365" t="s">
        <v>36</v>
      </c>
      <c r="Q1365" t="s">
        <v>127</v>
      </c>
      <c r="R1365" t="str">
        <f t="shared" si="40"/>
        <v xml:space="preserve">1 </v>
      </c>
      <c r="S1365">
        <f t="shared" si="41"/>
        <v>1</v>
      </c>
    </row>
    <row r="1366" spans="1:19" x14ac:dyDescent="0.3">
      <c r="A1366">
        <v>2014</v>
      </c>
      <c r="O1366" t="s">
        <v>1293</v>
      </c>
      <c r="P1366" t="s">
        <v>61</v>
      </c>
      <c r="Q1366" t="s">
        <v>127</v>
      </c>
      <c r="R1366" t="str">
        <f t="shared" si="40"/>
        <v xml:space="preserve">1 </v>
      </c>
      <c r="S1366">
        <f t="shared" si="41"/>
        <v>1</v>
      </c>
    </row>
    <row r="1367" spans="1:19" x14ac:dyDescent="0.3">
      <c r="A1367">
        <v>2014</v>
      </c>
      <c r="O1367" t="s">
        <v>1294</v>
      </c>
      <c r="P1367" t="s">
        <v>53</v>
      </c>
      <c r="Q1367" t="s">
        <v>127</v>
      </c>
      <c r="R1367" t="str">
        <f t="shared" si="40"/>
        <v xml:space="preserve">1 </v>
      </c>
      <c r="S1367">
        <f t="shared" si="41"/>
        <v>1</v>
      </c>
    </row>
    <row r="1368" spans="1:19" x14ac:dyDescent="0.3">
      <c r="A1368">
        <v>2014</v>
      </c>
      <c r="O1368" t="s">
        <v>1295</v>
      </c>
      <c r="P1368" t="s">
        <v>20</v>
      </c>
      <c r="Q1368" t="s">
        <v>127</v>
      </c>
      <c r="R1368" t="str">
        <f t="shared" si="40"/>
        <v xml:space="preserve">1 </v>
      </c>
      <c r="S1368">
        <f t="shared" si="41"/>
        <v>1</v>
      </c>
    </row>
    <row r="1369" spans="1:19" x14ac:dyDescent="0.3">
      <c r="A1369">
        <v>2014</v>
      </c>
      <c r="O1369" t="s">
        <v>1296</v>
      </c>
      <c r="P1369" t="s">
        <v>50</v>
      </c>
      <c r="Q1369" t="s">
        <v>127</v>
      </c>
      <c r="R1369" t="str">
        <f t="shared" ref="R1369:R1432" si="42">LEFT(Q1369,2)</f>
        <v xml:space="preserve">1 </v>
      </c>
      <c r="S1369">
        <f t="shared" ref="S1369:S1432" si="43">VALUE(R1369)</f>
        <v>1</v>
      </c>
    </row>
    <row r="1370" spans="1:19" x14ac:dyDescent="0.3">
      <c r="A1370">
        <v>2014</v>
      </c>
      <c r="O1370" t="s">
        <v>1297</v>
      </c>
      <c r="P1370" t="s">
        <v>804</v>
      </c>
      <c r="Q1370" t="s">
        <v>127</v>
      </c>
      <c r="R1370" t="str">
        <f t="shared" si="42"/>
        <v xml:space="preserve">1 </v>
      </c>
      <c r="S1370">
        <f t="shared" si="43"/>
        <v>1</v>
      </c>
    </row>
    <row r="1371" spans="1:19" x14ac:dyDescent="0.3">
      <c r="A1371">
        <v>2014</v>
      </c>
      <c r="O1371" t="s">
        <v>1298</v>
      </c>
      <c r="P1371" t="s">
        <v>1299</v>
      </c>
      <c r="Q1371" t="s">
        <v>127</v>
      </c>
      <c r="R1371" t="str">
        <f t="shared" si="42"/>
        <v xml:space="preserve">1 </v>
      </c>
      <c r="S1371">
        <f t="shared" si="43"/>
        <v>1</v>
      </c>
    </row>
    <row r="1372" spans="1:19" x14ac:dyDescent="0.3">
      <c r="A1372">
        <v>2014</v>
      </c>
      <c r="O1372" t="s">
        <v>1300</v>
      </c>
      <c r="P1372" t="s">
        <v>39</v>
      </c>
      <c r="Q1372" t="s">
        <v>127</v>
      </c>
      <c r="R1372" t="str">
        <f t="shared" si="42"/>
        <v xml:space="preserve">1 </v>
      </c>
      <c r="S1372">
        <f t="shared" si="43"/>
        <v>1</v>
      </c>
    </row>
    <row r="1373" spans="1:19" x14ac:dyDescent="0.3">
      <c r="A1373">
        <v>2014</v>
      </c>
      <c r="O1373" t="s">
        <v>1301</v>
      </c>
      <c r="P1373" t="s">
        <v>629</v>
      </c>
      <c r="Q1373" t="s">
        <v>184</v>
      </c>
      <c r="R1373" t="str">
        <f t="shared" si="42"/>
        <v xml:space="preserve">1 </v>
      </c>
      <c r="S1373">
        <f t="shared" si="43"/>
        <v>1</v>
      </c>
    </row>
    <row r="1374" spans="1:19" x14ac:dyDescent="0.3">
      <c r="A1374">
        <v>2014</v>
      </c>
      <c r="O1374" t="s">
        <v>1302</v>
      </c>
      <c r="P1374" t="s">
        <v>61</v>
      </c>
      <c r="Q1374" t="s">
        <v>127</v>
      </c>
      <c r="R1374" t="str">
        <f t="shared" si="42"/>
        <v xml:space="preserve">1 </v>
      </c>
      <c r="S1374">
        <f t="shared" si="43"/>
        <v>1</v>
      </c>
    </row>
    <row r="1375" spans="1:19" x14ac:dyDescent="0.3">
      <c r="A1375">
        <v>2014</v>
      </c>
      <c r="O1375" t="s">
        <v>1303</v>
      </c>
      <c r="P1375" t="s">
        <v>53</v>
      </c>
      <c r="Q1375" t="s">
        <v>127</v>
      </c>
      <c r="R1375" t="str">
        <f t="shared" si="42"/>
        <v xml:space="preserve">1 </v>
      </c>
      <c r="S1375">
        <f t="shared" si="43"/>
        <v>1</v>
      </c>
    </row>
    <row r="1376" spans="1:19" x14ac:dyDescent="0.3">
      <c r="A1376">
        <v>2014</v>
      </c>
      <c r="O1376" t="s">
        <v>1304</v>
      </c>
      <c r="P1376" t="s">
        <v>33</v>
      </c>
      <c r="Q1376" t="s">
        <v>127</v>
      </c>
      <c r="R1376" t="str">
        <f t="shared" si="42"/>
        <v xml:space="preserve">1 </v>
      </c>
      <c r="S1376">
        <f t="shared" si="43"/>
        <v>1</v>
      </c>
    </row>
    <row r="1377" spans="1:19" x14ac:dyDescent="0.3">
      <c r="A1377">
        <v>2014</v>
      </c>
      <c r="O1377" t="s">
        <v>1097</v>
      </c>
      <c r="P1377" t="s">
        <v>36</v>
      </c>
      <c r="Q1377" t="s">
        <v>127</v>
      </c>
      <c r="R1377" t="str">
        <f t="shared" si="42"/>
        <v xml:space="preserve">1 </v>
      </c>
      <c r="S1377">
        <f t="shared" si="43"/>
        <v>1</v>
      </c>
    </row>
    <row r="1378" spans="1:19" x14ac:dyDescent="0.3">
      <c r="A1378">
        <v>2014</v>
      </c>
      <c r="O1378" t="s">
        <v>1136</v>
      </c>
      <c r="P1378" t="s">
        <v>33</v>
      </c>
      <c r="Q1378" t="s">
        <v>127</v>
      </c>
      <c r="R1378" t="str">
        <f t="shared" si="42"/>
        <v xml:space="preserve">1 </v>
      </c>
      <c r="S1378">
        <f t="shared" si="43"/>
        <v>1</v>
      </c>
    </row>
    <row r="1379" spans="1:19" x14ac:dyDescent="0.3">
      <c r="A1379">
        <v>2014</v>
      </c>
      <c r="O1379" t="s">
        <v>1305</v>
      </c>
      <c r="P1379" t="s">
        <v>595</v>
      </c>
      <c r="Q1379" t="s">
        <v>127</v>
      </c>
      <c r="R1379" t="str">
        <f t="shared" si="42"/>
        <v xml:space="preserve">1 </v>
      </c>
      <c r="S1379">
        <f t="shared" si="43"/>
        <v>1</v>
      </c>
    </row>
    <row r="1380" spans="1:19" x14ac:dyDescent="0.3">
      <c r="A1380">
        <v>2014</v>
      </c>
      <c r="O1380" t="s">
        <v>1306</v>
      </c>
      <c r="P1380" t="s">
        <v>31</v>
      </c>
      <c r="Q1380" t="s">
        <v>127</v>
      </c>
      <c r="R1380" t="str">
        <f t="shared" si="42"/>
        <v xml:space="preserve">1 </v>
      </c>
      <c r="S1380">
        <f t="shared" si="43"/>
        <v>1</v>
      </c>
    </row>
    <row r="1381" spans="1:19" x14ac:dyDescent="0.3">
      <c r="A1381">
        <v>2014</v>
      </c>
      <c r="O1381" t="s">
        <v>1307</v>
      </c>
      <c r="P1381" t="s">
        <v>19</v>
      </c>
      <c r="Q1381" t="s">
        <v>127</v>
      </c>
      <c r="R1381" t="str">
        <f t="shared" si="42"/>
        <v xml:space="preserve">1 </v>
      </c>
      <c r="S1381">
        <f t="shared" si="43"/>
        <v>1</v>
      </c>
    </row>
    <row r="1382" spans="1:19" x14ac:dyDescent="0.3">
      <c r="A1382">
        <v>2014</v>
      </c>
      <c r="O1382" t="s">
        <v>1308</v>
      </c>
      <c r="P1382" t="s">
        <v>21</v>
      </c>
      <c r="Q1382" t="s">
        <v>127</v>
      </c>
      <c r="R1382" t="str">
        <f t="shared" si="42"/>
        <v xml:space="preserve">1 </v>
      </c>
      <c r="S1382">
        <f t="shared" si="43"/>
        <v>1</v>
      </c>
    </row>
    <row r="1383" spans="1:19" x14ac:dyDescent="0.3">
      <c r="A1383">
        <v>2014</v>
      </c>
      <c r="O1383" t="s">
        <v>1309</v>
      </c>
      <c r="P1383" t="s">
        <v>50</v>
      </c>
      <c r="Q1383" t="s">
        <v>127</v>
      </c>
      <c r="R1383" t="str">
        <f t="shared" si="42"/>
        <v xml:space="preserve">1 </v>
      </c>
      <c r="S1383">
        <f t="shared" si="43"/>
        <v>1</v>
      </c>
    </row>
    <row r="1384" spans="1:19" x14ac:dyDescent="0.3">
      <c r="A1384">
        <v>2014</v>
      </c>
      <c r="O1384" t="s">
        <v>1310</v>
      </c>
      <c r="P1384" t="s">
        <v>404</v>
      </c>
      <c r="Q1384" t="s">
        <v>127</v>
      </c>
      <c r="R1384" t="str">
        <f t="shared" si="42"/>
        <v xml:space="preserve">1 </v>
      </c>
      <c r="S1384">
        <f t="shared" si="43"/>
        <v>1</v>
      </c>
    </row>
    <row r="1385" spans="1:19" x14ac:dyDescent="0.3">
      <c r="A1385">
        <v>2014</v>
      </c>
      <c r="O1385" t="s">
        <v>1311</v>
      </c>
      <c r="P1385" t="s">
        <v>629</v>
      </c>
      <c r="Q1385" t="s">
        <v>127</v>
      </c>
      <c r="R1385" t="str">
        <f t="shared" si="42"/>
        <v xml:space="preserve">1 </v>
      </c>
      <c r="S1385">
        <f t="shared" si="43"/>
        <v>1</v>
      </c>
    </row>
    <row r="1386" spans="1:19" x14ac:dyDescent="0.3">
      <c r="A1386">
        <v>2014</v>
      </c>
      <c r="O1386" t="s">
        <v>1196</v>
      </c>
      <c r="P1386" t="s">
        <v>50</v>
      </c>
      <c r="Q1386" t="s">
        <v>127</v>
      </c>
      <c r="R1386" t="str">
        <f t="shared" si="42"/>
        <v xml:space="preserve">1 </v>
      </c>
      <c r="S1386">
        <f t="shared" si="43"/>
        <v>1</v>
      </c>
    </row>
    <row r="1387" spans="1:19" x14ac:dyDescent="0.3">
      <c r="A1387">
        <v>2014</v>
      </c>
      <c r="O1387" t="s">
        <v>1190</v>
      </c>
      <c r="P1387" t="s">
        <v>20</v>
      </c>
      <c r="Q1387" t="s">
        <v>127</v>
      </c>
      <c r="R1387" t="str">
        <f t="shared" si="42"/>
        <v xml:space="preserve">1 </v>
      </c>
      <c r="S1387">
        <f t="shared" si="43"/>
        <v>1</v>
      </c>
    </row>
    <row r="1388" spans="1:19" x14ac:dyDescent="0.3">
      <c r="A1388">
        <v>2014</v>
      </c>
      <c r="O1388" t="s">
        <v>1198</v>
      </c>
      <c r="P1388" t="s">
        <v>986</v>
      </c>
      <c r="Q1388" t="s">
        <v>127</v>
      </c>
      <c r="R1388" t="str">
        <f t="shared" si="42"/>
        <v xml:space="preserve">1 </v>
      </c>
      <c r="S1388">
        <f t="shared" si="43"/>
        <v>1</v>
      </c>
    </row>
    <row r="1389" spans="1:19" x14ac:dyDescent="0.3">
      <c r="A1389">
        <v>2014</v>
      </c>
      <c r="O1389" t="s">
        <v>1224</v>
      </c>
      <c r="P1389" t="s">
        <v>53</v>
      </c>
      <c r="Q1389" t="s">
        <v>184</v>
      </c>
      <c r="R1389" t="str">
        <f t="shared" si="42"/>
        <v xml:space="preserve">1 </v>
      </c>
      <c r="S1389">
        <f t="shared" si="43"/>
        <v>1</v>
      </c>
    </row>
    <row r="1390" spans="1:19" x14ac:dyDescent="0.3">
      <c r="A1390">
        <v>2014</v>
      </c>
      <c r="O1390" t="s">
        <v>1312</v>
      </c>
      <c r="P1390" t="s">
        <v>1299</v>
      </c>
      <c r="Q1390" t="s">
        <v>127</v>
      </c>
      <c r="R1390" t="str">
        <f t="shared" si="42"/>
        <v xml:space="preserve">1 </v>
      </c>
      <c r="S1390">
        <f t="shared" si="43"/>
        <v>1</v>
      </c>
    </row>
    <row r="1391" spans="1:19" x14ac:dyDescent="0.3">
      <c r="A1391">
        <v>2014</v>
      </c>
      <c r="O1391" t="s">
        <v>1313</v>
      </c>
      <c r="P1391" t="s">
        <v>1103</v>
      </c>
      <c r="Q1391" t="s">
        <v>184</v>
      </c>
      <c r="R1391" t="str">
        <f t="shared" si="42"/>
        <v xml:space="preserve">1 </v>
      </c>
      <c r="S1391">
        <f t="shared" si="43"/>
        <v>1</v>
      </c>
    </row>
    <row r="1392" spans="1:19" x14ac:dyDescent="0.3">
      <c r="A1392">
        <v>2014</v>
      </c>
      <c r="O1392" t="s">
        <v>1314</v>
      </c>
      <c r="P1392" t="s">
        <v>21</v>
      </c>
      <c r="Q1392" t="s">
        <v>127</v>
      </c>
      <c r="R1392" t="str">
        <f t="shared" si="42"/>
        <v xml:space="preserve">1 </v>
      </c>
      <c r="S1392">
        <f t="shared" si="43"/>
        <v>1</v>
      </c>
    </row>
    <row r="1393" spans="1:19" x14ac:dyDescent="0.3">
      <c r="A1393">
        <v>2014</v>
      </c>
      <c r="O1393" t="s">
        <v>1315</v>
      </c>
      <c r="P1393" t="s">
        <v>94</v>
      </c>
      <c r="Q1393" t="s">
        <v>127</v>
      </c>
      <c r="R1393" t="str">
        <f t="shared" si="42"/>
        <v xml:space="preserve">1 </v>
      </c>
      <c r="S1393">
        <f t="shared" si="43"/>
        <v>1</v>
      </c>
    </row>
    <row r="1394" spans="1:19" x14ac:dyDescent="0.3">
      <c r="A1394">
        <v>2014</v>
      </c>
      <c r="O1394" t="s">
        <v>1230</v>
      </c>
      <c r="P1394" t="s">
        <v>28</v>
      </c>
      <c r="Q1394" t="s">
        <v>127</v>
      </c>
      <c r="R1394" t="str">
        <f t="shared" si="42"/>
        <v xml:space="preserve">1 </v>
      </c>
      <c r="S1394">
        <f t="shared" si="43"/>
        <v>1</v>
      </c>
    </row>
    <row r="1395" spans="1:19" x14ac:dyDescent="0.3">
      <c r="A1395">
        <v>2014</v>
      </c>
      <c r="O1395" t="s">
        <v>1316</v>
      </c>
      <c r="P1395" t="s">
        <v>94</v>
      </c>
      <c r="Q1395" t="s">
        <v>127</v>
      </c>
      <c r="R1395" t="str">
        <f t="shared" si="42"/>
        <v xml:space="preserve">1 </v>
      </c>
      <c r="S1395">
        <f t="shared" si="43"/>
        <v>1</v>
      </c>
    </row>
    <row r="1396" spans="1:19" x14ac:dyDescent="0.3">
      <c r="A1396">
        <v>2014</v>
      </c>
      <c r="O1396" t="s">
        <v>1317</v>
      </c>
      <c r="P1396" t="s">
        <v>740</v>
      </c>
      <c r="Q1396" t="s">
        <v>127</v>
      </c>
      <c r="R1396" t="str">
        <f t="shared" si="42"/>
        <v xml:space="preserve">1 </v>
      </c>
      <c r="S1396">
        <f t="shared" si="43"/>
        <v>1</v>
      </c>
    </row>
    <row r="1397" spans="1:19" x14ac:dyDescent="0.3">
      <c r="A1397">
        <v>2014</v>
      </c>
      <c r="O1397" t="s">
        <v>1318</v>
      </c>
      <c r="P1397" t="s">
        <v>740</v>
      </c>
      <c r="Q1397" t="s">
        <v>127</v>
      </c>
      <c r="R1397" t="str">
        <f t="shared" si="42"/>
        <v xml:space="preserve">1 </v>
      </c>
      <c r="S1397">
        <f t="shared" si="43"/>
        <v>1</v>
      </c>
    </row>
    <row r="1398" spans="1:19" x14ac:dyDescent="0.3">
      <c r="A1398">
        <v>2014</v>
      </c>
      <c r="O1398" t="s">
        <v>1319</v>
      </c>
      <c r="P1398" t="s">
        <v>61</v>
      </c>
      <c r="Q1398" t="s">
        <v>127</v>
      </c>
      <c r="R1398" t="str">
        <f t="shared" si="42"/>
        <v xml:space="preserve">1 </v>
      </c>
      <c r="S1398">
        <f t="shared" si="43"/>
        <v>1</v>
      </c>
    </row>
    <row r="1399" spans="1:19" x14ac:dyDescent="0.3">
      <c r="A1399">
        <v>2014</v>
      </c>
      <c r="O1399" t="s">
        <v>1320</v>
      </c>
      <c r="P1399" t="s">
        <v>26</v>
      </c>
      <c r="Q1399" t="s">
        <v>127</v>
      </c>
      <c r="R1399" t="str">
        <f t="shared" si="42"/>
        <v xml:space="preserve">1 </v>
      </c>
      <c r="S1399">
        <f t="shared" si="43"/>
        <v>1</v>
      </c>
    </row>
    <row r="1400" spans="1:19" x14ac:dyDescent="0.3">
      <c r="A1400">
        <v>2014</v>
      </c>
      <c r="O1400" t="s">
        <v>1164</v>
      </c>
      <c r="P1400" t="s">
        <v>50</v>
      </c>
      <c r="Q1400" t="s">
        <v>127</v>
      </c>
      <c r="R1400" t="str">
        <f t="shared" si="42"/>
        <v xml:space="preserve">1 </v>
      </c>
      <c r="S1400">
        <f t="shared" si="43"/>
        <v>1</v>
      </c>
    </row>
    <row r="1401" spans="1:19" x14ac:dyDescent="0.3">
      <c r="A1401">
        <v>2014</v>
      </c>
      <c r="O1401" t="s">
        <v>1321</v>
      </c>
      <c r="P1401" t="s">
        <v>36</v>
      </c>
      <c r="Q1401" t="s">
        <v>127</v>
      </c>
      <c r="R1401" t="str">
        <f t="shared" si="42"/>
        <v xml:space="preserve">1 </v>
      </c>
      <c r="S1401">
        <f t="shared" si="43"/>
        <v>1</v>
      </c>
    </row>
    <row r="1402" spans="1:19" x14ac:dyDescent="0.3">
      <c r="A1402">
        <v>2014</v>
      </c>
      <c r="O1402" t="s">
        <v>1322</v>
      </c>
      <c r="P1402" t="s">
        <v>683</v>
      </c>
      <c r="Q1402" t="s">
        <v>127</v>
      </c>
      <c r="R1402" t="str">
        <f t="shared" si="42"/>
        <v xml:space="preserve">1 </v>
      </c>
      <c r="S1402">
        <f t="shared" si="43"/>
        <v>1</v>
      </c>
    </row>
    <row r="1403" spans="1:19" x14ac:dyDescent="0.3">
      <c r="A1403">
        <v>2014</v>
      </c>
      <c r="O1403" t="s">
        <v>1323</v>
      </c>
      <c r="P1403" t="s">
        <v>31</v>
      </c>
      <c r="Q1403" t="s">
        <v>127</v>
      </c>
      <c r="R1403" t="str">
        <f t="shared" si="42"/>
        <v xml:space="preserve">1 </v>
      </c>
      <c r="S1403">
        <f t="shared" si="43"/>
        <v>1</v>
      </c>
    </row>
    <row r="1404" spans="1:19" x14ac:dyDescent="0.3">
      <c r="A1404">
        <v>2014</v>
      </c>
      <c r="O1404" t="s">
        <v>1324</v>
      </c>
      <c r="P1404" t="s">
        <v>39</v>
      </c>
      <c r="Q1404" t="s">
        <v>127</v>
      </c>
      <c r="R1404" t="str">
        <f t="shared" si="42"/>
        <v xml:space="preserve">1 </v>
      </c>
      <c r="S1404">
        <f t="shared" si="43"/>
        <v>1</v>
      </c>
    </row>
    <row r="1405" spans="1:19" x14ac:dyDescent="0.3">
      <c r="A1405">
        <v>2014</v>
      </c>
      <c r="O1405" t="s">
        <v>1325</v>
      </c>
      <c r="P1405" t="s">
        <v>61</v>
      </c>
      <c r="Q1405" t="s">
        <v>127</v>
      </c>
      <c r="R1405" t="str">
        <f t="shared" si="42"/>
        <v xml:space="preserve">1 </v>
      </c>
      <c r="S1405">
        <f t="shared" si="43"/>
        <v>1</v>
      </c>
    </row>
    <row r="1406" spans="1:19" x14ac:dyDescent="0.3">
      <c r="A1406">
        <v>2014</v>
      </c>
      <c r="O1406" t="s">
        <v>1326</v>
      </c>
      <c r="P1406" t="s">
        <v>46</v>
      </c>
      <c r="Q1406" t="s">
        <v>127</v>
      </c>
      <c r="R1406" t="str">
        <f t="shared" si="42"/>
        <v xml:space="preserve">1 </v>
      </c>
      <c r="S1406">
        <f t="shared" si="43"/>
        <v>1</v>
      </c>
    </row>
    <row r="1407" spans="1:19" x14ac:dyDescent="0.3">
      <c r="A1407">
        <v>2014</v>
      </c>
      <c r="O1407" t="s">
        <v>1327</v>
      </c>
      <c r="P1407" t="s">
        <v>863</v>
      </c>
      <c r="Q1407" t="s">
        <v>127</v>
      </c>
      <c r="R1407" t="str">
        <f t="shared" si="42"/>
        <v xml:space="preserve">1 </v>
      </c>
      <c r="S1407">
        <f t="shared" si="43"/>
        <v>1</v>
      </c>
    </row>
    <row r="1408" spans="1:19" x14ac:dyDescent="0.3">
      <c r="A1408">
        <v>2014</v>
      </c>
      <c r="O1408" t="s">
        <v>1241</v>
      </c>
      <c r="P1408" t="s">
        <v>986</v>
      </c>
      <c r="Q1408" t="s">
        <v>127</v>
      </c>
      <c r="R1408" t="str">
        <f t="shared" si="42"/>
        <v xml:space="preserve">1 </v>
      </c>
      <c r="S1408">
        <f t="shared" si="43"/>
        <v>1</v>
      </c>
    </row>
    <row r="1409" spans="1:19" x14ac:dyDescent="0.3">
      <c r="A1409">
        <v>2014</v>
      </c>
      <c r="O1409" t="s">
        <v>1068</v>
      </c>
      <c r="P1409" t="s">
        <v>72</v>
      </c>
      <c r="Q1409" t="s">
        <v>127</v>
      </c>
      <c r="R1409" t="str">
        <f t="shared" si="42"/>
        <v xml:space="preserve">1 </v>
      </c>
      <c r="S1409">
        <f t="shared" si="43"/>
        <v>1</v>
      </c>
    </row>
    <row r="1410" spans="1:19" x14ac:dyDescent="0.3">
      <c r="A1410">
        <v>2014</v>
      </c>
      <c r="O1410" t="s">
        <v>1328</v>
      </c>
      <c r="P1410" t="s">
        <v>61</v>
      </c>
      <c r="Q1410" t="s">
        <v>127</v>
      </c>
      <c r="R1410" t="str">
        <f t="shared" si="42"/>
        <v xml:space="preserve">1 </v>
      </c>
      <c r="S1410">
        <f t="shared" si="43"/>
        <v>1</v>
      </c>
    </row>
    <row r="1411" spans="1:19" x14ac:dyDescent="0.3">
      <c r="A1411">
        <v>2014</v>
      </c>
      <c r="O1411" t="s">
        <v>1242</v>
      </c>
      <c r="P1411" t="s">
        <v>28</v>
      </c>
      <c r="Q1411" t="s">
        <v>127</v>
      </c>
      <c r="R1411" t="str">
        <f t="shared" si="42"/>
        <v xml:space="preserve">1 </v>
      </c>
      <c r="S1411">
        <f t="shared" si="43"/>
        <v>1</v>
      </c>
    </row>
    <row r="1412" spans="1:19" x14ac:dyDescent="0.3">
      <c r="A1412">
        <v>2014</v>
      </c>
      <c r="O1412" t="s">
        <v>1329</v>
      </c>
      <c r="P1412" t="s">
        <v>1255</v>
      </c>
      <c r="Q1412" t="s">
        <v>127</v>
      </c>
      <c r="R1412" t="str">
        <f t="shared" si="42"/>
        <v xml:space="preserve">1 </v>
      </c>
      <c r="S1412">
        <f t="shared" si="43"/>
        <v>1</v>
      </c>
    </row>
    <row r="1413" spans="1:19" x14ac:dyDescent="0.3">
      <c r="A1413">
        <v>2014</v>
      </c>
      <c r="O1413" t="s">
        <v>1330</v>
      </c>
      <c r="P1413" t="s">
        <v>50</v>
      </c>
      <c r="Q1413" t="s">
        <v>127</v>
      </c>
      <c r="R1413" t="str">
        <f t="shared" si="42"/>
        <v xml:space="preserve">1 </v>
      </c>
      <c r="S1413">
        <f t="shared" si="43"/>
        <v>1</v>
      </c>
    </row>
    <row r="1414" spans="1:19" x14ac:dyDescent="0.3">
      <c r="A1414">
        <v>2014</v>
      </c>
      <c r="O1414" t="s">
        <v>1331</v>
      </c>
      <c r="P1414" t="s">
        <v>1299</v>
      </c>
      <c r="Q1414" t="s">
        <v>127</v>
      </c>
      <c r="R1414" t="str">
        <f t="shared" si="42"/>
        <v xml:space="preserve">1 </v>
      </c>
      <c r="S1414">
        <f t="shared" si="43"/>
        <v>1</v>
      </c>
    </row>
    <row r="1415" spans="1:19" x14ac:dyDescent="0.3">
      <c r="A1415">
        <v>2014</v>
      </c>
      <c r="O1415" t="s">
        <v>93</v>
      </c>
      <c r="P1415" t="s">
        <v>31</v>
      </c>
      <c r="Q1415" t="s">
        <v>127</v>
      </c>
      <c r="R1415" t="str">
        <f t="shared" si="42"/>
        <v xml:space="preserve">1 </v>
      </c>
      <c r="S1415">
        <f t="shared" si="43"/>
        <v>1</v>
      </c>
    </row>
    <row r="1416" spans="1:19" x14ac:dyDescent="0.3">
      <c r="A1416">
        <v>2014</v>
      </c>
      <c r="O1416" t="s">
        <v>1332</v>
      </c>
      <c r="P1416" t="s">
        <v>404</v>
      </c>
      <c r="Q1416" t="s">
        <v>127</v>
      </c>
      <c r="R1416" t="str">
        <f t="shared" si="42"/>
        <v xml:space="preserve">1 </v>
      </c>
      <c r="S1416">
        <f t="shared" si="43"/>
        <v>1</v>
      </c>
    </row>
    <row r="1417" spans="1:19" x14ac:dyDescent="0.3">
      <c r="A1417">
        <v>2014</v>
      </c>
      <c r="O1417" t="s">
        <v>1333</v>
      </c>
      <c r="P1417" t="s">
        <v>20</v>
      </c>
      <c r="Q1417" t="s">
        <v>127</v>
      </c>
      <c r="R1417" t="str">
        <f t="shared" si="42"/>
        <v xml:space="preserve">1 </v>
      </c>
      <c r="S1417">
        <f t="shared" si="43"/>
        <v>1</v>
      </c>
    </row>
    <row r="1418" spans="1:19" x14ac:dyDescent="0.3">
      <c r="A1418">
        <v>2014</v>
      </c>
      <c r="O1418" t="s">
        <v>1334</v>
      </c>
      <c r="P1418" t="s">
        <v>45</v>
      </c>
      <c r="Q1418" t="s">
        <v>127</v>
      </c>
      <c r="R1418" t="str">
        <f t="shared" si="42"/>
        <v xml:space="preserve">1 </v>
      </c>
      <c r="S1418">
        <f t="shared" si="43"/>
        <v>1</v>
      </c>
    </row>
    <row r="1419" spans="1:19" x14ac:dyDescent="0.3">
      <c r="A1419">
        <v>2014</v>
      </c>
      <c r="O1419" t="s">
        <v>1335</v>
      </c>
      <c r="P1419" t="s">
        <v>1255</v>
      </c>
      <c r="Q1419" t="s">
        <v>184</v>
      </c>
      <c r="R1419" t="str">
        <f t="shared" si="42"/>
        <v xml:space="preserve">1 </v>
      </c>
      <c r="S1419">
        <f t="shared" si="43"/>
        <v>1</v>
      </c>
    </row>
    <row r="1420" spans="1:19" x14ac:dyDescent="0.3">
      <c r="A1420">
        <v>2014</v>
      </c>
      <c r="O1420" t="s">
        <v>1336</v>
      </c>
      <c r="P1420" t="s">
        <v>1255</v>
      </c>
      <c r="Q1420" t="s">
        <v>127</v>
      </c>
      <c r="R1420" t="str">
        <f t="shared" si="42"/>
        <v xml:space="preserve">1 </v>
      </c>
      <c r="S1420">
        <f t="shared" si="43"/>
        <v>1</v>
      </c>
    </row>
    <row r="1421" spans="1:19" x14ac:dyDescent="0.3">
      <c r="A1421">
        <v>2014</v>
      </c>
      <c r="O1421" t="s">
        <v>1337</v>
      </c>
      <c r="P1421" t="s">
        <v>39</v>
      </c>
      <c r="Q1421" t="s">
        <v>127</v>
      </c>
      <c r="R1421" t="str">
        <f t="shared" si="42"/>
        <v xml:space="preserve">1 </v>
      </c>
      <c r="S1421">
        <f t="shared" si="43"/>
        <v>1</v>
      </c>
    </row>
    <row r="1422" spans="1:19" x14ac:dyDescent="0.3">
      <c r="A1422">
        <v>2014</v>
      </c>
      <c r="O1422" t="s">
        <v>1338</v>
      </c>
      <c r="P1422" t="s">
        <v>31</v>
      </c>
      <c r="Q1422" t="s">
        <v>127</v>
      </c>
      <c r="R1422" t="str">
        <f t="shared" si="42"/>
        <v xml:space="preserve">1 </v>
      </c>
      <c r="S1422">
        <f t="shared" si="43"/>
        <v>1</v>
      </c>
    </row>
    <row r="1423" spans="1:19" x14ac:dyDescent="0.3">
      <c r="A1423">
        <v>2014</v>
      </c>
      <c r="O1423" t="s">
        <v>1189</v>
      </c>
      <c r="P1423" t="s">
        <v>53</v>
      </c>
      <c r="Q1423" t="s">
        <v>127</v>
      </c>
      <c r="R1423" t="str">
        <f t="shared" si="42"/>
        <v xml:space="preserve">1 </v>
      </c>
      <c r="S1423">
        <f t="shared" si="43"/>
        <v>1</v>
      </c>
    </row>
    <row r="1424" spans="1:19" x14ac:dyDescent="0.3">
      <c r="A1424">
        <v>2014</v>
      </c>
      <c r="O1424" t="s">
        <v>1339</v>
      </c>
      <c r="P1424" t="s">
        <v>740</v>
      </c>
      <c r="Q1424" t="s">
        <v>127</v>
      </c>
      <c r="R1424" t="str">
        <f t="shared" si="42"/>
        <v xml:space="preserve">1 </v>
      </c>
      <c r="S1424">
        <f t="shared" si="43"/>
        <v>1</v>
      </c>
    </row>
    <row r="1425" spans="1:19" x14ac:dyDescent="0.3">
      <c r="A1425">
        <v>2014</v>
      </c>
      <c r="O1425" t="s">
        <v>1340</v>
      </c>
      <c r="P1425" t="s">
        <v>45</v>
      </c>
      <c r="Q1425" t="s">
        <v>127</v>
      </c>
      <c r="R1425" t="str">
        <f t="shared" si="42"/>
        <v xml:space="preserve">1 </v>
      </c>
      <c r="S1425">
        <f t="shared" si="43"/>
        <v>1</v>
      </c>
    </row>
    <row r="1426" spans="1:19" x14ac:dyDescent="0.3">
      <c r="A1426">
        <v>2014</v>
      </c>
      <c r="O1426" t="s">
        <v>1341</v>
      </c>
      <c r="P1426" t="s">
        <v>33</v>
      </c>
      <c r="Q1426" t="s">
        <v>127</v>
      </c>
      <c r="R1426" t="str">
        <f t="shared" si="42"/>
        <v xml:space="preserve">1 </v>
      </c>
      <c r="S1426">
        <f t="shared" si="43"/>
        <v>1</v>
      </c>
    </row>
    <row r="1427" spans="1:19" x14ac:dyDescent="0.3">
      <c r="A1427">
        <v>2014</v>
      </c>
      <c r="O1427" t="s">
        <v>1342</v>
      </c>
      <c r="P1427" t="s">
        <v>804</v>
      </c>
      <c r="Q1427" t="s">
        <v>127</v>
      </c>
      <c r="R1427" t="str">
        <f t="shared" si="42"/>
        <v xml:space="preserve">1 </v>
      </c>
      <c r="S1427">
        <f t="shared" si="43"/>
        <v>1</v>
      </c>
    </row>
    <row r="1428" spans="1:19" x14ac:dyDescent="0.3">
      <c r="A1428">
        <v>2014</v>
      </c>
      <c r="O1428" t="s">
        <v>1343</v>
      </c>
      <c r="P1428" t="s">
        <v>31</v>
      </c>
      <c r="Q1428" t="s">
        <v>127</v>
      </c>
      <c r="R1428" t="str">
        <f t="shared" si="42"/>
        <v xml:space="preserve">1 </v>
      </c>
      <c r="S1428">
        <f t="shared" si="43"/>
        <v>1</v>
      </c>
    </row>
    <row r="1429" spans="1:19" x14ac:dyDescent="0.3">
      <c r="A1429">
        <v>2014</v>
      </c>
      <c r="O1429" t="s">
        <v>1344</v>
      </c>
      <c r="P1429" t="s">
        <v>43</v>
      </c>
      <c r="Q1429" t="s">
        <v>127</v>
      </c>
      <c r="R1429" t="str">
        <f t="shared" si="42"/>
        <v xml:space="preserve">1 </v>
      </c>
      <c r="S1429">
        <f t="shared" si="43"/>
        <v>1</v>
      </c>
    </row>
    <row r="1430" spans="1:19" x14ac:dyDescent="0.3">
      <c r="A1430">
        <v>2014</v>
      </c>
      <c r="O1430" t="s">
        <v>1345</v>
      </c>
      <c r="P1430" t="s">
        <v>46</v>
      </c>
      <c r="Q1430" t="s">
        <v>127</v>
      </c>
      <c r="R1430" t="str">
        <f t="shared" si="42"/>
        <v xml:space="preserve">1 </v>
      </c>
      <c r="S1430">
        <f t="shared" si="43"/>
        <v>1</v>
      </c>
    </row>
    <row r="1431" spans="1:19" x14ac:dyDescent="0.3">
      <c r="A1431">
        <v>2014</v>
      </c>
      <c r="O1431" t="s">
        <v>1346</v>
      </c>
      <c r="P1431" t="s">
        <v>43</v>
      </c>
      <c r="Q1431" t="s">
        <v>127</v>
      </c>
      <c r="R1431" t="str">
        <f t="shared" si="42"/>
        <v xml:space="preserve">1 </v>
      </c>
      <c r="S1431">
        <f t="shared" si="43"/>
        <v>1</v>
      </c>
    </row>
    <row r="1432" spans="1:19" x14ac:dyDescent="0.3">
      <c r="A1432">
        <v>2014</v>
      </c>
      <c r="O1432" t="s">
        <v>1347</v>
      </c>
      <c r="P1432" t="s">
        <v>61</v>
      </c>
      <c r="Q1432" t="s">
        <v>127</v>
      </c>
      <c r="R1432" t="str">
        <f t="shared" si="42"/>
        <v xml:space="preserve">1 </v>
      </c>
      <c r="S1432">
        <f t="shared" si="43"/>
        <v>1</v>
      </c>
    </row>
    <row r="1433" spans="1:19" x14ac:dyDescent="0.3">
      <c r="A1433">
        <v>2014</v>
      </c>
      <c r="O1433" t="s">
        <v>1348</v>
      </c>
      <c r="P1433" t="s">
        <v>1299</v>
      </c>
      <c r="Q1433" t="s">
        <v>127</v>
      </c>
      <c r="R1433" t="str">
        <f t="shared" ref="R1433:R1496" si="44">LEFT(Q1433,2)</f>
        <v xml:space="preserve">1 </v>
      </c>
      <c r="S1433">
        <f t="shared" ref="S1433:S1496" si="45">VALUE(R1433)</f>
        <v>1</v>
      </c>
    </row>
    <row r="1434" spans="1:19" x14ac:dyDescent="0.3">
      <c r="A1434">
        <v>2014</v>
      </c>
      <c r="O1434" t="s">
        <v>1349</v>
      </c>
      <c r="P1434" t="s">
        <v>53</v>
      </c>
      <c r="Q1434" t="s">
        <v>127</v>
      </c>
      <c r="R1434" t="str">
        <f t="shared" si="44"/>
        <v xml:space="preserve">1 </v>
      </c>
      <c r="S1434">
        <f t="shared" si="45"/>
        <v>1</v>
      </c>
    </row>
    <row r="1435" spans="1:19" x14ac:dyDescent="0.3">
      <c r="A1435">
        <v>2014</v>
      </c>
      <c r="O1435" t="s">
        <v>1184</v>
      </c>
      <c r="P1435" t="s">
        <v>36</v>
      </c>
      <c r="Q1435" t="s">
        <v>184</v>
      </c>
      <c r="R1435" t="str">
        <f t="shared" si="44"/>
        <v xml:space="preserve">1 </v>
      </c>
      <c r="S1435">
        <f t="shared" si="45"/>
        <v>1</v>
      </c>
    </row>
    <row r="1436" spans="1:19" x14ac:dyDescent="0.3">
      <c r="A1436">
        <v>2014</v>
      </c>
      <c r="O1436" t="s">
        <v>1350</v>
      </c>
      <c r="P1436" t="s">
        <v>39</v>
      </c>
      <c r="Q1436" t="s">
        <v>127</v>
      </c>
      <c r="R1436" t="str">
        <f t="shared" si="44"/>
        <v xml:space="preserve">1 </v>
      </c>
      <c r="S1436">
        <f t="shared" si="45"/>
        <v>1</v>
      </c>
    </row>
    <row r="1437" spans="1:19" x14ac:dyDescent="0.3">
      <c r="A1437">
        <v>2018</v>
      </c>
      <c r="O1437" t="s">
        <v>96</v>
      </c>
      <c r="P1437" t="s">
        <v>45</v>
      </c>
      <c r="Q1437" t="s">
        <v>850</v>
      </c>
      <c r="R1437" t="str">
        <f t="shared" si="44"/>
        <v xml:space="preserve">6 </v>
      </c>
      <c r="S1437">
        <f t="shared" si="45"/>
        <v>6</v>
      </c>
    </row>
    <row r="1438" spans="1:19" x14ac:dyDescent="0.3">
      <c r="A1438">
        <v>2018</v>
      </c>
      <c r="O1438" t="s">
        <v>1351</v>
      </c>
      <c r="P1438" t="s">
        <v>94</v>
      </c>
      <c r="Q1438" t="s">
        <v>107</v>
      </c>
      <c r="R1438" t="str">
        <f t="shared" si="44"/>
        <v xml:space="preserve">4 </v>
      </c>
      <c r="S1438">
        <f t="shared" si="45"/>
        <v>4</v>
      </c>
    </row>
    <row r="1439" spans="1:19" x14ac:dyDescent="0.3">
      <c r="A1439">
        <v>2018</v>
      </c>
      <c r="O1439" t="s">
        <v>1128</v>
      </c>
      <c r="P1439" t="s">
        <v>46</v>
      </c>
      <c r="Q1439" t="s">
        <v>390</v>
      </c>
      <c r="R1439" t="str">
        <f t="shared" si="44"/>
        <v xml:space="preserve">4 </v>
      </c>
      <c r="S1439">
        <f t="shared" si="45"/>
        <v>4</v>
      </c>
    </row>
    <row r="1440" spans="1:19" x14ac:dyDescent="0.3">
      <c r="A1440">
        <v>2018</v>
      </c>
      <c r="O1440" t="s">
        <v>1352</v>
      </c>
      <c r="P1440" t="s">
        <v>31</v>
      </c>
      <c r="Q1440" t="s">
        <v>1353</v>
      </c>
      <c r="R1440" t="str">
        <f t="shared" si="44"/>
        <v xml:space="preserve">4 </v>
      </c>
      <c r="S1440">
        <f t="shared" si="45"/>
        <v>4</v>
      </c>
    </row>
    <row r="1441" spans="1:19" x14ac:dyDescent="0.3">
      <c r="A1441">
        <v>2018</v>
      </c>
      <c r="O1441" t="s">
        <v>1319</v>
      </c>
      <c r="P1441" t="s">
        <v>61</v>
      </c>
      <c r="Q1441" t="s">
        <v>107</v>
      </c>
      <c r="R1441" t="str">
        <f t="shared" si="44"/>
        <v xml:space="preserve">4 </v>
      </c>
      <c r="S1441">
        <f t="shared" si="45"/>
        <v>4</v>
      </c>
    </row>
    <row r="1442" spans="1:19" x14ac:dyDescent="0.3">
      <c r="A1442">
        <v>2018</v>
      </c>
      <c r="O1442" t="s">
        <v>98</v>
      </c>
      <c r="P1442" t="s">
        <v>31</v>
      </c>
      <c r="Q1442" t="s">
        <v>107</v>
      </c>
      <c r="R1442" t="str">
        <f t="shared" si="44"/>
        <v xml:space="preserve">4 </v>
      </c>
      <c r="S1442">
        <f t="shared" si="45"/>
        <v>4</v>
      </c>
    </row>
    <row r="1443" spans="1:19" x14ac:dyDescent="0.3">
      <c r="A1443">
        <v>2018</v>
      </c>
      <c r="O1443" t="s">
        <v>1213</v>
      </c>
      <c r="P1443" t="s">
        <v>19</v>
      </c>
      <c r="Q1443" t="s">
        <v>109</v>
      </c>
      <c r="R1443" t="str">
        <f t="shared" si="44"/>
        <v xml:space="preserve">3 </v>
      </c>
      <c r="S1443">
        <f t="shared" si="45"/>
        <v>3</v>
      </c>
    </row>
    <row r="1444" spans="1:19" x14ac:dyDescent="0.3">
      <c r="A1444">
        <v>2018</v>
      </c>
      <c r="O1444" t="s">
        <v>1354</v>
      </c>
      <c r="P1444" t="s">
        <v>36</v>
      </c>
      <c r="Q1444" t="s">
        <v>109</v>
      </c>
      <c r="R1444" t="str">
        <f t="shared" si="44"/>
        <v xml:space="preserve">3 </v>
      </c>
      <c r="S1444">
        <f t="shared" si="45"/>
        <v>3</v>
      </c>
    </row>
    <row r="1445" spans="1:19" x14ac:dyDescent="0.3">
      <c r="A1445">
        <v>2018</v>
      </c>
      <c r="O1445" t="s">
        <v>1355</v>
      </c>
      <c r="P1445" t="s">
        <v>94</v>
      </c>
      <c r="Q1445" t="s">
        <v>294</v>
      </c>
      <c r="R1445" t="str">
        <f t="shared" si="44"/>
        <v xml:space="preserve">3 </v>
      </c>
      <c r="S1445">
        <f t="shared" si="45"/>
        <v>3</v>
      </c>
    </row>
    <row r="1446" spans="1:19" x14ac:dyDescent="0.3">
      <c r="A1446">
        <v>2018</v>
      </c>
      <c r="O1446" t="s">
        <v>1356</v>
      </c>
      <c r="P1446" t="s">
        <v>61</v>
      </c>
      <c r="Q1446" t="s">
        <v>294</v>
      </c>
      <c r="R1446" t="str">
        <f t="shared" si="44"/>
        <v xml:space="preserve">3 </v>
      </c>
      <c r="S1446">
        <f t="shared" si="45"/>
        <v>3</v>
      </c>
    </row>
    <row r="1447" spans="1:19" x14ac:dyDescent="0.3">
      <c r="A1447">
        <v>2018</v>
      </c>
      <c r="O1447" t="s">
        <v>1277</v>
      </c>
      <c r="P1447" t="s">
        <v>72</v>
      </c>
      <c r="Q1447" t="s">
        <v>109</v>
      </c>
      <c r="R1447" t="str">
        <f t="shared" si="44"/>
        <v xml:space="preserve">3 </v>
      </c>
      <c r="S1447">
        <f t="shared" si="45"/>
        <v>3</v>
      </c>
    </row>
    <row r="1448" spans="1:19" x14ac:dyDescent="0.3">
      <c r="A1448">
        <v>2018</v>
      </c>
      <c r="O1448" t="s">
        <v>1357</v>
      </c>
      <c r="P1448" t="s">
        <v>404</v>
      </c>
      <c r="Q1448" t="s">
        <v>109</v>
      </c>
      <c r="R1448" t="str">
        <f t="shared" si="44"/>
        <v xml:space="preserve">3 </v>
      </c>
      <c r="S1448">
        <f t="shared" si="45"/>
        <v>3</v>
      </c>
    </row>
    <row r="1449" spans="1:19" x14ac:dyDescent="0.3">
      <c r="A1449">
        <v>2018</v>
      </c>
      <c r="O1449" t="s">
        <v>1280</v>
      </c>
      <c r="P1449" t="s">
        <v>72</v>
      </c>
      <c r="Q1449" t="s">
        <v>109</v>
      </c>
      <c r="R1449" t="str">
        <f t="shared" si="44"/>
        <v xml:space="preserve">3 </v>
      </c>
      <c r="S1449">
        <f t="shared" si="45"/>
        <v>3</v>
      </c>
    </row>
    <row r="1450" spans="1:19" x14ac:dyDescent="0.3">
      <c r="A1450">
        <v>2018</v>
      </c>
      <c r="O1450" t="s">
        <v>1358</v>
      </c>
      <c r="P1450" t="s">
        <v>20</v>
      </c>
      <c r="Q1450" t="s">
        <v>114</v>
      </c>
      <c r="R1450" t="str">
        <f t="shared" si="44"/>
        <v xml:space="preserve">2 </v>
      </c>
      <c r="S1450">
        <f t="shared" si="45"/>
        <v>2</v>
      </c>
    </row>
    <row r="1451" spans="1:19" x14ac:dyDescent="0.3">
      <c r="A1451">
        <v>2018</v>
      </c>
      <c r="O1451" t="s">
        <v>1359</v>
      </c>
      <c r="P1451" t="s">
        <v>33</v>
      </c>
      <c r="Q1451" t="s">
        <v>114</v>
      </c>
      <c r="R1451" t="str">
        <f t="shared" si="44"/>
        <v xml:space="preserve">2 </v>
      </c>
      <c r="S1451">
        <f t="shared" si="45"/>
        <v>2</v>
      </c>
    </row>
    <row r="1452" spans="1:19" x14ac:dyDescent="0.3">
      <c r="A1452">
        <v>2018</v>
      </c>
      <c r="O1452" t="s">
        <v>1360</v>
      </c>
      <c r="P1452" t="s">
        <v>34</v>
      </c>
      <c r="Q1452" t="s">
        <v>397</v>
      </c>
      <c r="R1452" t="str">
        <f t="shared" si="44"/>
        <v xml:space="preserve">2 </v>
      </c>
      <c r="S1452">
        <f t="shared" si="45"/>
        <v>2</v>
      </c>
    </row>
    <row r="1453" spans="1:19" x14ac:dyDescent="0.3">
      <c r="A1453">
        <v>2018</v>
      </c>
      <c r="O1453" t="s">
        <v>1361</v>
      </c>
      <c r="P1453" t="s">
        <v>986</v>
      </c>
      <c r="Q1453" t="s">
        <v>114</v>
      </c>
      <c r="R1453" t="str">
        <f t="shared" si="44"/>
        <v xml:space="preserve">2 </v>
      </c>
      <c r="S1453">
        <f t="shared" si="45"/>
        <v>2</v>
      </c>
    </row>
    <row r="1454" spans="1:19" x14ac:dyDescent="0.3">
      <c r="A1454">
        <v>2018</v>
      </c>
      <c r="O1454" t="s">
        <v>1313</v>
      </c>
      <c r="P1454" t="s">
        <v>1103</v>
      </c>
      <c r="Q1454" t="s">
        <v>397</v>
      </c>
      <c r="R1454" t="str">
        <f t="shared" si="44"/>
        <v xml:space="preserve">2 </v>
      </c>
      <c r="S1454">
        <f t="shared" si="45"/>
        <v>2</v>
      </c>
    </row>
    <row r="1455" spans="1:19" x14ac:dyDescent="0.3">
      <c r="A1455">
        <v>2018</v>
      </c>
      <c r="O1455" t="s">
        <v>1362</v>
      </c>
      <c r="P1455" t="s">
        <v>598</v>
      </c>
      <c r="Q1455" t="s">
        <v>114</v>
      </c>
      <c r="R1455" t="str">
        <f t="shared" si="44"/>
        <v xml:space="preserve">2 </v>
      </c>
      <c r="S1455">
        <f t="shared" si="45"/>
        <v>2</v>
      </c>
    </row>
    <row r="1456" spans="1:19" x14ac:dyDescent="0.3">
      <c r="A1456">
        <v>2018</v>
      </c>
      <c r="O1456" t="s">
        <v>95</v>
      </c>
      <c r="P1456" t="s">
        <v>72</v>
      </c>
      <c r="Q1456" t="s">
        <v>121</v>
      </c>
      <c r="R1456" t="str">
        <f t="shared" si="44"/>
        <v xml:space="preserve">2 </v>
      </c>
      <c r="S1456">
        <f t="shared" si="45"/>
        <v>2</v>
      </c>
    </row>
    <row r="1457" spans="1:19" x14ac:dyDescent="0.3">
      <c r="A1457">
        <v>2018</v>
      </c>
      <c r="O1457" t="s">
        <v>1279</v>
      </c>
      <c r="P1457" t="s">
        <v>863</v>
      </c>
      <c r="Q1457" t="s">
        <v>114</v>
      </c>
      <c r="R1457" t="str">
        <f t="shared" si="44"/>
        <v xml:space="preserve">2 </v>
      </c>
      <c r="S1457">
        <f t="shared" si="45"/>
        <v>2</v>
      </c>
    </row>
    <row r="1458" spans="1:19" x14ac:dyDescent="0.3">
      <c r="A1458">
        <v>2018</v>
      </c>
      <c r="O1458" t="s">
        <v>1263</v>
      </c>
      <c r="P1458" t="s">
        <v>33</v>
      </c>
      <c r="Q1458" t="s">
        <v>114</v>
      </c>
      <c r="R1458" t="str">
        <f t="shared" si="44"/>
        <v xml:space="preserve">2 </v>
      </c>
      <c r="S1458">
        <f t="shared" si="45"/>
        <v>2</v>
      </c>
    </row>
    <row r="1459" spans="1:19" x14ac:dyDescent="0.3">
      <c r="A1459">
        <v>2018</v>
      </c>
      <c r="O1459" t="s">
        <v>1363</v>
      </c>
      <c r="P1459" t="s">
        <v>155</v>
      </c>
      <c r="Q1459" t="s">
        <v>121</v>
      </c>
      <c r="R1459" t="str">
        <f t="shared" si="44"/>
        <v xml:space="preserve">2 </v>
      </c>
      <c r="S1459">
        <f t="shared" si="45"/>
        <v>2</v>
      </c>
    </row>
    <row r="1460" spans="1:19" x14ac:dyDescent="0.3">
      <c r="A1460">
        <v>2018</v>
      </c>
      <c r="O1460" t="s">
        <v>1339</v>
      </c>
      <c r="P1460" t="s">
        <v>740</v>
      </c>
      <c r="Q1460" t="s">
        <v>114</v>
      </c>
      <c r="R1460" t="str">
        <f t="shared" si="44"/>
        <v xml:space="preserve">2 </v>
      </c>
      <c r="S1460">
        <f t="shared" si="45"/>
        <v>2</v>
      </c>
    </row>
    <row r="1461" spans="1:19" x14ac:dyDescent="0.3">
      <c r="A1461">
        <v>2018</v>
      </c>
      <c r="O1461" t="s">
        <v>1364</v>
      </c>
      <c r="P1461" t="s">
        <v>45</v>
      </c>
      <c r="Q1461" t="s">
        <v>114</v>
      </c>
      <c r="R1461" t="str">
        <f t="shared" si="44"/>
        <v xml:space="preserve">2 </v>
      </c>
      <c r="S1461">
        <f t="shared" si="45"/>
        <v>2</v>
      </c>
    </row>
    <row r="1462" spans="1:19" x14ac:dyDescent="0.3">
      <c r="A1462">
        <v>2018</v>
      </c>
      <c r="O1462" t="s">
        <v>1194</v>
      </c>
      <c r="P1462" t="s">
        <v>19</v>
      </c>
      <c r="Q1462" t="s">
        <v>114</v>
      </c>
      <c r="R1462" t="str">
        <f t="shared" si="44"/>
        <v xml:space="preserve">2 </v>
      </c>
      <c r="S1462">
        <f t="shared" si="45"/>
        <v>2</v>
      </c>
    </row>
    <row r="1463" spans="1:19" x14ac:dyDescent="0.3">
      <c r="A1463">
        <v>2018</v>
      </c>
      <c r="O1463" t="s">
        <v>1365</v>
      </c>
      <c r="P1463" t="s">
        <v>861</v>
      </c>
      <c r="Q1463" t="s">
        <v>127</v>
      </c>
      <c r="R1463" t="str">
        <f t="shared" si="44"/>
        <v xml:space="preserve">1 </v>
      </c>
      <c r="S1463">
        <f t="shared" si="45"/>
        <v>1</v>
      </c>
    </row>
    <row r="1464" spans="1:19" x14ac:dyDescent="0.3">
      <c r="A1464">
        <v>2018</v>
      </c>
      <c r="O1464" t="s">
        <v>1366</v>
      </c>
      <c r="P1464" t="s">
        <v>861</v>
      </c>
      <c r="Q1464" t="s">
        <v>184</v>
      </c>
      <c r="R1464" t="str">
        <f t="shared" si="44"/>
        <v xml:space="preserve">1 </v>
      </c>
      <c r="S1464">
        <f t="shared" si="45"/>
        <v>1</v>
      </c>
    </row>
    <row r="1465" spans="1:19" x14ac:dyDescent="0.3">
      <c r="A1465">
        <v>2018</v>
      </c>
      <c r="O1465" t="s">
        <v>1367</v>
      </c>
      <c r="P1465" t="s">
        <v>45</v>
      </c>
      <c r="Q1465" t="s">
        <v>127</v>
      </c>
      <c r="R1465" t="str">
        <f t="shared" si="44"/>
        <v xml:space="preserve">1 </v>
      </c>
      <c r="S1465">
        <f t="shared" si="45"/>
        <v>1</v>
      </c>
    </row>
    <row r="1466" spans="1:19" x14ac:dyDescent="0.3">
      <c r="A1466">
        <v>2018</v>
      </c>
      <c r="O1466" t="s">
        <v>1368</v>
      </c>
      <c r="P1466" t="s">
        <v>595</v>
      </c>
      <c r="Q1466" t="s">
        <v>184</v>
      </c>
      <c r="R1466" t="str">
        <f t="shared" si="44"/>
        <v xml:space="preserve">1 </v>
      </c>
      <c r="S1466">
        <f t="shared" si="45"/>
        <v>1</v>
      </c>
    </row>
    <row r="1467" spans="1:19" x14ac:dyDescent="0.3">
      <c r="A1467">
        <v>2018</v>
      </c>
      <c r="O1467" t="s">
        <v>1369</v>
      </c>
      <c r="P1467" t="s">
        <v>34</v>
      </c>
      <c r="Q1467" t="s">
        <v>127</v>
      </c>
      <c r="R1467" t="str">
        <f t="shared" si="44"/>
        <v xml:space="preserve">1 </v>
      </c>
      <c r="S1467">
        <f t="shared" si="45"/>
        <v>1</v>
      </c>
    </row>
    <row r="1468" spans="1:19" x14ac:dyDescent="0.3">
      <c r="A1468">
        <v>2018</v>
      </c>
      <c r="O1468" t="s">
        <v>1370</v>
      </c>
      <c r="P1468" t="s">
        <v>72</v>
      </c>
      <c r="Q1468" t="s">
        <v>127</v>
      </c>
      <c r="R1468" t="str">
        <f t="shared" si="44"/>
        <v xml:space="preserve">1 </v>
      </c>
      <c r="S1468">
        <f t="shared" si="45"/>
        <v>1</v>
      </c>
    </row>
    <row r="1469" spans="1:19" x14ac:dyDescent="0.3">
      <c r="A1469">
        <v>2018</v>
      </c>
      <c r="O1469" t="s">
        <v>1371</v>
      </c>
      <c r="P1469" t="s">
        <v>1372</v>
      </c>
      <c r="Q1469" t="s">
        <v>127</v>
      </c>
      <c r="R1469" t="str">
        <f t="shared" si="44"/>
        <v xml:space="preserve">1 </v>
      </c>
      <c r="S1469">
        <f t="shared" si="45"/>
        <v>1</v>
      </c>
    </row>
    <row r="1470" spans="1:19" x14ac:dyDescent="0.3">
      <c r="A1470">
        <v>2018</v>
      </c>
      <c r="O1470" t="s">
        <v>1373</v>
      </c>
      <c r="P1470" t="s">
        <v>61</v>
      </c>
      <c r="Q1470" t="s">
        <v>127</v>
      </c>
      <c r="R1470" t="str">
        <f t="shared" si="44"/>
        <v xml:space="preserve">1 </v>
      </c>
      <c r="S1470">
        <f t="shared" si="45"/>
        <v>1</v>
      </c>
    </row>
    <row r="1471" spans="1:19" x14ac:dyDescent="0.3">
      <c r="A1471">
        <v>2018</v>
      </c>
      <c r="O1471" t="s">
        <v>1374</v>
      </c>
      <c r="P1471" t="s">
        <v>54</v>
      </c>
      <c r="Q1471" t="s">
        <v>127</v>
      </c>
      <c r="R1471" t="str">
        <f t="shared" si="44"/>
        <v xml:space="preserve">1 </v>
      </c>
      <c r="S1471">
        <f t="shared" si="45"/>
        <v>1</v>
      </c>
    </row>
    <row r="1472" spans="1:19" x14ac:dyDescent="0.3">
      <c r="A1472">
        <v>2018</v>
      </c>
      <c r="O1472" t="s">
        <v>1375</v>
      </c>
      <c r="P1472" t="s">
        <v>598</v>
      </c>
      <c r="Q1472" t="s">
        <v>127</v>
      </c>
      <c r="R1472" t="str">
        <f t="shared" si="44"/>
        <v xml:space="preserve">1 </v>
      </c>
      <c r="S1472">
        <f t="shared" si="45"/>
        <v>1</v>
      </c>
    </row>
    <row r="1473" spans="1:19" x14ac:dyDescent="0.3">
      <c r="A1473">
        <v>2018</v>
      </c>
      <c r="O1473" t="s">
        <v>1376</v>
      </c>
      <c r="P1473" t="s">
        <v>100</v>
      </c>
      <c r="Q1473" t="s">
        <v>127</v>
      </c>
      <c r="R1473" t="str">
        <f t="shared" si="44"/>
        <v xml:space="preserve">1 </v>
      </c>
      <c r="S1473">
        <f t="shared" si="45"/>
        <v>1</v>
      </c>
    </row>
    <row r="1474" spans="1:19" x14ac:dyDescent="0.3">
      <c r="A1474">
        <v>2018</v>
      </c>
      <c r="O1474" t="s">
        <v>1377</v>
      </c>
      <c r="P1474" t="s">
        <v>598</v>
      </c>
      <c r="Q1474" t="s">
        <v>127</v>
      </c>
      <c r="R1474" t="str">
        <f t="shared" si="44"/>
        <v xml:space="preserve">1 </v>
      </c>
      <c r="S1474">
        <f t="shared" si="45"/>
        <v>1</v>
      </c>
    </row>
    <row r="1475" spans="1:19" x14ac:dyDescent="0.3">
      <c r="A1475">
        <v>2018</v>
      </c>
      <c r="O1475" t="s">
        <v>1378</v>
      </c>
      <c r="P1475" t="s">
        <v>130</v>
      </c>
      <c r="Q1475" t="s">
        <v>127</v>
      </c>
      <c r="R1475" t="str">
        <f t="shared" si="44"/>
        <v xml:space="preserve">1 </v>
      </c>
      <c r="S1475">
        <f t="shared" si="45"/>
        <v>1</v>
      </c>
    </row>
    <row r="1476" spans="1:19" x14ac:dyDescent="0.3">
      <c r="A1476">
        <v>2018</v>
      </c>
      <c r="O1476" t="s">
        <v>1379</v>
      </c>
      <c r="P1476" t="s">
        <v>61</v>
      </c>
      <c r="Q1476" t="s">
        <v>127</v>
      </c>
      <c r="R1476" t="str">
        <f t="shared" si="44"/>
        <v xml:space="preserve">1 </v>
      </c>
      <c r="S1476">
        <f t="shared" si="45"/>
        <v>1</v>
      </c>
    </row>
    <row r="1477" spans="1:19" x14ac:dyDescent="0.3">
      <c r="A1477">
        <v>2018</v>
      </c>
      <c r="O1477" t="s">
        <v>1292</v>
      </c>
      <c r="P1477" t="s">
        <v>404</v>
      </c>
      <c r="Q1477" t="s">
        <v>127</v>
      </c>
      <c r="R1477" t="str">
        <f t="shared" si="44"/>
        <v xml:space="preserve">1 </v>
      </c>
      <c r="S1477">
        <f t="shared" si="45"/>
        <v>1</v>
      </c>
    </row>
    <row r="1478" spans="1:19" x14ac:dyDescent="0.3">
      <c r="A1478">
        <v>2018</v>
      </c>
      <c r="O1478" t="s">
        <v>1293</v>
      </c>
      <c r="P1478" t="s">
        <v>61</v>
      </c>
      <c r="Q1478" t="s">
        <v>127</v>
      </c>
      <c r="R1478" t="str">
        <f t="shared" si="44"/>
        <v xml:space="preserve">1 </v>
      </c>
      <c r="S1478">
        <f t="shared" si="45"/>
        <v>1</v>
      </c>
    </row>
    <row r="1479" spans="1:19" x14ac:dyDescent="0.3">
      <c r="A1479">
        <v>2018</v>
      </c>
      <c r="O1479" t="s">
        <v>1295</v>
      </c>
      <c r="P1479" t="s">
        <v>20</v>
      </c>
      <c r="Q1479" t="s">
        <v>127</v>
      </c>
      <c r="R1479" t="str">
        <f t="shared" si="44"/>
        <v xml:space="preserve">1 </v>
      </c>
      <c r="S1479">
        <f t="shared" si="45"/>
        <v>1</v>
      </c>
    </row>
    <row r="1480" spans="1:19" x14ac:dyDescent="0.3">
      <c r="A1480">
        <v>2018</v>
      </c>
      <c r="O1480" t="s">
        <v>1380</v>
      </c>
      <c r="P1480" t="s">
        <v>39</v>
      </c>
      <c r="Q1480" t="s">
        <v>127</v>
      </c>
      <c r="R1480" t="str">
        <f t="shared" si="44"/>
        <v xml:space="preserve">1 </v>
      </c>
      <c r="S1480">
        <f t="shared" si="45"/>
        <v>1</v>
      </c>
    </row>
    <row r="1481" spans="1:19" x14ac:dyDescent="0.3">
      <c r="A1481">
        <v>2018</v>
      </c>
      <c r="O1481" t="s">
        <v>1300</v>
      </c>
      <c r="P1481" t="s">
        <v>39</v>
      </c>
      <c r="Q1481" t="s">
        <v>127</v>
      </c>
      <c r="R1481" t="str">
        <f t="shared" si="44"/>
        <v xml:space="preserve">1 </v>
      </c>
      <c r="S1481">
        <f t="shared" si="45"/>
        <v>1</v>
      </c>
    </row>
    <row r="1482" spans="1:19" x14ac:dyDescent="0.3">
      <c r="A1482">
        <v>2018</v>
      </c>
      <c r="O1482" t="s">
        <v>1381</v>
      </c>
      <c r="P1482" t="s">
        <v>100</v>
      </c>
      <c r="Q1482" t="s">
        <v>127</v>
      </c>
      <c r="R1482" t="str">
        <f t="shared" si="44"/>
        <v xml:space="preserve">1 </v>
      </c>
      <c r="S1482">
        <f t="shared" si="45"/>
        <v>1</v>
      </c>
    </row>
    <row r="1483" spans="1:19" x14ac:dyDescent="0.3">
      <c r="A1483">
        <v>2018</v>
      </c>
      <c r="O1483" t="s">
        <v>1382</v>
      </c>
      <c r="P1483" t="s">
        <v>717</v>
      </c>
      <c r="Q1483" t="s">
        <v>127</v>
      </c>
      <c r="R1483" t="str">
        <f t="shared" si="44"/>
        <v xml:space="preserve">1 </v>
      </c>
      <c r="S1483">
        <f t="shared" si="45"/>
        <v>1</v>
      </c>
    </row>
    <row r="1484" spans="1:19" x14ac:dyDescent="0.3">
      <c r="A1484">
        <v>2018</v>
      </c>
      <c r="O1484" t="s">
        <v>1383</v>
      </c>
      <c r="P1484" t="s">
        <v>404</v>
      </c>
      <c r="Q1484" t="s">
        <v>127</v>
      </c>
      <c r="R1484" t="str">
        <f t="shared" si="44"/>
        <v xml:space="preserve">1 </v>
      </c>
      <c r="S1484">
        <f t="shared" si="45"/>
        <v>1</v>
      </c>
    </row>
    <row r="1485" spans="1:19" x14ac:dyDescent="0.3">
      <c r="A1485">
        <v>2018</v>
      </c>
      <c r="O1485" t="s">
        <v>1302</v>
      </c>
      <c r="P1485" t="s">
        <v>61</v>
      </c>
      <c r="Q1485" t="s">
        <v>127</v>
      </c>
      <c r="R1485" t="str">
        <f t="shared" si="44"/>
        <v xml:space="preserve">1 </v>
      </c>
      <c r="S1485">
        <f t="shared" si="45"/>
        <v>1</v>
      </c>
    </row>
    <row r="1486" spans="1:19" x14ac:dyDescent="0.3">
      <c r="A1486">
        <v>2018</v>
      </c>
      <c r="O1486" t="s">
        <v>1384</v>
      </c>
      <c r="P1486" t="s">
        <v>1385</v>
      </c>
      <c r="Q1486" t="s">
        <v>127</v>
      </c>
      <c r="R1486" t="str">
        <f t="shared" si="44"/>
        <v xml:space="preserve">1 </v>
      </c>
      <c r="S1486">
        <f t="shared" si="45"/>
        <v>1</v>
      </c>
    </row>
    <row r="1487" spans="1:19" x14ac:dyDescent="0.3">
      <c r="A1487">
        <v>2018</v>
      </c>
      <c r="O1487" t="s">
        <v>1386</v>
      </c>
      <c r="P1487" t="s">
        <v>34</v>
      </c>
      <c r="Q1487" t="s">
        <v>127</v>
      </c>
      <c r="R1487" t="str">
        <f t="shared" si="44"/>
        <v xml:space="preserve">1 </v>
      </c>
      <c r="S1487">
        <f t="shared" si="45"/>
        <v>1</v>
      </c>
    </row>
    <row r="1488" spans="1:19" x14ac:dyDescent="0.3">
      <c r="A1488">
        <v>2018</v>
      </c>
      <c r="O1488" t="s">
        <v>1387</v>
      </c>
      <c r="P1488" t="s">
        <v>94</v>
      </c>
      <c r="Q1488" t="s">
        <v>127</v>
      </c>
      <c r="R1488" t="str">
        <f t="shared" si="44"/>
        <v xml:space="preserve">1 </v>
      </c>
      <c r="S1488">
        <f t="shared" si="45"/>
        <v>1</v>
      </c>
    </row>
    <row r="1489" spans="1:19" x14ac:dyDescent="0.3">
      <c r="A1489">
        <v>2018</v>
      </c>
      <c r="O1489" t="s">
        <v>1388</v>
      </c>
      <c r="P1489" t="s">
        <v>19</v>
      </c>
      <c r="Q1489" t="s">
        <v>127</v>
      </c>
      <c r="R1489" t="str">
        <f t="shared" si="44"/>
        <v xml:space="preserve">1 </v>
      </c>
      <c r="S1489">
        <f t="shared" si="45"/>
        <v>1</v>
      </c>
    </row>
    <row r="1490" spans="1:19" x14ac:dyDescent="0.3">
      <c r="A1490">
        <v>2018</v>
      </c>
      <c r="O1490" t="s">
        <v>1389</v>
      </c>
      <c r="P1490" t="s">
        <v>94</v>
      </c>
      <c r="Q1490" t="s">
        <v>127</v>
      </c>
      <c r="R1490" t="str">
        <f t="shared" si="44"/>
        <v xml:space="preserve">1 </v>
      </c>
      <c r="S1490">
        <f t="shared" si="45"/>
        <v>1</v>
      </c>
    </row>
    <row r="1491" spans="1:19" x14ac:dyDescent="0.3">
      <c r="A1491">
        <v>2018</v>
      </c>
      <c r="O1491" t="s">
        <v>1390</v>
      </c>
      <c r="P1491" t="s">
        <v>130</v>
      </c>
      <c r="Q1491" t="s">
        <v>127</v>
      </c>
      <c r="R1491" t="str">
        <f t="shared" si="44"/>
        <v xml:space="preserve">1 </v>
      </c>
      <c r="S1491">
        <f t="shared" si="45"/>
        <v>1</v>
      </c>
    </row>
    <row r="1492" spans="1:19" x14ac:dyDescent="0.3">
      <c r="A1492">
        <v>2018</v>
      </c>
      <c r="O1492" t="s">
        <v>1391</v>
      </c>
      <c r="P1492" t="s">
        <v>986</v>
      </c>
      <c r="Q1492" t="s">
        <v>127</v>
      </c>
      <c r="R1492" t="str">
        <f t="shared" si="44"/>
        <v xml:space="preserve">1 </v>
      </c>
      <c r="S1492">
        <f t="shared" si="45"/>
        <v>1</v>
      </c>
    </row>
    <row r="1493" spans="1:19" x14ac:dyDescent="0.3">
      <c r="A1493">
        <v>2018</v>
      </c>
      <c r="O1493" t="s">
        <v>1196</v>
      </c>
      <c r="P1493" t="s">
        <v>50</v>
      </c>
      <c r="Q1493" t="s">
        <v>127</v>
      </c>
      <c r="R1493" t="str">
        <f t="shared" si="44"/>
        <v xml:space="preserve">1 </v>
      </c>
      <c r="S1493">
        <f t="shared" si="45"/>
        <v>1</v>
      </c>
    </row>
    <row r="1494" spans="1:19" x14ac:dyDescent="0.3">
      <c r="A1494">
        <v>2018</v>
      </c>
      <c r="O1494" t="s">
        <v>1198</v>
      </c>
      <c r="P1494" t="s">
        <v>986</v>
      </c>
      <c r="Q1494" t="s">
        <v>127</v>
      </c>
      <c r="R1494" t="str">
        <f t="shared" si="44"/>
        <v xml:space="preserve">1 </v>
      </c>
      <c r="S1494">
        <f t="shared" si="45"/>
        <v>1</v>
      </c>
    </row>
    <row r="1495" spans="1:19" x14ac:dyDescent="0.3">
      <c r="A1495">
        <v>2018</v>
      </c>
      <c r="O1495" t="s">
        <v>1392</v>
      </c>
      <c r="P1495" t="s">
        <v>36</v>
      </c>
      <c r="Q1495" t="s">
        <v>127</v>
      </c>
      <c r="R1495" t="str">
        <f t="shared" si="44"/>
        <v xml:space="preserve">1 </v>
      </c>
      <c r="S1495">
        <f t="shared" si="45"/>
        <v>1</v>
      </c>
    </row>
    <row r="1496" spans="1:19" x14ac:dyDescent="0.3">
      <c r="A1496">
        <v>2018</v>
      </c>
      <c r="O1496" t="s">
        <v>1393</v>
      </c>
      <c r="P1496" t="s">
        <v>36</v>
      </c>
      <c r="Q1496" t="s">
        <v>127</v>
      </c>
      <c r="R1496" t="str">
        <f t="shared" si="44"/>
        <v xml:space="preserve">1 </v>
      </c>
      <c r="S1496">
        <f t="shared" si="45"/>
        <v>1</v>
      </c>
    </row>
    <row r="1497" spans="1:19" x14ac:dyDescent="0.3">
      <c r="A1497">
        <v>2018</v>
      </c>
      <c r="O1497" t="s">
        <v>1394</v>
      </c>
      <c r="P1497" t="s">
        <v>61</v>
      </c>
      <c r="Q1497" t="s">
        <v>127</v>
      </c>
      <c r="R1497" t="str">
        <f t="shared" ref="R1497:R1560" si="46">LEFT(Q1497,2)</f>
        <v xml:space="preserve">1 </v>
      </c>
      <c r="S1497">
        <f t="shared" ref="S1497:S1560" si="47">VALUE(R1497)</f>
        <v>1</v>
      </c>
    </row>
    <row r="1498" spans="1:19" x14ac:dyDescent="0.3">
      <c r="A1498">
        <v>2018</v>
      </c>
      <c r="O1498" t="s">
        <v>1395</v>
      </c>
      <c r="P1498" t="s">
        <v>986</v>
      </c>
      <c r="Q1498" t="s">
        <v>184</v>
      </c>
      <c r="R1498" t="str">
        <f t="shared" si="46"/>
        <v xml:space="preserve">1 </v>
      </c>
      <c r="S1498">
        <f t="shared" si="47"/>
        <v>1</v>
      </c>
    </row>
    <row r="1499" spans="1:19" x14ac:dyDescent="0.3">
      <c r="A1499">
        <v>2018</v>
      </c>
      <c r="O1499" t="s">
        <v>1396</v>
      </c>
      <c r="P1499" t="s">
        <v>740</v>
      </c>
      <c r="Q1499" t="s">
        <v>127</v>
      </c>
      <c r="R1499" t="str">
        <f t="shared" si="46"/>
        <v xml:space="preserve">1 </v>
      </c>
      <c r="S1499">
        <f t="shared" si="47"/>
        <v>1</v>
      </c>
    </row>
    <row r="1500" spans="1:19" x14ac:dyDescent="0.3">
      <c r="A1500">
        <v>2018</v>
      </c>
      <c r="O1500" t="s">
        <v>1397</v>
      </c>
      <c r="P1500" t="s">
        <v>1146</v>
      </c>
      <c r="Q1500" t="s">
        <v>127</v>
      </c>
      <c r="R1500" t="str">
        <f t="shared" si="46"/>
        <v xml:space="preserve">1 </v>
      </c>
      <c r="S1500">
        <f t="shared" si="47"/>
        <v>1</v>
      </c>
    </row>
    <row r="1501" spans="1:19" x14ac:dyDescent="0.3">
      <c r="A1501">
        <v>2018</v>
      </c>
      <c r="O1501" t="s">
        <v>1398</v>
      </c>
      <c r="P1501" t="s">
        <v>72</v>
      </c>
      <c r="Q1501" t="s">
        <v>127</v>
      </c>
      <c r="R1501" t="str">
        <f t="shared" si="46"/>
        <v xml:space="preserve">1 </v>
      </c>
      <c r="S1501">
        <f t="shared" si="47"/>
        <v>1</v>
      </c>
    </row>
    <row r="1502" spans="1:19" x14ac:dyDescent="0.3">
      <c r="A1502">
        <v>2018</v>
      </c>
      <c r="O1502" t="s">
        <v>1276</v>
      </c>
      <c r="P1502" t="s">
        <v>28</v>
      </c>
      <c r="Q1502" t="s">
        <v>127</v>
      </c>
      <c r="R1502" t="str">
        <f t="shared" si="46"/>
        <v xml:space="preserve">1 </v>
      </c>
      <c r="S1502">
        <f t="shared" si="47"/>
        <v>1</v>
      </c>
    </row>
    <row r="1503" spans="1:19" x14ac:dyDescent="0.3">
      <c r="A1503">
        <v>2018</v>
      </c>
      <c r="O1503" t="s">
        <v>1399</v>
      </c>
      <c r="P1503" t="s">
        <v>54</v>
      </c>
      <c r="Q1503" t="s">
        <v>127</v>
      </c>
      <c r="R1503" t="str">
        <f t="shared" si="46"/>
        <v xml:space="preserve">1 </v>
      </c>
      <c r="S1503">
        <f t="shared" si="47"/>
        <v>1</v>
      </c>
    </row>
    <row r="1504" spans="1:19" x14ac:dyDescent="0.3">
      <c r="A1504">
        <v>2018</v>
      </c>
      <c r="O1504" t="s">
        <v>1400</v>
      </c>
      <c r="P1504" t="s">
        <v>45</v>
      </c>
      <c r="Q1504" t="s">
        <v>127</v>
      </c>
      <c r="R1504" t="str">
        <f t="shared" si="46"/>
        <v xml:space="preserve">1 </v>
      </c>
      <c r="S1504">
        <f t="shared" si="47"/>
        <v>1</v>
      </c>
    </row>
    <row r="1505" spans="1:19" x14ac:dyDescent="0.3">
      <c r="A1505">
        <v>2018</v>
      </c>
      <c r="O1505" t="s">
        <v>1401</v>
      </c>
      <c r="P1505" t="s">
        <v>50</v>
      </c>
      <c r="Q1505" t="s">
        <v>127</v>
      </c>
      <c r="R1505" t="str">
        <f t="shared" si="46"/>
        <v xml:space="preserve">1 </v>
      </c>
      <c r="S1505">
        <f t="shared" si="47"/>
        <v>1</v>
      </c>
    </row>
    <row r="1506" spans="1:19" x14ac:dyDescent="0.3">
      <c r="A1506">
        <v>2018</v>
      </c>
      <c r="O1506" t="s">
        <v>1402</v>
      </c>
      <c r="P1506" t="s">
        <v>45</v>
      </c>
      <c r="Q1506" t="s">
        <v>127</v>
      </c>
      <c r="R1506" t="str">
        <f t="shared" si="46"/>
        <v xml:space="preserve">1 </v>
      </c>
      <c r="S1506">
        <f t="shared" si="47"/>
        <v>1</v>
      </c>
    </row>
    <row r="1507" spans="1:19" x14ac:dyDescent="0.3">
      <c r="A1507">
        <v>2018</v>
      </c>
      <c r="O1507" t="s">
        <v>1403</v>
      </c>
      <c r="P1507" t="s">
        <v>1012</v>
      </c>
      <c r="Q1507" t="s">
        <v>127</v>
      </c>
      <c r="R1507" t="str">
        <f t="shared" si="46"/>
        <v xml:space="preserve">1 </v>
      </c>
      <c r="S1507">
        <f t="shared" si="47"/>
        <v>1</v>
      </c>
    </row>
    <row r="1508" spans="1:19" x14ac:dyDescent="0.3">
      <c r="A1508">
        <v>2018</v>
      </c>
      <c r="O1508" t="s">
        <v>1404</v>
      </c>
      <c r="P1508" t="s">
        <v>94</v>
      </c>
      <c r="Q1508" t="s">
        <v>127</v>
      </c>
      <c r="R1508" t="str">
        <f t="shared" si="46"/>
        <v xml:space="preserve">1 </v>
      </c>
      <c r="S1508">
        <f t="shared" si="47"/>
        <v>1</v>
      </c>
    </row>
    <row r="1509" spans="1:19" x14ac:dyDescent="0.3">
      <c r="A1509">
        <v>2018</v>
      </c>
      <c r="O1509" t="s">
        <v>1405</v>
      </c>
      <c r="P1509" t="s">
        <v>20</v>
      </c>
      <c r="Q1509" t="s">
        <v>127</v>
      </c>
      <c r="R1509" t="str">
        <f t="shared" si="46"/>
        <v xml:space="preserve">1 </v>
      </c>
      <c r="S1509">
        <f t="shared" si="47"/>
        <v>1</v>
      </c>
    </row>
    <row r="1510" spans="1:19" x14ac:dyDescent="0.3">
      <c r="A1510">
        <v>2018</v>
      </c>
      <c r="O1510" t="s">
        <v>1325</v>
      </c>
      <c r="P1510" t="s">
        <v>61</v>
      </c>
      <c r="Q1510" t="s">
        <v>127</v>
      </c>
      <c r="R1510" t="str">
        <f t="shared" si="46"/>
        <v xml:space="preserve">1 </v>
      </c>
      <c r="S1510">
        <f t="shared" si="47"/>
        <v>1</v>
      </c>
    </row>
    <row r="1511" spans="1:19" x14ac:dyDescent="0.3">
      <c r="A1511">
        <v>2018</v>
      </c>
      <c r="O1511" t="s">
        <v>90</v>
      </c>
      <c r="P1511" t="s">
        <v>20</v>
      </c>
      <c r="Q1511" t="s">
        <v>127</v>
      </c>
      <c r="R1511" t="str">
        <f t="shared" si="46"/>
        <v xml:space="preserve">1 </v>
      </c>
      <c r="S1511">
        <f t="shared" si="47"/>
        <v>1</v>
      </c>
    </row>
    <row r="1512" spans="1:19" x14ac:dyDescent="0.3">
      <c r="A1512">
        <v>2018</v>
      </c>
      <c r="O1512" t="s">
        <v>1406</v>
      </c>
      <c r="P1512" t="s">
        <v>61</v>
      </c>
      <c r="Q1512" t="s">
        <v>127</v>
      </c>
      <c r="R1512" t="str">
        <f t="shared" si="46"/>
        <v xml:space="preserve">1 </v>
      </c>
      <c r="S1512">
        <f t="shared" si="47"/>
        <v>1</v>
      </c>
    </row>
    <row r="1513" spans="1:19" x14ac:dyDescent="0.3">
      <c r="A1513">
        <v>2018</v>
      </c>
      <c r="O1513" t="s">
        <v>1407</v>
      </c>
      <c r="P1513" t="s">
        <v>1146</v>
      </c>
      <c r="Q1513" t="s">
        <v>127</v>
      </c>
      <c r="R1513" t="str">
        <f t="shared" si="46"/>
        <v xml:space="preserve">1 </v>
      </c>
      <c r="S1513">
        <f t="shared" si="47"/>
        <v>1</v>
      </c>
    </row>
    <row r="1514" spans="1:19" x14ac:dyDescent="0.3">
      <c r="A1514">
        <v>2018</v>
      </c>
      <c r="O1514" t="s">
        <v>1408</v>
      </c>
      <c r="P1514" t="s">
        <v>863</v>
      </c>
      <c r="Q1514" t="s">
        <v>184</v>
      </c>
      <c r="R1514" t="str">
        <f t="shared" si="46"/>
        <v xml:space="preserve">1 </v>
      </c>
      <c r="S1514">
        <f t="shared" si="47"/>
        <v>1</v>
      </c>
    </row>
    <row r="1515" spans="1:19" x14ac:dyDescent="0.3">
      <c r="A1515">
        <v>2018</v>
      </c>
      <c r="O1515" t="s">
        <v>1409</v>
      </c>
      <c r="P1515" t="s">
        <v>36</v>
      </c>
      <c r="Q1515" t="s">
        <v>127</v>
      </c>
      <c r="R1515" t="str">
        <f t="shared" si="46"/>
        <v xml:space="preserve">1 </v>
      </c>
      <c r="S1515">
        <f t="shared" si="47"/>
        <v>1</v>
      </c>
    </row>
    <row r="1516" spans="1:19" x14ac:dyDescent="0.3">
      <c r="A1516">
        <v>2018</v>
      </c>
      <c r="O1516" t="s">
        <v>1410</v>
      </c>
      <c r="P1516" t="s">
        <v>1012</v>
      </c>
      <c r="Q1516" t="s">
        <v>127</v>
      </c>
      <c r="R1516" t="str">
        <f t="shared" si="46"/>
        <v xml:space="preserve">1 </v>
      </c>
      <c r="S1516">
        <f t="shared" si="47"/>
        <v>1</v>
      </c>
    </row>
    <row r="1517" spans="1:19" x14ac:dyDescent="0.3">
      <c r="A1517">
        <v>2018</v>
      </c>
      <c r="O1517" t="s">
        <v>1411</v>
      </c>
      <c r="P1517" t="s">
        <v>986</v>
      </c>
      <c r="Q1517" t="s">
        <v>127</v>
      </c>
      <c r="R1517" t="str">
        <f t="shared" si="46"/>
        <v xml:space="preserve">1 </v>
      </c>
      <c r="S1517">
        <f t="shared" si="47"/>
        <v>1</v>
      </c>
    </row>
    <row r="1518" spans="1:19" x14ac:dyDescent="0.3">
      <c r="A1518">
        <v>2018</v>
      </c>
      <c r="O1518" t="s">
        <v>1412</v>
      </c>
      <c r="P1518" t="s">
        <v>33</v>
      </c>
      <c r="Q1518" t="s">
        <v>127</v>
      </c>
      <c r="R1518" t="str">
        <f t="shared" si="46"/>
        <v xml:space="preserve">1 </v>
      </c>
      <c r="S1518">
        <f t="shared" si="47"/>
        <v>1</v>
      </c>
    </row>
    <row r="1519" spans="1:19" x14ac:dyDescent="0.3">
      <c r="A1519">
        <v>2018</v>
      </c>
      <c r="O1519" t="s">
        <v>1413</v>
      </c>
      <c r="P1519" t="s">
        <v>31</v>
      </c>
      <c r="Q1519" t="s">
        <v>127</v>
      </c>
      <c r="R1519" t="str">
        <f t="shared" si="46"/>
        <v xml:space="preserve">1 </v>
      </c>
      <c r="S1519">
        <f t="shared" si="47"/>
        <v>1</v>
      </c>
    </row>
    <row r="1520" spans="1:19" x14ac:dyDescent="0.3">
      <c r="A1520">
        <v>2018</v>
      </c>
      <c r="O1520" t="s">
        <v>1414</v>
      </c>
      <c r="P1520" t="s">
        <v>46</v>
      </c>
      <c r="Q1520" t="s">
        <v>127</v>
      </c>
      <c r="R1520" t="str">
        <f t="shared" si="46"/>
        <v xml:space="preserve">1 </v>
      </c>
      <c r="S1520">
        <f t="shared" si="47"/>
        <v>1</v>
      </c>
    </row>
    <row r="1521" spans="1:19" x14ac:dyDescent="0.3">
      <c r="A1521">
        <v>2018</v>
      </c>
      <c r="O1521" t="s">
        <v>93</v>
      </c>
      <c r="P1521" t="s">
        <v>31</v>
      </c>
      <c r="Q1521" t="s">
        <v>127</v>
      </c>
      <c r="R1521" t="str">
        <f t="shared" si="46"/>
        <v xml:space="preserve">1 </v>
      </c>
      <c r="S1521">
        <f t="shared" si="47"/>
        <v>1</v>
      </c>
    </row>
    <row r="1522" spans="1:19" x14ac:dyDescent="0.3">
      <c r="A1522">
        <v>2018</v>
      </c>
      <c r="O1522" t="s">
        <v>1415</v>
      </c>
      <c r="P1522" t="s">
        <v>717</v>
      </c>
      <c r="Q1522" t="s">
        <v>127</v>
      </c>
      <c r="R1522" t="str">
        <f t="shared" si="46"/>
        <v xml:space="preserve">1 </v>
      </c>
      <c r="S1522">
        <f t="shared" si="47"/>
        <v>1</v>
      </c>
    </row>
    <row r="1523" spans="1:19" x14ac:dyDescent="0.3">
      <c r="A1523">
        <v>2018</v>
      </c>
      <c r="O1523" t="s">
        <v>1332</v>
      </c>
      <c r="P1523" t="s">
        <v>404</v>
      </c>
      <c r="Q1523" t="s">
        <v>127</v>
      </c>
      <c r="R1523" t="str">
        <f t="shared" si="46"/>
        <v xml:space="preserve">1 </v>
      </c>
      <c r="S1523">
        <f t="shared" si="47"/>
        <v>1</v>
      </c>
    </row>
    <row r="1524" spans="1:19" x14ac:dyDescent="0.3">
      <c r="A1524">
        <v>2018</v>
      </c>
      <c r="O1524" t="s">
        <v>1416</v>
      </c>
      <c r="P1524" t="s">
        <v>72</v>
      </c>
      <c r="Q1524" t="s">
        <v>127</v>
      </c>
      <c r="R1524" t="str">
        <f t="shared" si="46"/>
        <v xml:space="preserve">1 </v>
      </c>
      <c r="S1524">
        <f t="shared" si="47"/>
        <v>1</v>
      </c>
    </row>
    <row r="1525" spans="1:19" x14ac:dyDescent="0.3">
      <c r="A1525">
        <v>2018</v>
      </c>
      <c r="O1525" t="s">
        <v>1417</v>
      </c>
      <c r="P1525" t="s">
        <v>72</v>
      </c>
      <c r="Q1525" t="s">
        <v>127</v>
      </c>
      <c r="R1525" t="str">
        <f t="shared" si="46"/>
        <v xml:space="preserve">1 </v>
      </c>
      <c r="S1525">
        <f t="shared" si="47"/>
        <v>1</v>
      </c>
    </row>
    <row r="1526" spans="1:19" x14ac:dyDescent="0.3">
      <c r="A1526">
        <v>2018</v>
      </c>
      <c r="O1526" t="s">
        <v>1418</v>
      </c>
      <c r="P1526" t="s">
        <v>33</v>
      </c>
      <c r="Q1526" t="s">
        <v>127</v>
      </c>
      <c r="R1526" t="str">
        <f t="shared" si="46"/>
        <v xml:space="preserve">1 </v>
      </c>
      <c r="S1526">
        <f t="shared" si="47"/>
        <v>1</v>
      </c>
    </row>
    <row r="1527" spans="1:19" x14ac:dyDescent="0.3">
      <c r="A1527">
        <v>2018</v>
      </c>
      <c r="O1527" t="s">
        <v>1419</v>
      </c>
      <c r="P1527" t="s">
        <v>28</v>
      </c>
      <c r="Q1527" t="s">
        <v>127</v>
      </c>
      <c r="R1527" t="str">
        <f t="shared" si="46"/>
        <v xml:space="preserve">1 </v>
      </c>
      <c r="S1527">
        <f t="shared" si="47"/>
        <v>1</v>
      </c>
    </row>
    <row r="1528" spans="1:19" x14ac:dyDescent="0.3">
      <c r="A1528">
        <v>2018</v>
      </c>
      <c r="O1528" t="s">
        <v>1420</v>
      </c>
      <c r="P1528" t="s">
        <v>46</v>
      </c>
      <c r="Q1528" t="s">
        <v>127</v>
      </c>
      <c r="R1528" t="str">
        <f t="shared" si="46"/>
        <v xml:space="preserve">1 </v>
      </c>
      <c r="S1528">
        <f t="shared" si="47"/>
        <v>1</v>
      </c>
    </row>
    <row r="1529" spans="1:19" x14ac:dyDescent="0.3">
      <c r="A1529">
        <v>2018</v>
      </c>
      <c r="O1529" t="s">
        <v>1421</v>
      </c>
      <c r="P1529" t="s">
        <v>33</v>
      </c>
      <c r="Q1529" t="s">
        <v>127</v>
      </c>
      <c r="R1529" t="str">
        <f t="shared" si="46"/>
        <v xml:space="preserve">1 </v>
      </c>
      <c r="S1529">
        <f t="shared" si="47"/>
        <v>1</v>
      </c>
    </row>
    <row r="1530" spans="1:19" x14ac:dyDescent="0.3">
      <c r="A1530">
        <v>2018</v>
      </c>
      <c r="O1530" t="s">
        <v>1333</v>
      </c>
      <c r="P1530" t="s">
        <v>20</v>
      </c>
      <c r="Q1530" t="s">
        <v>127</v>
      </c>
      <c r="R1530" t="str">
        <f t="shared" si="46"/>
        <v xml:space="preserve">1 </v>
      </c>
      <c r="S1530">
        <f t="shared" si="47"/>
        <v>1</v>
      </c>
    </row>
    <row r="1531" spans="1:19" x14ac:dyDescent="0.3">
      <c r="A1531">
        <v>2018</v>
      </c>
      <c r="O1531" t="s">
        <v>1422</v>
      </c>
      <c r="P1531" t="s">
        <v>598</v>
      </c>
      <c r="Q1531" t="s">
        <v>184</v>
      </c>
      <c r="R1531" t="str">
        <f t="shared" si="46"/>
        <v xml:space="preserve">1 </v>
      </c>
      <c r="S1531">
        <f t="shared" si="47"/>
        <v>1</v>
      </c>
    </row>
    <row r="1532" spans="1:19" x14ac:dyDescent="0.3">
      <c r="A1532">
        <v>2018</v>
      </c>
      <c r="O1532" t="s">
        <v>1266</v>
      </c>
      <c r="P1532" t="s">
        <v>39</v>
      </c>
      <c r="Q1532" t="s">
        <v>127</v>
      </c>
      <c r="R1532" t="str">
        <f t="shared" si="46"/>
        <v xml:space="preserve">1 </v>
      </c>
      <c r="S1532">
        <f t="shared" si="47"/>
        <v>1</v>
      </c>
    </row>
    <row r="1533" spans="1:19" x14ac:dyDescent="0.3">
      <c r="A1533">
        <v>2018</v>
      </c>
      <c r="O1533" t="s">
        <v>1423</v>
      </c>
      <c r="P1533" t="s">
        <v>1385</v>
      </c>
      <c r="Q1533" t="s">
        <v>184</v>
      </c>
      <c r="R1533" t="str">
        <f t="shared" si="46"/>
        <v xml:space="preserve">1 </v>
      </c>
      <c r="S1533">
        <f t="shared" si="47"/>
        <v>1</v>
      </c>
    </row>
    <row r="1534" spans="1:19" x14ac:dyDescent="0.3">
      <c r="A1534">
        <v>2018</v>
      </c>
      <c r="O1534" t="s">
        <v>1341</v>
      </c>
      <c r="P1534" t="s">
        <v>33</v>
      </c>
      <c r="Q1534" t="s">
        <v>127</v>
      </c>
      <c r="R1534" t="str">
        <f t="shared" si="46"/>
        <v xml:space="preserve">1 </v>
      </c>
      <c r="S1534">
        <f t="shared" si="47"/>
        <v>1</v>
      </c>
    </row>
    <row r="1535" spans="1:19" x14ac:dyDescent="0.3">
      <c r="A1535">
        <v>2018</v>
      </c>
      <c r="O1535" t="s">
        <v>1424</v>
      </c>
      <c r="P1535" t="s">
        <v>34</v>
      </c>
      <c r="Q1535" t="s">
        <v>127</v>
      </c>
      <c r="R1535" t="str">
        <f t="shared" si="46"/>
        <v xml:space="preserve">1 </v>
      </c>
      <c r="S1535">
        <f t="shared" si="47"/>
        <v>1</v>
      </c>
    </row>
    <row r="1536" spans="1:19" x14ac:dyDescent="0.3">
      <c r="A1536">
        <v>2018</v>
      </c>
      <c r="O1536" t="s">
        <v>1425</v>
      </c>
      <c r="P1536" t="s">
        <v>45</v>
      </c>
      <c r="Q1536" t="s">
        <v>127</v>
      </c>
      <c r="R1536" t="str">
        <f t="shared" si="46"/>
        <v xml:space="preserve">1 </v>
      </c>
      <c r="S1536">
        <f t="shared" si="47"/>
        <v>1</v>
      </c>
    </row>
    <row r="1537" spans="1:19" x14ac:dyDescent="0.3">
      <c r="A1537">
        <v>2018</v>
      </c>
      <c r="O1537" t="s">
        <v>1426</v>
      </c>
      <c r="P1537" t="s">
        <v>31</v>
      </c>
      <c r="Q1537" t="s">
        <v>127</v>
      </c>
      <c r="R1537" t="str">
        <f t="shared" si="46"/>
        <v xml:space="preserve">1 </v>
      </c>
      <c r="S1537">
        <f t="shared" si="47"/>
        <v>1</v>
      </c>
    </row>
    <row r="1538" spans="1:19" x14ac:dyDescent="0.3">
      <c r="A1538">
        <v>2018</v>
      </c>
      <c r="O1538" t="s">
        <v>1427</v>
      </c>
      <c r="P1538" t="s">
        <v>31</v>
      </c>
      <c r="Q1538" t="s">
        <v>127</v>
      </c>
      <c r="R1538" t="str">
        <f t="shared" si="46"/>
        <v xml:space="preserve">1 </v>
      </c>
      <c r="S1538">
        <f t="shared" si="47"/>
        <v>1</v>
      </c>
    </row>
    <row r="1539" spans="1:19" x14ac:dyDescent="0.3">
      <c r="A1539">
        <v>2018</v>
      </c>
      <c r="O1539" t="s">
        <v>1428</v>
      </c>
      <c r="P1539" t="s">
        <v>50</v>
      </c>
      <c r="Q1539" t="s">
        <v>184</v>
      </c>
      <c r="R1539" t="str">
        <f t="shared" si="46"/>
        <v xml:space="preserve">1 </v>
      </c>
      <c r="S1539">
        <f t="shared" si="47"/>
        <v>1</v>
      </c>
    </row>
    <row r="1540" spans="1:19" x14ac:dyDescent="0.3">
      <c r="A1540">
        <v>2018</v>
      </c>
      <c r="O1540" t="s">
        <v>1347</v>
      </c>
      <c r="P1540" t="s">
        <v>61</v>
      </c>
      <c r="Q1540" t="s">
        <v>127</v>
      </c>
      <c r="R1540" t="str">
        <f t="shared" si="46"/>
        <v xml:space="preserve">1 </v>
      </c>
      <c r="S1540">
        <f t="shared" si="47"/>
        <v>1</v>
      </c>
    </row>
    <row r="1541" spans="1:19" x14ac:dyDescent="0.3">
      <c r="A1541">
        <v>2018</v>
      </c>
      <c r="O1541" t="s">
        <v>1429</v>
      </c>
      <c r="P1541" t="s">
        <v>72</v>
      </c>
      <c r="Q1541" t="s">
        <v>127</v>
      </c>
      <c r="R1541" t="str">
        <f t="shared" si="46"/>
        <v xml:space="preserve">1 </v>
      </c>
      <c r="S1541">
        <f t="shared" si="47"/>
        <v>1</v>
      </c>
    </row>
    <row r="1542" spans="1:19" x14ac:dyDescent="0.3">
      <c r="A1542">
        <v>2018</v>
      </c>
      <c r="O1542" t="s">
        <v>1430</v>
      </c>
      <c r="P1542" t="s">
        <v>1012</v>
      </c>
      <c r="Q1542" t="s">
        <v>127</v>
      </c>
      <c r="R1542" t="str">
        <f t="shared" si="46"/>
        <v xml:space="preserve">1 </v>
      </c>
      <c r="S1542">
        <f t="shared" si="47"/>
        <v>1</v>
      </c>
    </row>
    <row r="1543" spans="1:19" x14ac:dyDescent="0.3">
      <c r="A1543">
        <v>2018</v>
      </c>
      <c r="O1543" t="s">
        <v>1431</v>
      </c>
      <c r="P1543" t="s">
        <v>804</v>
      </c>
      <c r="Q1543" t="s">
        <v>127</v>
      </c>
      <c r="R1543" t="str">
        <f t="shared" si="46"/>
        <v xml:space="preserve">1 </v>
      </c>
      <c r="S1543">
        <f t="shared" si="47"/>
        <v>1</v>
      </c>
    </row>
    <row r="1544" spans="1:19" x14ac:dyDescent="0.3">
      <c r="A1544">
        <v>2018</v>
      </c>
      <c r="O1544" t="s">
        <v>1350</v>
      </c>
      <c r="P1544" t="s">
        <v>39</v>
      </c>
      <c r="Q1544" t="s">
        <v>127</v>
      </c>
      <c r="R1544" t="str">
        <f t="shared" si="46"/>
        <v xml:space="preserve">1 </v>
      </c>
      <c r="S1544">
        <f t="shared" si="47"/>
        <v>1</v>
      </c>
    </row>
    <row r="1545" spans="1:19" x14ac:dyDescent="0.3">
      <c r="A1545">
        <v>2018</v>
      </c>
      <c r="O1545" t="s">
        <v>1432</v>
      </c>
      <c r="P1545" t="s">
        <v>717</v>
      </c>
      <c r="Q1545" t="s">
        <v>127</v>
      </c>
      <c r="R1545" t="str">
        <f t="shared" si="46"/>
        <v xml:space="preserve">1 </v>
      </c>
      <c r="S1545">
        <f t="shared" si="47"/>
        <v>1</v>
      </c>
    </row>
    <row r="1546" spans="1:19" x14ac:dyDescent="0.3">
      <c r="A1546">
        <v>2018</v>
      </c>
      <c r="O1546" t="s">
        <v>1433</v>
      </c>
      <c r="P1546" t="s">
        <v>39</v>
      </c>
      <c r="Q1546" t="s">
        <v>127</v>
      </c>
      <c r="R1546" t="str">
        <f t="shared" si="46"/>
        <v xml:space="preserve">1 </v>
      </c>
      <c r="S1546">
        <f t="shared" si="47"/>
        <v>1</v>
      </c>
    </row>
    <row r="1547" spans="1:19" x14ac:dyDescent="0.3">
      <c r="A1547">
        <v>2022</v>
      </c>
      <c r="O1547" t="s">
        <v>98</v>
      </c>
      <c r="P1547" t="s">
        <v>31</v>
      </c>
      <c r="Q1547" t="s">
        <v>1434</v>
      </c>
      <c r="R1547" t="str">
        <f t="shared" si="46"/>
        <v xml:space="preserve">8 </v>
      </c>
      <c r="S1547">
        <f t="shared" si="47"/>
        <v>8</v>
      </c>
    </row>
    <row r="1548" spans="1:19" x14ac:dyDescent="0.3">
      <c r="A1548">
        <v>2022</v>
      </c>
      <c r="O1548" t="s">
        <v>90</v>
      </c>
      <c r="P1548" t="s">
        <v>20</v>
      </c>
      <c r="Q1548" t="s">
        <v>1435</v>
      </c>
      <c r="R1548" t="str">
        <f t="shared" si="46"/>
        <v xml:space="preserve">7 </v>
      </c>
      <c r="S1548">
        <f t="shared" si="47"/>
        <v>7</v>
      </c>
    </row>
    <row r="1549" spans="1:19" x14ac:dyDescent="0.3">
      <c r="A1549">
        <v>2022</v>
      </c>
      <c r="O1549" t="s">
        <v>1436</v>
      </c>
      <c r="P1549" t="s">
        <v>20</v>
      </c>
      <c r="Q1549" t="s">
        <v>107</v>
      </c>
      <c r="R1549" t="str">
        <f t="shared" si="46"/>
        <v xml:space="preserve">4 </v>
      </c>
      <c r="S1549">
        <f t="shared" si="47"/>
        <v>4</v>
      </c>
    </row>
    <row r="1550" spans="1:19" x14ac:dyDescent="0.3">
      <c r="A1550">
        <v>2022</v>
      </c>
      <c r="O1550" t="s">
        <v>1306</v>
      </c>
      <c r="P1550" t="s">
        <v>31</v>
      </c>
      <c r="Q1550" t="s">
        <v>107</v>
      </c>
      <c r="R1550" t="str">
        <f t="shared" si="46"/>
        <v xml:space="preserve">4 </v>
      </c>
      <c r="S1550">
        <f t="shared" si="47"/>
        <v>4</v>
      </c>
    </row>
    <row r="1551" spans="1:19" x14ac:dyDescent="0.3">
      <c r="A1551">
        <v>2022</v>
      </c>
      <c r="O1551" t="s">
        <v>1437</v>
      </c>
      <c r="P1551" t="s">
        <v>36</v>
      </c>
      <c r="Q1551" t="s">
        <v>109</v>
      </c>
      <c r="R1551" t="str">
        <f t="shared" si="46"/>
        <v xml:space="preserve">3 </v>
      </c>
      <c r="S1551">
        <f t="shared" si="47"/>
        <v>3</v>
      </c>
    </row>
    <row r="1552" spans="1:19" x14ac:dyDescent="0.3">
      <c r="A1552">
        <v>2022</v>
      </c>
      <c r="O1552" t="s">
        <v>1438</v>
      </c>
      <c r="P1552" t="s">
        <v>53</v>
      </c>
      <c r="Q1552" t="s">
        <v>109</v>
      </c>
      <c r="R1552" t="str">
        <f t="shared" si="46"/>
        <v xml:space="preserve">3 </v>
      </c>
      <c r="S1552">
        <f t="shared" si="47"/>
        <v>3</v>
      </c>
    </row>
    <row r="1553" spans="1:19" x14ac:dyDescent="0.3">
      <c r="A1553">
        <v>2022</v>
      </c>
      <c r="O1553" t="s">
        <v>1439</v>
      </c>
      <c r="P1553" t="s">
        <v>46</v>
      </c>
      <c r="Q1553" t="s">
        <v>109</v>
      </c>
      <c r="R1553" t="str">
        <f t="shared" si="46"/>
        <v xml:space="preserve">3 </v>
      </c>
      <c r="S1553">
        <f t="shared" si="47"/>
        <v>3</v>
      </c>
    </row>
    <row r="1554" spans="1:19" x14ac:dyDescent="0.3">
      <c r="A1554">
        <v>2022</v>
      </c>
      <c r="O1554" t="s">
        <v>1440</v>
      </c>
      <c r="P1554" t="s">
        <v>45</v>
      </c>
      <c r="Q1554" t="s">
        <v>109</v>
      </c>
      <c r="R1554" t="str">
        <f t="shared" si="46"/>
        <v xml:space="preserve">3 </v>
      </c>
      <c r="S1554">
        <f t="shared" si="47"/>
        <v>3</v>
      </c>
    </row>
    <row r="1555" spans="1:19" x14ac:dyDescent="0.3">
      <c r="A1555">
        <v>2022</v>
      </c>
      <c r="O1555" t="s">
        <v>1441</v>
      </c>
      <c r="P1555" t="s">
        <v>33</v>
      </c>
      <c r="Q1555" t="s">
        <v>109</v>
      </c>
      <c r="R1555" t="str">
        <f t="shared" si="46"/>
        <v xml:space="preserve">3 </v>
      </c>
      <c r="S1555">
        <f t="shared" si="47"/>
        <v>3</v>
      </c>
    </row>
    <row r="1556" spans="1:19" x14ac:dyDescent="0.3">
      <c r="A1556">
        <v>2022</v>
      </c>
      <c r="O1556" t="s">
        <v>1442</v>
      </c>
      <c r="P1556" t="s">
        <v>45</v>
      </c>
      <c r="Q1556" t="s">
        <v>109</v>
      </c>
      <c r="R1556" t="str">
        <f t="shared" si="46"/>
        <v xml:space="preserve">3 </v>
      </c>
      <c r="S1556">
        <f t="shared" si="47"/>
        <v>3</v>
      </c>
    </row>
    <row r="1557" spans="1:19" x14ac:dyDescent="0.3">
      <c r="A1557">
        <v>2022</v>
      </c>
      <c r="O1557" t="s">
        <v>1267</v>
      </c>
      <c r="P1557" t="s">
        <v>1042</v>
      </c>
      <c r="Q1557" t="s">
        <v>294</v>
      </c>
      <c r="R1557" t="str">
        <f t="shared" si="46"/>
        <v xml:space="preserve">3 </v>
      </c>
      <c r="S1557">
        <f t="shared" si="47"/>
        <v>3</v>
      </c>
    </row>
    <row r="1558" spans="1:19" x14ac:dyDescent="0.3">
      <c r="A1558">
        <v>2022</v>
      </c>
      <c r="O1558" t="s">
        <v>1443</v>
      </c>
      <c r="P1558" t="s">
        <v>683</v>
      </c>
      <c r="Q1558" t="s">
        <v>114</v>
      </c>
      <c r="R1558" t="str">
        <f t="shared" si="46"/>
        <v xml:space="preserve">2 </v>
      </c>
      <c r="S1558">
        <f t="shared" si="47"/>
        <v>2</v>
      </c>
    </row>
    <row r="1559" spans="1:19" x14ac:dyDescent="0.3">
      <c r="A1559">
        <v>2022</v>
      </c>
      <c r="O1559" t="s">
        <v>1365</v>
      </c>
      <c r="P1559" t="s">
        <v>861</v>
      </c>
      <c r="Q1559" t="s">
        <v>114</v>
      </c>
      <c r="R1559" t="str">
        <f t="shared" si="46"/>
        <v xml:space="preserve">2 </v>
      </c>
      <c r="S1559">
        <f t="shared" si="47"/>
        <v>2</v>
      </c>
    </row>
    <row r="1560" spans="1:19" x14ac:dyDescent="0.3">
      <c r="A1560">
        <v>2022</v>
      </c>
      <c r="O1560" t="s">
        <v>1444</v>
      </c>
      <c r="P1560" t="s">
        <v>46</v>
      </c>
      <c r="Q1560" t="s">
        <v>121</v>
      </c>
      <c r="R1560" t="str">
        <f t="shared" si="46"/>
        <v xml:space="preserve">2 </v>
      </c>
      <c r="S1560">
        <f t="shared" si="47"/>
        <v>2</v>
      </c>
    </row>
    <row r="1561" spans="1:19" x14ac:dyDescent="0.3">
      <c r="A1561">
        <v>2022</v>
      </c>
      <c r="O1561" t="s">
        <v>1445</v>
      </c>
      <c r="P1561" t="s">
        <v>740</v>
      </c>
      <c r="Q1561" t="s">
        <v>114</v>
      </c>
      <c r="R1561" t="str">
        <f t="shared" ref="R1561:R1624" si="48">LEFT(Q1561,2)</f>
        <v xml:space="preserve">2 </v>
      </c>
      <c r="S1561">
        <f t="shared" ref="S1561:S1624" si="49">VALUE(R1561)</f>
        <v>2</v>
      </c>
    </row>
    <row r="1562" spans="1:19" x14ac:dyDescent="0.3">
      <c r="A1562">
        <v>2022</v>
      </c>
      <c r="O1562" t="s">
        <v>1446</v>
      </c>
      <c r="P1562" t="s">
        <v>19</v>
      </c>
      <c r="Q1562" t="s">
        <v>114</v>
      </c>
      <c r="R1562" t="str">
        <f t="shared" si="48"/>
        <v xml:space="preserve">2 </v>
      </c>
      <c r="S1562">
        <f t="shared" si="49"/>
        <v>2</v>
      </c>
    </row>
    <row r="1563" spans="1:19" x14ac:dyDescent="0.3">
      <c r="A1563">
        <v>2022</v>
      </c>
      <c r="O1563" t="s">
        <v>1447</v>
      </c>
      <c r="P1563" t="s">
        <v>986</v>
      </c>
      <c r="Q1563" t="s">
        <v>114</v>
      </c>
      <c r="R1563" t="str">
        <f t="shared" si="48"/>
        <v xml:space="preserve">2 </v>
      </c>
      <c r="S1563">
        <f t="shared" si="49"/>
        <v>2</v>
      </c>
    </row>
    <row r="1564" spans="1:19" x14ac:dyDescent="0.3">
      <c r="A1564">
        <v>2022</v>
      </c>
      <c r="O1564" t="s">
        <v>1448</v>
      </c>
      <c r="P1564" t="s">
        <v>39</v>
      </c>
      <c r="Q1564" t="s">
        <v>114</v>
      </c>
      <c r="R1564" t="str">
        <f t="shared" si="48"/>
        <v xml:space="preserve">2 </v>
      </c>
      <c r="S1564">
        <f t="shared" si="49"/>
        <v>2</v>
      </c>
    </row>
    <row r="1565" spans="1:19" x14ac:dyDescent="0.3">
      <c r="A1565">
        <v>2022</v>
      </c>
      <c r="O1565" t="s">
        <v>1381</v>
      </c>
      <c r="P1565" t="s">
        <v>100</v>
      </c>
      <c r="Q1565" t="s">
        <v>114</v>
      </c>
      <c r="R1565" t="str">
        <f t="shared" si="48"/>
        <v xml:space="preserve">2 </v>
      </c>
      <c r="S1565">
        <f t="shared" si="49"/>
        <v>2</v>
      </c>
    </row>
    <row r="1566" spans="1:19" x14ac:dyDescent="0.3">
      <c r="A1566">
        <v>2022</v>
      </c>
      <c r="O1566" t="s">
        <v>1449</v>
      </c>
      <c r="P1566" t="s">
        <v>36</v>
      </c>
      <c r="Q1566" t="s">
        <v>121</v>
      </c>
      <c r="R1566" t="str">
        <f t="shared" si="48"/>
        <v xml:space="preserve">2 </v>
      </c>
      <c r="S1566">
        <f t="shared" si="49"/>
        <v>2</v>
      </c>
    </row>
    <row r="1567" spans="1:19" x14ac:dyDescent="0.3">
      <c r="A1567">
        <v>2022</v>
      </c>
      <c r="O1567" t="s">
        <v>1450</v>
      </c>
      <c r="P1567" t="s">
        <v>28</v>
      </c>
      <c r="Q1567" t="s">
        <v>114</v>
      </c>
      <c r="R1567" t="str">
        <f t="shared" si="48"/>
        <v xml:space="preserve">2 </v>
      </c>
      <c r="S1567">
        <f t="shared" si="49"/>
        <v>2</v>
      </c>
    </row>
    <row r="1568" spans="1:19" x14ac:dyDescent="0.3">
      <c r="A1568">
        <v>2022</v>
      </c>
      <c r="O1568" t="s">
        <v>1451</v>
      </c>
      <c r="P1568" t="s">
        <v>28</v>
      </c>
      <c r="Q1568" t="s">
        <v>114</v>
      </c>
      <c r="R1568" t="str">
        <f t="shared" si="48"/>
        <v xml:space="preserve">2 </v>
      </c>
      <c r="S1568">
        <f t="shared" si="49"/>
        <v>2</v>
      </c>
    </row>
    <row r="1569" spans="1:19" x14ac:dyDescent="0.3">
      <c r="A1569">
        <v>2022</v>
      </c>
      <c r="O1569" t="s">
        <v>96</v>
      </c>
      <c r="P1569" t="s">
        <v>45</v>
      </c>
      <c r="Q1569" t="s">
        <v>121</v>
      </c>
      <c r="R1569" t="str">
        <f t="shared" si="48"/>
        <v xml:space="preserve">2 </v>
      </c>
      <c r="S1569">
        <f t="shared" si="49"/>
        <v>2</v>
      </c>
    </row>
    <row r="1570" spans="1:19" x14ac:dyDescent="0.3">
      <c r="A1570">
        <v>2022</v>
      </c>
      <c r="O1570" t="s">
        <v>1398</v>
      </c>
      <c r="P1570" t="s">
        <v>72</v>
      </c>
      <c r="Q1570" t="s">
        <v>114</v>
      </c>
      <c r="R1570" t="str">
        <f t="shared" si="48"/>
        <v xml:space="preserve">2 </v>
      </c>
      <c r="S1570">
        <f t="shared" si="49"/>
        <v>2</v>
      </c>
    </row>
    <row r="1571" spans="1:19" x14ac:dyDescent="0.3">
      <c r="A1571">
        <v>2022</v>
      </c>
      <c r="O1571" t="s">
        <v>1452</v>
      </c>
      <c r="P1571" t="s">
        <v>1122</v>
      </c>
      <c r="Q1571" t="s">
        <v>114</v>
      </c>
      <c r="R1571" t="str">
        <f t="shared" si="48"/>
        <v xml:space="preserve">2 </v>
      </c>
      <c r="S1571">
        <f t="shared" si="49"/>
        <v>2</v>
      </c>
    </row>
    <row r="1572" spans="1:19" x14ac:dyDescent="0.3">
      <c r="A1572">
        <v>2022</v>
      </c>
      <c r="O1572" t="s">
        <v>1453</v>
      </c>
      <c r="P1572" t="s">
        <v>54</v>
      </c>
      <c r="Q1572" t="s">
        <v>121</v>
      </c>
      <c r="R1572" t="str">
        <f t="shared" si="48"/>
        <v xml:space="preserve">2 </v>
      </c>
      <c r="S1572">
        <f t="shared" si="49"/>
        <v>2</v>
      </c>
    </row>
    <row r="1573" spans="1:19" x14ac:dyDescent="0.3">
      <c r="A1573">
        <v>2022</v>
      </c>
      <c r="O1573" t="s">
        <v>1407</v>
      </c>
      <c r="P1573" t="s">
        <v>1146</v>
      </c>
      <c r="Q1573" t="s">
        <v>114</v>
      </c>
      <c r="R1573" t="str">
        <f t="shared" si="48"/>
        <v xml:space="preserve">2 </v>
      </c>
      <c r="S1573">
        <f t="shared" si="49"/>
        <v>2</v>
      </c>
    </row>
    <row r="1574" spans="1:19" x14ac:dyDescent="0.3">
      <c r="A1574">
        <v>2022</v>
      </c>
      <c r="O1574" t="s">
        <v>1263</v>
      </c>
      <c r="P1574" t="s">
        <v>33</v>
      </c>
      <c r="Q1574" t="s">
        <v>121</v>
      </c>
      <c r="R1574" t="str">
        <f t="shared" si="48"/>
        <v xml:space="preserve">2 </v>
      </c>
      <c r="S1574">
        <f t="shared" si="49"/>
        <v>2</v>
      </c>
    </row>
    <row r="1575" spans="1:19" x14ac:dyDescent="0.3">
      <c r="A1575">
        <v>2022</v>
      </c>
      <c r="O1575" t="s">
        <v>1454</v>
      </c>
      <c r="P1575" t="s">
        <v>46</v>
      </c>
      <c r="Q1575" t="s">
        <v>114</v>
      </c>
      <c r="R1575" t="str">
        <f t="shared" si="48"/>
        <v xml:space="preserve">2 </v>
      </c>
      <c r="S1575">
        <f t="shared" si="49"/>
        <v>2</v>
      </c>
    </row>
    <row r="1576" spans="1:19" x14ac:dyDescent="0.3">
      <c r="A1576">
        <v>2022</v>
      </c>
      <c r="O1576" t="s">
        <v>1455</v>
      </c>
      <c r="P1576" t="s">
        <v>595</v>
      </c>
      <c r="Q1576" t="s">
        <v>121</v>
      </c>
      <c r="R1576" t="str">
        <f t="shared" si="48"/>
        <v xml:space="preserve">2 </v>
      </c>
      <c r="S1576">
        <f t="shared" si="49"/>
        <v>2</v>
      </c>
    </row>
    <row r="1577" spans="1:19" x14ac:dyDescent="0.3">
      <c r="A1577">
        <v>2022</v>
      </c>
      <c r="O1577" t="s">
        <v>1456</v>
      </c>
      <c r="P1577" t="s">
        <v>53</v>
      </c>
      <c r="Q1577" t="s">
        <v>114</v>
      </c>
      <c r="R1577" t="str">
        <f t="shared" si="48"/>
        <v xml:space="preserve">2 </v>
      </c>
      <c r="S1577">
        <f t="shared" si="49"/>
        <v>2</v>
      </c>
    </row>
    <row r="1578" spans="1:19" x14ac:dyDescent="0.3">
      <c r="A1578">
        <v>2022</v>
      </c>
      <c r="O1578" t="s">
        <v>1457</v>
      </c>
      <c r="P1578" t="s">
        <v>100</v>
      </c>
      <c r="Q1578" t="s">
        <v>127</v>
      </c>
      <c r="R1578" t="str">
        <f t="shared" si="48"/>
        <v xml:space="preserve">1 </v>
      </c>
      <c r="S1578">
        <f t="shared" si="49"/>
        <v>1</v>
      </c>
    </row>
    <row r="1579" spans="1:19" x14ac:dyDescent="0.3">
      <c r="A1579">
        <v>2022</v>
      </c>
      <c r="O1579" t="s">
        <v>1458</v>
      </c>
      <c r="P1579" t="s">
        <v>39</v>
      </c>
      <c r="Q1579" t="s">
        <v>127</v>
      </c>
      <c r="R1579" t="str">
        <f t="shared" si="48"/>
        <v xml:space="preserve">1 </v>
      </c>
      <c r="S1579">
        <f t="shared" si="49"/>
        <v>1</v>
      </c>
    </row>
    <row r="1580" spans="1:19" x14ac:dyDescent="0.3">
      <c r="A1580">
        <v>2022</v>
      </c>
      <c r="O1580" t="s">
        <v>1459</v>
      </c>
      <c r="P1580" t="s">
        <v>861</v>
      </c>
      <c r="Q1580" t="s">
        <v>127</v>
      </c>
      <c r="R1580" t="str">
        <f t="shared" si="48"/>
        <v xml:space="preserve">1 </v>
      </c>
      <c r="S1580">
        <f t="shared" si="49"/>
        <v>1</v>
      </c>
    </row>
    <row r="1581" spans="1:19" x14ac:dyDescent="0.3">
      <c r="A1581">
        <v>2022</v>
      </c>
      <c r="O1581" t="s">
        <v>1460</v>
      </c>
      <c r="P1581" t="s">
        <v>986</v>
      </c>
      <c r="Q1581" t="s">
        <v>127</v>
      </c>
      <c r="R1581" t="str">
        <f t="shared" si="48"/>
        <v xml:space="preserve">1 </v>
      </c>
      <c r="S1581">
        <f t="shared" si="49"/>
        <v>1</v>
      </c>
    </row>
    <row r="1582" spans="1:19" x14ac:dyDescent="0.3">
      <c r="A1582">
        <v>2022</v>
      </c>
      <c r="O1582" t="s">
        <v>1268</v>
      </c>
      <c r="P1582" t="s">
        <v>1122</v>
      </c>
      <c r="Q1582" t="s">
        <v>127</v>
      </c>
      <c r="R1582" t="str">
        <f t="shared" si="48"/>
        <v xml:space="preserve">1 </v>
      </c>
      <c r="S1582">
        <f t="shared" si="49"/>
        <v>1</v>
      </c>
    </row>
    <row r="1583" spans="1:19" x14ac:dyDescent="0.3">
      <c r="A1583">
        <v>2022</v>
      </c>
      <c r="O1583" t="s">
        <v>1461</v>
      </c>
      <c r="P1583" t="s">
        <v>344</v>
      </c>
      <c r="Q1583" t="s">
        <v>184</v>
      </c>
      <c r="R1583" t="str">
        <f t="shared" si="48"/>
        <v xml:space="preserve">1 </v>
      </c>
      <c r="S1583">
        <f t="shared" si="49"/>
        <v>1</v>
      </c>
    </row>
    <row r="1584" spans="1:19" x14ac:dyDescent="0.3">
      <c r="A1584">
        <v>2022</v>
      </c>
      <c r="O1584" t="s">
        <v>1373</v>
      </c>
      <c r="P1584" t="s">
        <v>61</v>
      </c>
      <c r="Q1584" t="s">
        <v>127</v>
      </c>
      <c r="R1584" t="str">
        <f t="shared" si="48"/>
        <v xml:space="preserve">1 </v>
      </c>
      <c r="S1584">
        <f t="shared" si="49"/>
        <v>1</v>
      </c>
    </row>
    <row r="1585" spans="1:19" x14ac:dyDescent="0.3">
      <c r="A1585">
        <v>2022</v>
      </c>
      <c r="O1585" t="s">
        <v>1462</v>
      </c>
      <c r="P1585" t="s">
        <v>45</v>
      </c>
      <c r="Q1585" t="s">
        <v>127</v>
      </c>
      <c r="R1585" t="str">
        <f t="shared" si="48"/>
        <v xml:space="preserve">1 </v>
      </c>
      <c r="S1585">
        <f t="shared" si="49"/>
        <v>1</v>
      </c>
    </row>
    <row r="1586" spans="1:19" x14ac:dyDescent="0.3">
      <c r="A1586">
        <v>2022</v>
      </c>
      <c r="O1586" t="s">
        <v>1287</v>
      </c>
      <c r="P1586" t="s">
        <v>53</v>
      </c>
      <c r="Q1586" t="s">
        <v>127</v>
      </c>
      <c r="R1586" t="str">
        <f t="shared" si="48"/>
        <v xml:space="preserve">1 </v>
      </c>
      <c r="S1586">
        <f t="shared" si="49"/>
        <v>1</v>
      </c>
    </row>
    <row r="1587" spans="1:19" x14ac:dyDescent="0.3">
      <c r="A1587">
        <v>2022</v>
      </c>
      <c r="O1587" t="s">
        <v>1463</v>
      </c>
      <c r="P1587" t="s">
        <v>1122</v>
      </c>
      <c r="Q1587" t="s">
        <v>127</v>
      </c>
      <c r="R1587" t="str">
        <f t="shared" si="48"/>
        <v xml:space="preserve">1 </v>
      </c>
      <c r="S1587">
        <f t="shared" si="49"/>
        <v>1</v>
      </c>
    </row>
    <row r="1588" spans="1:19" x14ac:dyDescent="0.3">
      <c r="A1588">
        <v>2022</v>
      </c>
      <c r="O1588" t="s">
        <v>1464</v>
      </c>
      <c r="P1588" t="s">
        <v>1042</v>
      </c>
      <c r="Q1588" t="s">
        <v>127</v>
      </c>
      <c r="R1588" t="str">
        <f t="shared" si="48"/>
        <v xml:space="preserve">1 </v>
      </c>
      <c r="S1588">
        <f t="shared" si="49"/>
        <v>1</v>
      </c>
    </row>
    <row r="1589" spans="1:19" x14ac:dyDescent="0.3">
      <c r="A1589">
        <v>2022</v>
      </c>
      <c r="O1589" t="s">
        <v>1465</v>
      </c>
      <c r="P1589" t="s">
        <v>36</v>
      </c>
      <c r="Q1589" t="s">
        <v>127</v>
      </c>
      <c r="R1589" t="str">
        <f t="shared" si="48"/>
        <v xml:space="preserve">1 </v>
      </c>
      <c r="S1589">
        <f t="shared" si="49"/>
        <v>1</v>
      </c>
    </row>
    <row r="1590" spans="1:19" x14ac:dyDescent="0.3">
      <c r="A1590">
        <v>2022</v>
      </c>
      <c r="O1590" t="s">
        <v>1466</v>
      </c>
      <c r="P1590" t="s">
        <v>33</v>
      </c>
      <c r="Q1590" t="s">
        <v>127</v>
      </c>
      <c r="R1590" t="str">
        <f t="shared" si="48"/>
        <v xml:space="preserve">1 </v>
      </c>
      <c r="S1590">
        <f t="shared" si="49"/>
        <v>1</v>
      </c>
    </row>
    <row r="1591" spans="1:19" x14ac:dyDescent="0.3">
      <c r="A1591">
        <v>2022</v>
      </c>
      <c r="O1591" t="s">
        <v>1467</v>
      </c>
      <c r="P1591" t="s">
        <v>683</v>
      </c>
      <c r="Q1591" t="s">
        <v>127</v>
      </c>
      <c r="R1591" t="str">
        <f t="shared" si="48"/>
        <v xml:space="preserve">1 </v>
      </c>
      <c r="S1591">
        <f t="shared" si="49"/>
        <v>1</v>
      </c>
    </row>
    <row r="1592" spans="1:19" x14ac:dyDescent="0.3">
      <c r="A1592">
        <v>2022</v>
      </c>
      <c r="O1592" t="s">
        <v>1468</v>
      </c>
      <c r="P1592" t="s">
        <v>50</v>
      </c>
      <c r="Q1592" t="s">
        <v>127</v>
      </c>
      <c r="R1592" t="str">
        <f t="shared" si="48"/>
        <v xml:space="preserve">1 </v>
      </c>
      <c r="S1592">
        <f t="shared" si="49"/>
        <v>1</v>
      </c>
    </row>
    <row r="1593" spans="1:19" x14ac:dyDescent="0.3">
      <c r="A1593">
        <v>2022</v>
      </c>
      <c r="O1593" t="s">
        <v>1469</v>
      </c>
      <c r="P1593" t="s">
        <v>595</v>
      </c>
      <c r="Q1593" t="s">
        <v>127</v>
      </c>
      <c r="R1593" t="str">
        <f t="shared" si="48"/>
        <v xml:space="preserve">1 </v>
      </c>
      <c r="S1593">
        <f t="shared" si="49"/>
        <v>1</v>
      </c>
    </row>
    <row r="1594" spans="1:19" x14ac:dyDescent="0.3">
      <c r="A1594">
        <v>2022</v>
      </c>
      <c r="O1594" t="s">
        <v>1470</v>
      </c>
      <c r="P1594" t="s">
        <v>683</v>
      </c>
      <c r="Q1594" t="s">
        <v>127</v>
      </c>
      <c r="R1594" t="str">
        <f t="shared" si="48"/>
        <v xml:space="preserve">1 </v>
      </c>
      <c r="S1594">
        <f t="shared" si="49"/>
        <v>1</v>
      </c>
    </row>
    <row r="1595" spans="1:19" x14ac:dyDescent="0.3">
      <c r="A1595">
        <v>2022</v>
      </c>
      <c r="O1595" t="s">
        <v>1471</v>
      </c>
      <c r="P1595" t="s">
        <v>717</v>
      </c>
      <c r="Q1595" t="s">
        <v>127</v>
      </c>
      <c r="R1595" t="str">
        <f t="shared" si="48"/>
        <v xml:space="preserve">1 </v>
      </c>
      <c r="S1595">
        <f t="shared" si="49"/>
        <v>1</v>
      </c>
    </row>
    <row r="1596" spans="1:19" x14ac:dyDescent="0.3">
      <c r="A1596">
        <v>2022</v>
      </c>
      <c r="O1596" t="s">
        <v>1128</v>
      </c>
      <c r="P1596" t="s">
        <v>46</v>
      </c>
      <c r="Q1596" t="s">
        <v>184</v>
      </c>
      <c r="R1596" t="str">
        <f t="shared" si="48"/>
        <v xml:space="preserve">1 </v>
      </c>
      <c r="S1596">
        <f t="shared" si="49"/>
        <v>1</v>
      </c>
    </row>
    <row r="1597" spans="1:19" x14ac:dyDescent="0.3">
      <c r="A1597">
        <v>2022</v>
      </c>
      <c r="O1597" t="s">
        <v>1472</v>
      </c>
      <c r="P1597" t="s">
        <v>36</v>
      </c>
      <c r="Q1597" t="s">
        <v>127</v>
      </c>
      <c r="R1597" t="str">
        <f t="shared" si="48"/>
        <v xml:space="preserve">1 </v>
      </c>
      <c r="S1597">
        <f t="shared" si="49"/>
        <v>1</v>
      </c>
    </row>
    <row r="1598" spans="1:19" x14ac:dyDescent="0.3">
      <c r="A1598">
        <v>2022</v>
      </c>
      <c r="O1598" t="s">
        <v>1473</v>
      </c>
      <c r="P1598" t="s">
        <v>100</v>
      </c>
      <c r="Q1598" t="s">
        <v>127</v>
      </c>
      <c r="R1598" t="str">
        <f t="shared" si="48"/>
        <v xml:space="preserve">1 </v>
      </c>
      <c r="S1598">
        <f t="shared" si="49"/>
        <v>1</v>
      </c>
    </row>
    <row r="1599" spans="1:19" x14ac:dyDescent="0.3">
      <c r="A1599">
        <v>2022</v>
      </c>
      <c r="O1599" t="s">
        <v>1474</v>
      </c>
      <c r="P1599" t="s">
        <v>1475</v>
      </c>
      <c r="Q1599" t="s">
        <v>127</v>
      </c>
      <c r="R1599" t="str">
        <f t="shared" si="48"/>
        <v xml:space="preserve">1 </v>
      </c>
      <c r="S1599">
        <f t="shared" si="49"/>
        <v>1</v>
      </c>
    </row>
    <row r="1600" spans="1:19" x14ac:dyDescent="0.3">
      <c r="A1600">
        <v>2022</v>
      </c>
      <c r="O1600" t="s">
        <v>1476</v>
      </c>
      <c r="P1600" t="s">
        <v>53</v>
      </c>
      <c r="Q1600" t="s">
        <v>127</v>
      </c>
      <c r="R1600" t="str">
        <f t="shared" si="48"/>
        <v xml:space="preserve">1 </v>
      </c>
      <c r="S1600">
        <f t="shared" si="49"/>
        <v>1</v>
      </c>
    </row>
    <row r="1601" spans="1:19" x14ac:dyDescent="0.3">
      <c r="A1601">
        <v>2022</v>
      </c>
      <c r="O1601" t="s">
        <v>1271</v>
      </c>
      <c r="P1601" t="s">
        <v>53</v>
      </c>
      <c r="Q1601" t="s">
        <v>127</v>
      </c>
      <c r="R1601" t="str">
        <f t="shared" si="48"/>
        <v xml:space="preserve">1 </v>
      </c>
      <c r="S1601">
        <f t="shared" si="49"/>
        <v>1</v>
      </c>
    </row>
    <row r="1602" spans="1:19" x14ac:dyDescent="0.3">
      <c r="A1602">
        <v>2022</v>
      </c>
      <c r="O1602" t="s">
        <v>1295</v>
      </c>
      <c r="P1602" t="s">
        <v>20</v>
      </c>
      <c r="Q1602" t="s">
        <v>127</v>
      </c>
      <c r="R1602" t="str">
        <f t="shared" si="48"/>
        <v xml:space="preserve">1 </v>
      </c>
      <c r="S1602">
        <f t="shared" si="49"/>
        <v>1</v>
      </c>
    </row>
    <row r="1603" spans="1:19" x14ac:dyDescent="0.3">
      <c r="A1603">
        <v>2022</v>
      </c>
      <c r="O1603" t="s">
        <v>1477</v>
      </c>
      <c r="P1603" t="s">
        <v>1012</v>
      </c>
      <c r="Q1603" t="s">
        <v>127</v>
      </c>
      <c r="R1603" t="str">
        <f t="shared" si="48"/>
        <v xml:space="preserve">1 </v>
      </c>
      <c r="S1603">
        <f t="shared" si="49"/>
        <v>1</v>
      </c>
    </row>
    <row r="1604" spans="1:19" x14ac:dyDescent="0.3">
      <c r="A1604">
        <v>2022</v>
      </c>
      <c r="O1604" t="s">
        <v>1478</v>
      </c>
      <c r="P1604" t="s">
        <v>1012</v>
      </c>
      <c r="Q1604" t="s">
        <v>127</v>
      </c>
      <c r="R1604" t="str">
        <f t="shared" si="48"/>
        <v xml:space="preserve">1 </v>
      </c>
      <c r="S1604">
        <f t="shared" si="49"/>
        <v>1</v>
      </c>
    </row>
    <row r="1605" spans="1:19" x14ac:dyDescent="0.3">
      <c r="A1605">
        <v>2022</v>
      </c>
      <c r="O1605" t="s">
        <v>1479</v>
      </c>
      <c r="P1605" t="s">
        <v>1012</v>
      </c>
      <c r="Q1605" t="s">
        <v>127</v>
      </c>
      <c r="R1605" t="str">
        <f t="shared" si="48"/>
        <v xml:space="preserve">1 </v>
      </c>
      <c r="S1605">
        <f t="shared" si="49"/>
        <v>1</v>
      </c>
    </row>
    <row r="1606" spans="1:19" x14ac:dyDescent="0.3">
      <c r="A1606">
        <v>2022</v>
      </c>
      <c r="O1606" t="s">
        <v>1480</v>
      </c>
      <c r="P1606" t="s">
        <v>1103</v>
      </c>
      <c r="Q1606" t="s">
        <v>127</v>
      </c>
      <c r="R1606" t="str">
        <f t="shared" si="48"/>
        <v xml:space="preserve">1 </v>
      </c>
      <c r="S1606">
        <f t="shared" si="49"/>
        <v>1</v>
      </c>
    </row>
    <row r="1607" spans="1:19" x14ac:dyDescent="0.3">
      <c r="A1607">
        <v>2022</v>
      </c>
      <c r="O1607" t="s">
        <v>1481</v>
      </c>
      <c r="P1607" t="s">
        <v>53</v>
      </c>
      <c r="Q1607" t="s">
        <v>127</v>
      </c>
      <c r="R1607" t="str">
        <f t="shared" si="48"/>
        <v xml:space="preserve">1 </v>
      </c>
      <c r="S1607">
        <f t="shared" si="49"/>
        <v>1</v>
      </c>
    </row>
    <row r="1608" spans="1:19" x14ac:dyDescent="0.3">
      <c r="A1608">
        <v>2022</v>
      </c>
      <c r="O1608" t="s">
        <v>102</v>
      </c>
      <c r="P1608" t="s">
        <v>20</v>
      </c>
      <c r="Q1608" t="s">
        <v>127</v>
      </c>
      <c r="R1608" t="str">
        <f t="shared" si="48"/>
        <v xml:space="preserve">1 </v>
      </c>
      <c r="S1608">
        <f t="shared" si="49"/>
        <v>1</v>
      </c>
    </row>
    <row r="1609" spans="1:19" x14ac:dyDescent="0.3">
      <c r="A1609">
        <v>2022</v>
      </c>
      <c r="O1609" t="s">
        <v>1482</v>
      </c>
      <c r="P1609" t="s">
        <v>45</v>
      </c>
      <c r="Q1609" t="s">
        <v>127</v>
      </c>
      <c r="R1609" t="str">
        <f t="shared" si="48"/>
        <v xml:space="preserve">1 </v>
      </c>
      <c r="S1609">
        <f t="shared" si="49"/>
        <v>1</v>
      </c>
    </row>
    <row r="1610" spans="1:19" x14ac:dyDescent="0.3">
      <c r="A1610">
        <v>2022</v>
      </c>
      <c r="O1610" t="s">
        <v>1483</v>
      </c>
      <c r="P1610" t="s">
        <v>39</v>
      </c>
      <c r="Q1610" t="s">
        <v>127</v>
      </c>
      <c r="R1610" t="str">
        <f t="shared" si="48"/>
        <v xml:space="preserve">1 </v>
      </c>
      <c r="S1610">
        <f t="shared" si="49"/>
        <v>1</v>
      </c>
    </row>
    <row r="1611" spans="1:19" x14ac:dyDescent="0.3">
      <c r="A1611">
        <v>2022</v>
      </c>
      <c r="O1611" t="s">
        <v>1484</v>
      </c>
      <c r="P1611" t="s">
        <v>804</v>
      </c>
      <c r="Q1611" t="s">
        <v>127</v>
      </c>
      <c r="R1611" t="str">
        <f t="shared" si="48"/>
        <v xml:space="preserve">1 </v>
      </c>
      <c r="S1611">
        <f t="shared" si="49"/>
        <v>1</v>
      </c>
    </row>
    <row r="1612" spans="1:19" x14ac:dyDescent="0.3">
      <c r="A1612">
        <v>2022</v>
      </c>
      <c r="O1612" t="s">
        <v>1485</v>
      </c>
      <c r="P1612" t="s">
        <v>36</v>
      </c>
      <c r="Q1612" t="s">
        <v>127</v>
      </c>
      <c r="R1612" t="str">
        <f t="shared" si="48"/>
        <v xml:space="preserve">1 </v>
      </c>
      <c r="S1612">
        <f t="shared" si="49"/>
        <v>1</v>
      </c>
    </row>
    <row r="1613" spans="1:19" x14ac:dyDescent="0.3">
      <c r="A1613">
        <v>2022</v>
      </c>
      <c r="O1613" t="s">
        <v>1486</v>
      </c>
      <c r="P1613" t="s">
        <v>28</v>
      </c>
      <c r="Q1613" t="s">
        <v>127</v>
      </c>
      <c r="R1613" t="str">
        <f t="shared" si="48"/>
        <v xml:space="preserve">1 </v>
      </c>
      <c r="S1613">
        <f t="shared" si="49"/>
        <v>1</v>
      </c>
    </row>
    <row r="1614" spans="1:19" x14ac:dyDescent="0.3">
      <c r="A1614">
        <v>2022</v>
      </c>
      <c r="O1614" t="s">
        <v>1487</v>
      </c>
      <c r="P1614" t="s">
        <v>1103</v>
      </c>
      <c r="Q1614" t="s">
        <v>127</v>
      </c>
      <c r="R1614" t="str">
        <f t="shared" si="48"/>
        <v xml:space="preserve">1 </v>
      </c>
      <c r="S1614">
        <f t="shared" si="49"/>
        <v>1</v>
      </c>
    </row>
    <row r="1615" spans="1:19" x14ac:dyDescent="0.3">
      <c r="A1615">
        <v>2022</v>
      </c>
      <c r="O1615" t="s">
        <v>1488</v>
      </c>
      <c r="P1615" t="s">
        <v>45</v>
      </c>
      <c r="Q1615" t="s">
        <v>127</v>
      </c>
      <c r="R1615" t="str">
        <f t="shared" si="48"/>
        <v xml:space="preserve">1 </v>
      </c>
      <c r="S1615">
        <f t="shared" si="49"/>
        <v>1</v>
      </c>
    </row>
    <row r="1616" spans="1:19" x14ac:dyDescent="0.3">
      <c r="A1616">
        <v>2022</v>
      </c>
      <c r="O1616" t="s">
        <v>1489</v>
      </c>
      <c r="P1616" t="s">
        <v>46</v>
      </c>
      <c r="Q1616" t="s">
        <v>127</v>
      </c>
      <c r="R1616" t="str">
        <f t="shared" si="48"/>
        <v xml:space="preserve">1 </v>
      </c>
      <c r="S1616">
        <f t="shared" si="49"/>
        <v>1</v>
      </c>
    </row>
    <row r="1617" spans="1:19" x14ac:dyDescent="0.3">
      <c r="A1617">
        <v>2022</v>
      </c>
      <c r="O1617" t="s">
        <v>1490</v>
      </c>
      <c r="P1617" t="s">
        <v>28</v>
      </c>
      <c r="Q1617" t="s">
        <v>184</v>
      </c>
      <c r="R1617" t="str">
        <f t="shared" si="48"/>
        <v xml:space="preserve">1 </v>
      </c>
      <c r="S1617">
        <f t="shared" si="49"/>
        <v>1</v>
      </c>
    </row>
    <row r="1618" spans="1:19" x14ac:dyDescent="0.3">
      <c r="A1618">
        <v>2022</v>
      </c>
      <c r="O1618" t="s">
        <v>1491</v>
      </c>
      <c r="P1618" t="s">
        <v>72</v>
      </c>
      <c r="Q1618" t="s">
        <v>127</v>
      </c>
      <c r="R1618" t="str">
        <f t="shared" si="48"/>
        <v xml:space="preserve">1 </v>
      </c>
      <c r="S1618">
        <f t="shared" si="49"/>
        <v>1</v>
      </c>
    </row>
    <row r="1619" spans="1:19" x14ac:dyDescent="0.3">
      <c r="A1619">
        <v>2022</v>
      </c>
      <c r="O1619" t="s">
        <v>1492</v>
      </c>
      <c r="P1619" t="s">
        <v>45</v>
      </c>
      <c r="Q1619" t="s">
        <v>127</v>
      </c>
      <c r="R1619" t="str">
        <f t="shared" si="48"/>
        <v xml:space="preserve">1 </v>
      </c>
      <c r="S1619">
        <f t="shared" si="49"/>
        <v>1</v>
      </c>
    </row>
    <row r="1620" spans="1:19" x14ac:dyDescent="0.3">
      <c r="A1620">
        <v>2022</v>
      </c>
      <c r="O1620" t="s">
        <v>1493</v>
      </c>
      <c r="P1620" t="s">
        <v>31</v>
      </c>
      <c r="Q1620" t="s">
        <v>127</v>
      </c>
      <c r="R1620" t="str">
        <f t="shared" si="48"/>
        <v xml:space="preserve">1 </v>
      </c>
      <c r="S1620">
        <f t="shared" si="49"/>
        <v>1</v>
      </c>
    </row>
    <row r="1621" spans="1:19" x14ac:dyDescent="0.3">
      <c r="A1621">
        <v>2022</v>
      </c>
      <c r="O1621" t="s">
        <v>1494</v>
      </c>
      <c r="P1621" t="s">
        <v>740</v>
      </c>
      <c r="Q1621" t="s">
        <v>127</v>
      </c>
      <c r="R1621" t="str">
        <f t="shared" si="48"/>
        <v xml:space="preserve">1 </v>
      </c>
      <c r="S1621">
        <f t="shared" si="49"/>
        <v>1</v>
      </c>
    </row>
    <row r="1622" spans="1:19" x14ac:dyDescent="0.3">
      <c r="A1622">
        <v>2022</v>
      </c>
      <c r="O1622" t="s">
        <v>1495</v>
      </c>
      <c r="P1622" t="s">
        <v>46</v>
      </c>
      <c r="Q1622" t="s">
        <v>127</v>
      </c>
      <c r="R1622" t="str">
        <f t="shared" si="48"/>
        <v xml:space="preserve">1 </v>
      </c>
      <c r="S1622">
        <f t="shared" si="49"/>
        <v>1</v>
      </c>
    </row>
    <row r="1623" spans="1:19" x14ac:dyDescent="0.3">
      <c r="A1623">
        <v>2022</v>
      </c>
      <c r="O1623" t="s">
        <v>1362</v>
      </c>
      <c r="P1623" t="s">
        <v>598</v>
      </c>
      <c r="Q1623" t="s">
        <v>127</v>
      </c>
      <c r="R1623" t="str">
        <f t="shared" si="48"/>
        <v xml:space="preserve">1 </v>
      </c>
      <c r="S1623">
        <f t="shared" si="49"/>
        <v>1</v>
      </c>
    </row>
    <row r="1624" spans="1:19" x14ac:dyDescent="0.3">
      <c r="A1624">
        <v>2022</v>
      </c>
      <c r="O1624" t="s">
        <v>1396</v>
      </c>
      <c r="P1624" t="s">
        <v>740</v>
      </c>
      <c r="Q1624" t="s">
        <v>127</v>
      </c>
      <c r="R1624" t="str">
        <f t="shared" si="48"/>
        <v xml:space="preserve">1 </v>
      </c>
      <c r="S1624">
        <f t="shared" si="49"/>
        <v>1</v>
      </c>
    </row>
    <row r="1625" spans="1:19" x14ac:dyDescent="0.3">
      <c r="A1625">
        <v>2022</v>
      </c>
      <c r="O1625" t="s">
        <v>1496</v>
      </c>
      <c r="P1625" t="s">
        <v>53</v>
      </c>
      <c r="Q1625" t="s">
        <v>127</v>
      </c>
      <c r="R1625" t="str">
        <f t="shared" ref="R1625:R1663" si="50">LEFT(Q1625,2)</f>
        <v xml:space="preserve">1 </v>
      </c>
      <c r="S1625">
        <f t="shared" ref="S1625:S1663" si="51">VALUE(R1625)</f>
        <v>1</v>
      </c>
    </row>
    <row r="1626" spans="1:19" x14ac:dyDescent="0.3">
      <c r="A1626">
        <v>2022</v>
      </c>
      <c r="O1626" t="s">
        <v>1497</v>
      </c>
      <c r="P1626" t="s">
        <v>31</v>
      </c>
      <c r="Q1626" t="s">
        <v>127</v>
      </c>
      <c r="R1626" t="str">
        <f t="shared" si="50"/>
        <v xml:space="preserve">1 </v>
      </c>
      <c r="S1626">
        <f t="shared" si="51"/>
        <v>1</v>
      </c>
    </row>
    <row r="1627" spans="1:19" x14ac:dyDescent="0.3">
      <c r="A1627">
        <v>2022</v>
      </c>
      <c r="O1627" t="s">
        <v>1498</v>
      </c>
      <c r="P1627" t="s">
        <v>1012</v>
      </c>
      <c r="Q1627" t="s">
        <v>127</v>
      </c>
      <c r="R1627" t="str">
        <f t="shared" si="50"/>
        <v xml:space="preserve">1 </v>
      </c>
      <c r="S1627">
        <f t="shared" si="51"/>
        <v>1</v>
      </c>
    </row>
    <row r="1628" spans="1:19" x14ac:dyDescent="0.3">
      <c r="A1628">
        <v>2022</v>
      </c>
      <c r="O1628" t="s">
        <v>1499</v>
      </c>
      <c r="P1628" t="s">
        <v>1103</v>
      </c>
      <c r="Q1628" t="s">
        <v>127</v>
      </c>
      <c r="R1628" t="str">
        <f t="shared" si="50"/>
        <v xml:space="preserve">1 </v>
      </c>
      <c r="S1628">
        <f t="shared" si="51"/>
        <v>1</v>
      </c>
    </row>
    <row r="1629" spans="1:19" x14ac:dyDescent="0.3">
      <c r="A1629">
        <v>2022</v>
      </c>
      <c r="O1629" t="s">
        <v>1500</v>
      </c>
      <c r="P1629" t="s">
        <v>72</v>
      </c>
      <c r="Q1629" t="s">
        <v>127</v>
      </c>
      <c r="R1629" t="str">
        <f t="shared" si="50"/>
        <v xml:space="preserve">1 </v>
      </c>
      <c r="S1629">
        <f t="shared" si="51"/>
        <v>1</v>
      </c>
    </row>
    <row r="1630" spans="1:19" x14ac:dyDescent="0.3">
      <c r="A1630">
        <v>2022</v>
      </c>
      <c r="O1630" t="s">
        <v>1501</v>
      </c>
      <c r="P1630" t="s">
        <v>33</v>
      </c>
      <c r="Q1630" t="s">
        <v>127</v>
      </c>
      <c r="R1630" t="str">
        <f t="shared" si="50"/>
        <v xml:space="preserve">1 </v>
      </c>
      <c r="S1630">
        <f t="shared" si="51"/>
        <v>1</v>
      </c>
    </row>
    <row r="1631" spans="1:19" x14ac:dyDescent="0.3">
      <c r="A1631">
        <v>2022</v>
      </c>
      <c r="O1631" t="s">
        <v>1502</v>
      </c>
      <c r="P1631" t="s">
        <v>20</v>
      </c>
      <c r="Q1631" t="s">
        <v>127</v>
      </c>
      <c r="R1631" t="str">
        <f t="shared" si="50"/>
        <v xml:space="preserve">1 </v>
      </c>
      <c r="S1631">
        <f t="shared" si="51"/>
        <v>1</v>
      </c>
    </row>
    <row r="1632" spans="1:19" x14ac:dyDescent="0.3">
      <c r="A1632">
        <v>2022</v>
      </c>
      <c r="O1632" t="s">
        <v>1503</v>
      </c>
      <c r="P1632" t="s">
        <v>986</v>
      </c>
      <c r="Q1632" t="s">
        <v>127</v>
      </c>
      <c r="R1632" t="str">
        <f t="shared" si="50"/>
        <v xml:space="preserve">1 </v>
      </c>
      <c r="S1632">
        <f t="shared" si="51"/>
        <v>1</v>
      </c>
    </row>
    <row r="1633" spans="1:19" x14ac:dyDescent="0.3">
      <c r="A1633">
        <v>2022</v>
      </c>
      <c r="O1633" t="s">
        <v>1504</v>
      </c>
      <c r="P1633" t="s">
        <v>72</v>
      </c>
      <c r="Q1633" t="s">
        <v>127</v>
      </c>
      <c r="R1633" t="str">
        <f t="shared" si="50"/>
        <v xml:space="preserve">1 </v>
      </c>
      <c r="S1633">
        <f t="shared" si="51"/>
        <v>1</v>
      </c>
    </row>
    <row r="1634" spans="1:19" x14ac:dyDescent="0.3">
      <c r="A1634">
        <v>2022</v>
      </c>
      <c r="O1634" t="s">
        <v>1505</v>
      </c>
      <c r="P1634" t="s">
        <v>36</v>
      </c>
      <c r="Q1634" t="s">
        <v>127</v>
      </c>
      <c r="R1634" t="str">
        <f t="shared" si="50"/>
        <v xml:space="preserve">1 </v>
      </c>
      <c r="S1634">
        <f t="shared" si="51"/>
        <v>1</v>
      </c>
    </row>
    <row r="1635" spans="1:19" x14ac:dyDescent="0.3">
      <c r="A1635">
        <v>2022</v>
      </c>
      <c r="O1635" t="s">
        <v>1506</v>
      </c>
      <c r="P1635" t="s">
        <v>50</v>
      </c>
      <c r="Q1635" t="s">
        <v>127</v>
      </c>
      <c r="R1635" t="str">
        <f t="shared" si="50"/>
        <v xml:space="preserve">1 </v>
      </c>
      <c r="S1635">
        <f t="shared" si="51"/>
        <v>1</v>
      </c>
    </row>
    <row r="1636" spans="1:19" x14ac:dyDescent="0.3">
      <c r="A1636">
        <v>2022</v>
      </c>
      <c r="O1636" t="s">
        <v>1507</v>
      </c>
      <c r="P1636" t="s">
        <v>1146</v>
      </c>
      <c r="Q1636" t="s">
        <v>127</v>
      </c>
      <c r="R1636" t="str">
        <f t="shared" si="50"/>
        <v xml:space="preserve">1 </v>
      </c>
      <c r="S1636">
        <f t="shared" si="51"/>
        <v>1</v>
      </c>
    </row>
    <row r="1637" spans="1:19" x14ac:dyDescent="0.3">
      <c r="A1637">
        <v>2022</v>
      </c>
      <c r="O1637" t="s">
        <v>1508</v>
      </c>
      <c r="P1637" t="s">
        <v>20</v>
      </c>
      <c r="Q1637" t="s">
        <v>127</v>
      </c>
      <c r="R1637" t="str">
        <f t="shared" si="50"/>
        <v xml:space="preserve">1 </v>
      </c>
      <c r="S1637">
        <f t="shared" si="51"/>
        <v>1</v>
      </c>
    </row>
    <row r="1638" spans="1:19" x14ac:dyDescent="0.3">
      <c r="A1638">
        <v>2022</v>
      </c>
      <c r="O1638" t="s">
        <v>1509</v>
      </c>
      <c r="P1638" t="s">
        <v>99</v>
      </c>
      <c r="Q1638" t="s">
        <v>127</v>
      </c>
      <c r="R1638" t="str">
        <f t="shared" si="50"/>
        <v xml:space="preserve">1 </v>
      </c>
      <c r="S1638">
        <f t="shared" si="51"/>
        <v>1</v>
      </c>
    </row>
    <row r="1639" spans="1:19" x14ac:dyDescent="0.3">
      <c r="A1639">
        <v>2022</v>
      </c>
      <c r="O1639" t="s">
        <v>1510</v>
      </c>
      <c r="P1639" t="s">
        <v>72</v>
      </c>
      <c r="Q1639" t="s">
        <v>127</v>
      </c>
      <c r="R1639" t="str">
        <f t="shared" si="50"/>
        <v xml:space="preserve">1 </v>
      </c>
      <c r="S1639">
        <f t="shared" si="51"/>
        <v>1</v>
      </c>
    </row>
    <row r="1640" spans="1:19" x14ac:dyDescent="0.3">
      <c r="A1640">
        <v>2022</v>
      </c>
      <c r="O1640" t="s">
        <v>1511</v>
      </c>
      <c r="P1640" t="s">
        <v>740</v>
      </c>
      <c r="Q1640" t="s">
        <v>127</v>
      </c>
      <c r="R1640" t="str">
        <f t="shared" si="50"/>
        <v xml:space="preserve">1 </v>
      </c>
      <c r="S1640">
        <f t="shared" si="51"/>
        <v>1</v>
      </c>
    </row>
    <row r="1641" spans="1:19" x14ac:dyDescent="0.3">
      <c r="A1641">
        <v>2022</v>
      </c>
      <c r="O1641" t="s">
        <v>1512</v>
      </c>
      <c r="P1641" t="s">
        <v>1146</v>
      </c>
      <c r="Q1641" t="s">
        <v>127</v>
      </c>
      <c r="R1641" t="str">
        <f t="shared" si="50"/>
        <v xml:space="preserve">1 </v>
      </c>
      <c r="S1641">
        <f t="shared" si="51"/>
        <v>1</v>
      </c>
    </row>
    <row r="1642" spans="1:19" x14ac:dyDescent="0.3">
      <c r="A1642">
        <v>2022</v>
      </c>
      <c r="O1642" t="s">
        <v>1414</v>
      </c>
      <c r="P1642" t="s">
        <v>46</v>
      </c>
      <c r="Q1642" t="s">
        <v>127</v>
      </c>
      <c r="R1642" t="str">
        <f t="shared" si="50"/>
        <v xml:space="preserve">1 </v>
      </c>
      <c r="S1642">
        <f t="shared" si="51"/>
        <v>1</v>
      </c>
    </row>
    <row r="1643" spans="1:19" x14ac:dyDescent="0.3">
      <c r="A1643">
        <v>2022</v>
      </c>
      <c r="O1643" t="s">
        <v>1280</v>
      </c>
      <c r="P1643" t="s">
        <v>72</v>
      </c>
      <c r="Q1643" t="s">
        <v>127</v>
      </c>
      <c r="R1643" t="str">
        <f t="shared" si="50"/>
        <v xml:space="preserve">1 </v>
      </c>
      <c r="S1643">
        <f t="shared" si="51"/>
        <v>1</v>
      </c>
    </row>
    <row r="1644" spans="1:19" x14ac:dyDescent="0.3">
      <c r="A1644">
        <v>2022</v>
      </c>
      <c r="O1644" t="s">
        <v>1513</v>
      </c>
      <c r="P1644" t="s">
        <v>72</v>
      </c>
      <c r="Q1644" t="s">
        <v>127</v>
      </c>
      <c r="R1644" t="str">
        <f t="shared" si="50"/>
        <v xml:space="preserve">1 </v>
      </c>
      <c r="S1644">
        <f t="shared" si="51"/>
        <v>1</v>
      </c>
    </row>
    <row r="1645" spans="1:19" x14ac:dyDescent="0.3">
      <c r="A1645">
        <v>2022</v>
      </c>
      <c r="O1645" t="s">
        <v>1514</v>
      </c>
      <c r="P1645" t="s">
        <v>21</v>
      </c>
      <c r="Q1645" t="s">
        <v>127</v>
      </c>
      <c r="R1645" t="str">
        <f t="shared" si="50"/>
        <v xml:space="preserve">1 </v>
      </c>
      <c r="S1645">
        <f t="shared" si="51"/>
        <v>1</v>
      </c>
    </row>
    <row r="1646" spans="1:19" x14ac:dyDescent="0.3">
      <c r="A1646">
        <v>2022</v>
      </c>
      <c r="O1646" t="s">
        <v>1515</v>
      </c>
      <c r="P1646" t="s">
        <v>31</v>
      </c>
      <c r="Q1646" t="s">
        <v>127</v>
      </c>
      <c r="R1646" t="str">
        <f t="shared" si="50"/>
        <v xml:space="preserve">1 </v>
      </c>
      <c r="S1646">
        <f t="shared" si="51"/>
        <v>1</v>
      </c>
    </row>
    <row r="1647" spans="1:19" x14ac:dyDescent="0.3">
      <c r="A1647">
        <v>2022</v>
      </c>
      <c r="O1647" t="s">
        <v>1516</v>
      </c>
      <c r="P1647" t="s">
        <v>595</v>
      </c>
      <c r="Q1647" t="s">
        <v>127</v>
      </c>
      <c r="R1647" t="str">
        <f t="shared" si="50"/>
        <v xml:space="preserve">1 </v>
      </c>
      <c r="S1647">
        <f t="shared" si="51"/>
        <v>1</v>
      </c>
    </row>
    <row r="1648" spans="1:19" x14ac:dyDescent="0.3">
      <c r="A1648">
        <v>2022</v>
      </c>
      <c r="O1648" t="s">
        <v>1517</v>
      </c>
      <c r="P1648" t="s">
        <v>46</v>
      </c>
      <c r="Q1648" t="s">
        <v>127</v>
      </c>
      <c r="R1648" t="str">
        <f t="shared" si="50"/>
        <v xml:space="preserve">1 </v>
      </c>
      <c r="S1648">
        <f t="shared" si="51"/>
        <v>1</v>
      </c>
    </row>
    <row r="1649" spans="1:19" x14ac:dyDescent="0.3">
      <c r="A1649">
        <v>2022</v>
      </c>
      <c r="O1649" t="s">
        <v>1518</v>
      </c>
      <c r="P1649" t="s">
        <v>100</v>
      </c>
      <c r="Q1649" t="s">
        <v>127</v>
      </c>
      <c r="R1649" t="str">
        <f t="shared" si="50"/>
        <v xml:space="preserve">1 </v>
      </c>
      <c r="S1649">
        <f t="shared" si="51"/>
        <v>1</v>
      </c>
    </row>
    <row r="1650" spans="1:19" x14ac:dyDescent="0.3">
      <c r="A1650">
        <v>2022</v>
      </c>
      <c r="O1650" t="s">
        <v>1519</v>
      </c>
      <c r="P1650" t="s">
        <v>1122</v>
      </c>
      <c r="Q1650" t="s">
        <v>127</v>
      </c>
      <c r="R1650" t="str">
        <f t="shared" si="50"/>
        <v xml:space="preserve">1 </v>
      </c>
      <c r="S1650">
        <f t="shared" si="51"/>
        <v>1</v>
      </c>
    </row>
    <row r="1651" spans="1:19" x14ac:dyDescent="0.3">
      <c r="A1651">
        <v>2022</v>
      </c>
      <c r="O1651" t="s">
        <v>1520</v>
      </c>
      <c r="P1651" t="s">
        <v>1012</v>
      </c>
      <c r="Q1651" t="s">
        <v>184</v>
      </c>
      <c r="R1651" t="str">
        <f t="shared" si="50"/>
        <v xml:space="preserve">1 </v>
      </c>
      <c r="S1651">
        <f t="shared" si="51"/>
        <v>1</v>
      </c>
    </row>
    <row r="1652" spans="1:19" x14ac:dyDescent="0.3">
      <c r="A1652">
        <v>2022</v>
      </c>
      <c r="O1652" t="s">
        <v>1266</v>
      </c>
      <c r="P1652" t="s">
        <v>39</v>
      </c>
      <c r="Q1652" t="s">
        <v>127</v>
      </c>
      <c r="R1652" t="str">
        <f t="shared" si="50"/>
        <v xml:space="preserve">1 </v>
      </c>
      <c r="S1652">
        <f t="shared" si="51"/>
        <v>1</v>
      </c>
    </row>
    <row r="1653" spans="1:19" x14ac:dyDescent="0.3">
      <c r="A1653">
        <v>2022</v>
      </c>
      <c r="O1653" t="s">
        <v>1521</v>
      </c>
      <c r="P1653" t="s">
        <v>45</v>
      </c>
      <c r="Q1653" t="s">
        <v>127</v>
      </c>
      <c r="R1653" t="str">
        <f t="shared" si="50"/>
        <v xml:space="preserve">1 </v>
      </c>
      <c r="S1653">
        <f t="shared" si="51"/>
        <v>1</v>
      </c>
    </row>
    <row r="1654" spans="1:19" x14ac:dyDescent="0.3">
      <c r="A1654">
        <v>2022</v>
      </c>
      <c r="O1654" t="s">
        <v>1522</v>
      </c>
      <c r="P1654" t="s">
        <v>986</v>
      </c>
      <c r="Q1654" t="s">
        <v>127</v>
      </c>
      <c r="R1654" t="str">
        <f t="shared" si="50"/>
        <v xml:space="preserve">1 </v>
      </c>
      <c r="S1654">
        <f t="shared" si="51"/>
        <v>1</v>
      </c>
    </row>
    <row r="1655" spans="1:19" x14ac:dyDescent="0.3">
      <c r="A1655">
        <v>2022</v>
      </c>
      <c r="O1655" t="s">
        <v>1523</v>
      </c>
      <c r="P1655" t="s">
        <v>31</v>
      </c>
      <c r="Q1655" t="s">
        <v>127</v>
      </c>
      <c r="R1655" t="str">
        <f t="shared" si="50"/>
        <v xml:space="preserve">1 </v>
      </c>
      <c r="S1655">
        <f t="shared" si="51"/>
        <v>1</v>
      </c>
    </row>
    <row r="1656" spans="1:19" x14ac:dyDescent="0.3">
      <c r="A1656">
        <v>2022</v>
      </c>
      <c r="O1656" t="s">
        <v>1524</v>
      </c>
      <c r="P1656" t="s">
        <v>804</v>
      </c>
      <c r="Q1656" t="s">
        <v>127</v>
      </c>
      <c r="R1656" t="str">
        <f t="shared" si="50"/>
        <v xml:space="preserve">1 </v>
      </c>
      <c r="S1656">
        <f t="shared" si="51"/>
        <v>1</v>
      </c>
    </row>
    <row r="1657" spans="1:19" x14ac:dyDescent="0.3">
      <c r="A1657">
        <v>2022</v>
      </c>
      <c r="O1657" t="s">
        <v>1525</v>
      </c>
      <c r="P1657" t="s">
        <v>804</v>
      </c>
      <c r="Q1657" t="s">
        <v>127</v>
      </c>
      <c r="R1657" t="str">
        <f t="shared" si="50"/>
        <v xml:space="preserve">1 </v>
      </c>
      <c r="S1657">
        <f t="shared" si="51"/>
        <v>1</v>
      </c>
    </row>
    <row r="1658" spans="1:19" x14ac:dyDescent="0.3">
      <c r="A1658">
        <v>2022</v>
      </c>
      <c r="O1658" t="s">
        <v>1526</v>
      </c>
      <c r="P1658" t="s">
        <v>33</v>
      </c>
      <c r="Q1658" t="s">
        <v>127</v>
      </c>
      <c r="R1658" t="str">
        <f t="shared" si="50"/>
        <v xml:space="preserve">1 </v>
      </c>
      <c r="S1658">
        <f t="shared" si="51"/>
        <v>1</v>
      </c>
    </row>
    <row r="1659" spans="1:19" x14ac:dyDescent="0.3">
      <c r="A1659">
        <v>2022</v>
      </c>
      <c r="O1659" t="s">
        <v>1527</v>
      </c>
      <c r="P1659" t="s">
        <v>1146</v>
      </c>
      <c r="Q1659" t="s">
        <v>127</v>
      </c>
      <c r="R1659" t="str">
        <f t="shared" si="50"/>
        <v xml:space="preserve">1 </v>
      </c>
      <c r="S1659">
        <f t="shared" si="51"/>
        <v>1</v>
      </c>
    </row>
    <row r="1660" spans="1:19" x14ac:dyDescent="0.3">
      <c r="A1660">
        <v>2022</v>
      </c>
      <c r="O1660" t="s">
        <v>1528</v>
      </c>
      <c r="P1660" t="s">
        <v>21</v>
      </c>
      <c r="Q1660" t="s">
        <v>127</v>
      </c>
      <c r="R1660" t="str">
        <f t="shared" si="50"/>
        <v xml:space="preserve">1 </v>
      </c>
      <c r="S1660">
        <f t="shared" si="51"/>
        <v>1</v>
      </c>
    </row>
    <row r="1661" spans="1:19" x14ac:dyDescent="0.3">
      <c r="A1661">
        <v>2022</v>
      </c>
      <c r="O1661" t="s">
        <v>1529</v>
      </c>
      <c r="P1661" t="s">
        <v>21</v>
      </c>
      <c r="Q1661" t="s">
        <v>127</v>
      </c>
      <c r="R1661" t="str">
        <f t="shared" si="50"/>
        <v xml:space="preserve">1 </v>
      </c>
      <c r="S1661">
        <f t="shared" si="51"/>
        <v>1</v>
      </c>
    </row>
    <row r="1662" spans="1:19" x14ac:dyDescent="0.3">
      <c r="A1662">
        <v>2022</v>
      </c>
      <c r="O1662" t="s">
        <v>1530</v>
      </c>
      <c r="P1662" t="s">
        <v>54</v>
      </c>
      <c r="Q1662" t="s">
        <v>127</v>
      </c>
      <c r="R1662" t="str">
        <f t="shared" si="50"/>
        <v xml:space="preserve">1 </v>
      </c>
      <c r="S1662">
        <f t="shared" si="51"/>
        <v>1</v>
      </c>
    </row>
    <row r="1663" spans="1:19" x14ac:dyDescent="0.3">
      <c r="A1663">
        <v>2022</v>
      </c>
      <c r="O1663" t="s">
        <v>1531</v>
      </c>
      <c r="P1663" t="s">
        <v>100</v>
      </c>
      <c r="Q1663" t="s">
        <v>127</v>
      </c>
      <c r="R1663" t="str">
        <f t="shared" si="50"/>
        <v xml:space="preserve">1 </v>
      </c>
      <c r="S1663">
        <f t="shared" si="51"/>
        <v>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016DB-4E49-4AEF-A298-71D070EEBEE6}">
  <dimension ref="A3:E21"/>
  <sheetViews>
    <sheetView tabSelected="1" topLeftCell="C1" zoomScale="135" workbookViewId="0">
      <selection activeCell="D22" sqref="D22"/>
    </sheetView>
  </sheetViews>
  <sheetFormatPr defaultRowHeight="14.4" x14ac:dyDescent="0.3"/>
  <cols>
    <col min="1" max="1" width="12.5546875" bestFit="1" customWidth="1"/>
    <col min="2" max="2" width="20" bestFit="1" customWidth="1"/>
    <col min="4" max="4" width="11.6640625" bestFit="1" customWidth="1"/>
    <col min="5" max="5" width="14.6640625" bestFit="1" customWidth="1"/>
  </cols>
  <sheetData>
    <row r="3" spans="1:5" x14ac:dyDescent="0.3">
      <c r="A3" s="1" t="s">
        <v>1532</v>
      </c>
      <c r="B3" t="s">
        <v>1533</v>
      </c>
      <c r="D3" t="s">
        <v>1534</v>
      </c>
      <c r="E3" t="s">
        <v>1535</v>
      </c>
    </row>
    <row r="4" spans="1:5" x14ac:dyDescent="0.3">
      <c r="A4" s="2" t="s">
        <v>20</v>
      </c>
      <c r="B4">
        <v>1</v>
      </c>
      <c r="D4" t="str">
        <f>A4</f>
        <v>Argentina</v>
      </c>
      <c r="E4">
        <f>B4</f>
        <v>1</v>
      </c>
    </row>
    <row r="5" spans="1:5" x14ac:dyDescent="0.3">
      <c r="A5" s="2" t="s">
        <v>33</v>
      </c>
      <c r="B5">
        <v>2</v>
      </c>
      <c r="D5" t="str">
        <f t="shared" ref="D5:E20" si="0">A5</f>
        <v>Brazil</v>
      </c>
      <c r="E5">
        <f t="shared" si="0"/>
        <v>2</v>
      </c>
    </row>
    <row r="6" spans="1:5" x14ac:dyDescent="0.3">
      <c r="A6" s="2" t="s">
        <v>43</v>
      </c>
      <c r="B6">
        <v>1</v>
      </c>
      <c r="D6" t="str">
        <f t="shared" si="0"/>
        <v>Chile</v>
      </c>
      <c r="E6">
        <f t="shared" si="0"/>
        <v>1</v>
      </c>
    </row>
    <row r="7" spans="1:5" x14ac:dyDescent="0.3">
      <c r="A7" s="2" t="s">
        <v>45</v>
      </c>
      <c r="B7">
        <v>1</v>
      </c>
      <c r="D7" t="str">
        <f t="shared" si="0"/>
        <v>England</v>
      </c>
      <c r="E7">
        <f t="shared" si="0"/>
        <v>1</v>
      </c>
    </row>
    <row r="8" spans="1:5" x14ac:dyDescent="0.3">
      <c r="A8" s="2" t="s">
        <v>31</v>
      </c>
      <c r="B8">
        <v>2</v>
      </c>
      <c r="D8" t="str">
        <f t="shared" si="0"/>
        <v>France</v>
      </c>
      <c r="E8">
        <f t="shared" si="0"/>
        <v>2</v>
      </c>
    </row>
    <row r="9" spans="1:5" x14ac:dyDescent="0.3">
      <c r="A9" s="2" t="s">
        <v>28</v>
      </c>
      <c r="B9">
        <v>2</v>
      </c>
      <c r="D9" t="str">
        <f t="shared" si="0"/>
        <v>Germany</v>
      </c>
      <c r="E9">
        <f t="shared" si="0"/>
        <v>2</v>
      </c>
    </row>
    <row r="10" spans="1:5" x14ac:dyDescent="0.3">
      <c r="A10" s="2" t="s">
        <v>26</v>
      </c>
      <c r="B10">
        <v>2</v>
      </c>
      <c r="D10" t="str">
        <f t="shared" si="0"/>
        <v>Italy</v>
      </c>
      <c r="E10">
        <f t="shared" si="0"/>
        <v>2</v>
      </c>
    </row>
    <row r="11" spans="1:5" x14ac:dyDescent="0.3">
      <c r="A11" s="2" t="s">
        <v>77</v>
      </c>
      <c r="B11">
        <v>1</v>
      </c>
      <c r="D11" t="str">
        <f t="shared" si="0"/>
        <v>Korea/Japan</v>
      </c>
      <c r="E11">
        <f t="shared" si="0"/>
        <v>1</v>
      </c>
    </row>
    <row r="12" spans="1:5" x14ac:dyDescent="0.3">
      <c r="A12" s="2" t="s">
        <v>50</v>
      </c>
      <c r="B12">
        <v>2</v>
      </c>
      <c r="D12" t="str">
        <f t="shared" si="0"/>
        <v>Mexico</v>
      </c>
      <c r="E12">
        <f t="shared" si="0"/>
        <v>2</v>
      </c>
    </row>
    <row r="13" spans="1:5" x14ac:dyDescent="0.3">
      <c r="A13" s="2" t="s">
        <v>99</v>
      </c>
      <c r="B13">
        <v>1</v>
      </c>
      <c r="D13" t="str">
        <f t="shared" si="0"/>
        <v>Qatar</v>
      </c>
      <c r="E13">
        <f t="shared" si="0"/>
        <v>1</v>
      </c>
    </row>
    <row r="14" spans="1:5" x14ac:dyDescent="0.3">
      <c r="A14" s="2" t="s">
        <v>94</v>
      </c>
      <c r="B14">
        <v>1</v>
      </c>
      <c r="D14" t="str">
        <f t="shared" si="0"/>
        <v>Russia</v>
      </c>
      <c r="E14">
        <f t="shared" si="0"/>
        <v>1</v>
      </c>
    </row>
    <row r="15" spans="1:5" x14ac:dyDescent="0.3">
      <c r="A15" s="2" t="s">
        <v>86</v>
      </c>
      <c r="B15">
        <v>1</v>
      </c>
      <c r="D15" t="str">
        <f t="shared" si="0"/>
        <v>South Africa</v>
      </c>
      <c r="E15">
        <f t="shared" si="0"/>
        <v>1</v>
      </c>
    </row>
    <row r="16" spans="1:5" x14ac:dyDescent="0.3">
      <c r="A16" s="2" t="s">
        <v>36</v>
      </c>
      <c r="B16">
        <v>1</v>
      </c>
      <c r="D16" t="str">
        <f t="shared" si="0"/>
        <v>Spain</v>
      </c>
      <c r="E16">
        <f t="shared" si="0"/>
        <v>1</v>
      </c>
    </row>
    <row r="17" spans="1:5" x14ac:dyDescent="0.3">
      <c r="A17" s="2" t="s">
        <v>34</v>
      </c>
      <c r="B17">
        <v>1</v>
      </c>
      <c r="D17" t="str">
        <f t="shared" si="0"/>
        <v>Sweden</v>
      </c>
      <c r="E17">
        <f t="shared" si="0"/>
        <v>1</v>
      </c>
    </row>
    <row r="18" spans="1:5" x14ac:dyDescent="0.3">
      <c r="A18" s="2" t="s">
        <v>39</v>
      </c>
      <c r="B18">
        <v>1</v>
      </c>
      <c r="D18" t="str">
        <f t="shared" si="0"/>
        <v>Switzerland</v>
      </c>
      <c r="E18">
        <f t="shared" si="0"/>
        <v>1</v>
      </c>
    </row>
    <row r="19" spans="1:5" x14ac:dyDescent="0.3">
      <c r="A19" s="2" t="s">
        <v>19</v>
      </c>
      <c r="B19">
        <v>1</v>
      </c>
      <c r="D19" t="str">
        <f t="shared" si="0"/>
        <v>Uruguay</v>
      </c>
      <c r="E19">
        <f t="shared" si="0"/>
        <v>1</v>
      </c>
    </row>
    <row r="20" spans="1:5" x14ac:dyDescent="0.3">
      <c r="A20" s="2" t="s">
        <v>21</v>
      </c>
      <c r="B20">
        <v>1</v>
      </c>
      <c r="D20" t="str">
        <f t="shared" si="0"/>
        <v>USA</v>
      </c>
      <c r="E20">
        <f t="shared" si="0"/>
        <v>1</v>
      </c>
    </row>
    <row r="21" spans="1:5" x14ac:dyDescent="0.3">
      <c r="A21" s="2" t="s">
        <v>1536</v>
      </c>
      <c r="B21">
        <v>22</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50E78-9AB5-40FF-9E7A-48A1DF8FD798}">
  <dimension ref="A3:E12"/>
  <sheetViews>
    <sheetView zoomScale="136" workbookViewId="0">
      <selection activeCell="D17" sqref="D17"/>
    </sheetView>
  </sheetViews>
  <sheetFormatPr defaultRowHeight="14.4" x14ac:dyDescent="0.3"/>
  <cols>
    <col min="1" max="1" width="12.5546875" bestFit="1" customWidth="1"/>
    <col min="2" max="2" width="15" bestFit="1" customWidth="1"/>
    <col min="5" max="5" width="10" bestFit="1" customWidth="1"/>
  </cols>
  <sheetData>
    <row r="3" spans="1:5" x14ac:dyDescent="0.3">
      <c r="A3" s="1" t="s">
        <v>1532</v>
      </c>
      <c r="B3" t="s">
        <v>1537</v>
      </c>
      <c r="D3" t="s">
        <v>1538</v>
      </c>
      <c r="E3" t="s">
        <v>1539</v>
      </c>
    </row>
    <row r="4" spans="1:5" x14ac:dyDescent="0.3">
      <c r="A4" s="2" t="s">
        <v>20</v>
      </c>
      <c r="B4">
        <v>3</v>
      </c>
      <c r="D4" t="str">
        <f>A4</f>
        <v>Argentina</v>
      </c>
      <c r="E4">
        <f>B4</f>
        <v>3</v>
      </c>
    </row>
    <row r="5" spans="1:5" x14ac:dyDescent="0.3">
      <c r="A5" s="2" t="s">
        <v>33</v>
      </c>
      <c r="B5">
        <v>5</v>
      </c>
      <c r="D5" t="str">
        <f t="shared" ref="D5:E11" si="0">A5</f>
        <v>Brazil</v>
      </c>
      <c r="E5">
        <f t="shared" si="0"/>
        <v>5</v>
      </c>
    </row>
    <row r="6" spans="1:5" x14ac:dyDescent="0.3">
      <c r="A6" s="2" t="s">
        <v>45</v>
      </c>
      <c r="B6">
        <v>1</v>
      </c>
      <c r="D6" t="str">
        <f t="shared" si="0"/>
        <v>England</v>
      </c>
      <c r="E6">
        <f t="shared" si="0"/>
        <v>1</v>
      </c>
    </row>
    <row r="7" spans="1:5" x14ac:dyDescent="0.3">
      <c r="A7" s="2" t="s">
        <v>31</v>
      </c>
      <c r="B7">
        <v>2</v>
      </c>
      <c r="D7" t="str">
        <f t="shared" si="0"/>
        <v>France</v>
      </c>
      <c r="E7">
        <f t="shared" si="0"/>
        <v>2</v>
      </c>
    </row>
    <row r="8" spans="1:5" x14ac:dyDescent="0.3">
      <c r="A8" s="2" t="s">
        <v>28</v>
      </c>
      <c r="B8">
        <v>4</v>
      </c>
      <c r="D8" t="str">
        <f t="shared" si="0"/>
        <v>Germany</v>
      </c>
      <c r="E8">
        <f t="shared" si="0"/>
        <v>4</v>
      </c>
    </row>
    <row r="9" spans="1:5" x14ac:dyDescent="0.3">
      <c r="A9" s="2" t="s">
        <v>26</v>
      </c>
      <c r="B9">
        <v>4</v>
      </c>
      <c r="D9" t="str">
        <f t="shared" si="0"/>
        <v>Italy</v>
      </c>
      <c r="E9">
        <f t="shared" si="0"/>
        <v>4</v>
      </c>
    </row>
    <row r="10" spans="1:5" x14ac:dyDescent="0.3">
      <c r="A10" s="2" t="s">
        <v>36</v>
      </c>
      <c r="B10">
        <v>1</v>
      </c>
      <c r="D10" t="str">
        <f t="shared" si="0"/>
        <v>Spain</v>
      </c>
      <c r="E10">
        <f t="shared" si="0"/>
        <v>1</v>
      </c>
    </row>
    <row r="11" spans="1:5" x14ac:dyDescent="0.3">
      <c r="A11" s="2" t="s">
        <v>19</v>
      </c>
      <c r="B11">
        <v>2</v>
      </c>
      <c r="D11" t="str">
        <f t="shared" si="0"/>
        <v>Uruguay</v>
      </c>
      <c r="E11">
        <f t="shared" si="0"/>
        <v>2</v>
      </c>
    </row>
    <row r="12" spans="1:5" x14ac:dyDescent="0.3">
      <c r="A12" s="2" t="s">
        <v>1536</v>
      </c>
      <c r="B12">
        <v>22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AE565-47C2-4599-9861-6E305A5138C6}">
  <dimension ref="A3:F1389"/>
  <sheetViews>
    <sheetView topLeftCell="B10" zoomScale="149" zoomScaleNormal="100" workbookViewId="0">
      <selection activeCell="C19" sqref="C19"/>
    </sheetView>
  </sheetViews>
  <sheetFormatPr defaultRowHeight="14.4" x14ac:dyDescent="0.3"/>
  <cols>
    <col min="1" max="1" width="24.44140625" bestFit="1" customWidth="1"/>
    <col min="2" max="2" width="21.44140625" bestFit="1" customWidth="1"/>
    <col min="5" max="5" width="12.6640625" bestFit="1" customWidth="1"/>
    <col min="6" max="6" width="11.6640625" bestFit="1" customWidth="1"/>
  </cols>
  <sheetData>
    <row r="3" spans="1:6" x14ac:dyDescent="0.3">
      <c r="A3" s="1" t="s">
        <v>1532</v>
      </c>
      <c r="B3" t="s">
        <v>1540</v>
      </c>
    </row>
    <row r="4" spans="1:6" x14ac:dyDescent="0.3">
      <c r="A4" s="2" t="s">
        <v>83</v>
      </c>
      <c r="B4" s="8">
        <v>16</v>
      </c>
      <c r="E4" t="s">
        <v>1541</v>
      </c>
      <c r="F4" t="s">
        <v>1542</v>
      </c>
    </row>
    <row r="5" spans="1:6" x14ac:dyDescent="0.3">
      <c r="A5" s="2" t="s">
        <v>73</v>
      </c>
      <c r="B5" s="8">
        <v>15</v>
      </c>
      <c r="E5" t="str">
        <f>A4</f>
        <v>Miroslav Klose</v>
      </c>
      <c r="F5">
        <f>B4</f>
        <v>16</v>
      </c>
    </row>
    <row r="6" spans="1:6" x14ac:dyDescent="0.3">
      <c r="A6" s="2" t="s">
        <v>51</v>
      </c>
      <c r="B6" s="8">
        <v>14</v>
      </c>
      <c r="E6" t="str">
        <f t="shared" ref="E6:F9" si="0">A5</f>
        <v>Ronaldo</v>
      </c>
      <c r="F6">
        <f t="shared" si="0"/>
        <v>15</v>
      </c>
    </row>
    <row r="7" spans="1:6" x14ac:dyDescent="0.3">
      <c r="A7" s="2" t="s">
        <v>90</v>
      </c>
      <c r="B7" s="8">
        <v>13</v>
      </c>
      <c r="E7" t="str">
        <f t="shared" si="0"/>
        <v>Gerd Müller</v>
      </c>
      <c r="F7">
        <f t="shared" si="0"/>
        <v>14</v>
      </c>
    </row>
    <row r="8" spans="1:6" x14ac:dyDescent="0.3">
      <c r="A8" s="2" t="s">
        <v>41</v>
      </c>
      <c r="B8" s="8">
        <v>13</v>
      </c>
      <c r="E8" t="str">
        <f t="shared" si="0"/>
        <v>Lionel Messi</v>
      </c>
      <c r="F8">
        <f t="shared" si="0"/>
        <v>13</v>
      </c>
    </row>
    <row r="9" spans="1:6" x14ac:dyDescent="0.3">
      <c r="A9" s="2" t="s">
        <v>42</v>
      </c>
      <c r="B9" s="8">
        <v>12</v>
      </c>
      <c r="E9" t="str">
        <f t="shared" si="0"/>
        <v>Just Fontaine</v>
      </c>
      <c r="F9">
        <f t="shared" si="0"/>
        <v>13</v>
      </c>
    </row>
    <row r="10" spans="1:6" x14ac:dyDescent="0.3">
      <c r="A10" s="2" t="s">
        <v>98</v>
      </c>
      <c r="B10" s="8">
        <v>12</v>
      </c>
    </row>
    <row r="11" spans="1:6" x14ac:dyDescent="0.3">
      <c r="A11" s="2" t="s">
        <v>40</v>
      </c>
      <c r="B11" s="8">
        <v>11</v>
      </c>
    </row>
    <row r="12" spans="1:6" x14ac:dyDescent="0.3">
      <c r="A12" s="2" t="s">
        <v>786</v>
      </c>
      <c r="B12" s="8">
        <v>11</v>
      </c>
    </row>
    <row r="13" spans="1:6" x14ac:dyDescent="0.3">
      <c r="A13" s="2" t="s">
        <v>52</v>
      </c>
      <c r="B13" s="8">
        <v>10</v>
      </c>
    </row>
    <row r="14" spans="1:6" x14ac:dyDescent="0.3">
      <c r="A14" s="2" t="s">
        <v>88</v>
      </c>
      <c r="B14" s="8">
        <v>10</v>
      </c>
    </row>
    <row r="15" spans="1:6" x14ac:dyDescent="0.3">
      <c r="A15" s="2" t="s">
        <v>55</v>
      </c>
      <c r="B15" s="8">
        <v>10</v>
      </c>
    </row>
    <row r="16" spans="1:6" x14ac:dyDescent="0.3">
      <c r="A16" s="2" t="s">
        <v>284</v>
      </c>
      <c r="B16" s="8">
        <v>10</v>
      </c>
    </row>
    <row r="17" spans="1:2" x14ac:dyDescent="0.3">
      <c r="A17" s="2" t="s">
        <v>63</v>
      </c>
      <c r="B17" s="8">
        <v>10</v>
      </c>
    </row>
    <row r="18" spans="1:2" x14ac:dyDescent="0.3">
      <c r="A18" s="2" t="s">
        <v>852</v>
      </c>
      <c r="B18" s="8">
        <v>10</v>
      </c>
    </row>
    <row r="19" spans="1:2" x14ac:dyDescent="0.3">
      <c r="A19" s="2" t="s">
        <v>788</v>
      </c>
      <c r="B19" s="8">
        <v>9</v>
      </c>
    </row>
    <row r="20" spans="1:2" x14ac:dyDescent="0.3">
      <c r="A20" s="2" t="s">
        <v>334</v>
      </c>
      <c r="B20" s="8">
        <v>9</v>
      </c>
    </row>
    <row r="21" spans="1:2" x14ac:dyDescent="0.3">
      <c r="A21" s="2" t="s">
        <v>356</v>
      </c>
      <c r="B21" s="8">
        <v>9</v>
      </c>
    </row>
    <row r="22" spans="1:2" x14ac:dyDescent="0.3">
      <c r="A22" s="2" t="s">
        <v>59</v>
      </c>
      <c r="B22" s="8">
        <v>9</v>
      </c>
    </row>
    <row r="23" spans="1:2" x14ac:dyDescent="0.3">
      <c r="A23" s="2" t="s">
        <v>479</v>
      </c>
      <c r="B23" s="8">
        <v>9</v>
      </c>
    </row>
    <row r="24" spans="1:2" x14ac:dyDescent="0.3">
      <c r="A24" s="2" t="s">
        <v>577</v>
      </c>
      <c r="B24" s="8">
        <v>9</v>
      </c>
    </row>
    <row r="25" spans="1:2" x14ac:dyDescent="0.3">
      <c r="A25" s="2" t="s">
        <v>48</v>
      </c>
      <c r="B25" s="8">
        <v>9</v>
      </c>
    </row>
    <row r="26" spans="1:2" x14ac:dyDescent="0.3">
      <c r="A26" s="2" t="s">
        <v>1096</v>
      </c>
      <c r="B26" s="8">
        <v>9</v>
      </c>
    </row>
    <row r="27" spans="1:2" x14ac:dyDescent="0.3">
      <c r="A27" s="2" t="s">
        <v>918</v>
      </c>
      <c r="B27" s="8">
        <v>9</v>
      </c>
    </row>
    <row r="28" spans="1:2" x14ac:dyDescent="0.3">
      <c r="A28" s="2" t="s">
        <v>37</v>
      </c>
      <c r="B28" s="8">
        <v>9</v>
      </c>
    </row>
    <row r="29" spans="1:2" x14ac:dyDescent="0.3">
      <c r="A29" s="2" t="s">
        <v>722</v>
      </c>
      <c r="B29" s="8">
        <v>8</v>
      </c>
    </row>
    <row r="30" spans="1:2" x14ac:dyDescent="0.3">
      <c r="A30" s="2" t="s">
        <v>230</v>
      </c>
      <c r="B30" s="8">
        <v>8</v>
      </c>
    </row>
    <row r="31" spans="1:2" x14ac:dyDescent="0.3">
      <c r="A31" s="2" t="s">
        <v>924</v>
      </c>
      <c r="B31" s="8">
        <v>8</v>
      </c>
    </row>
    <row r="32" spans="1:2" x14ac:dyDescent="0.3">
      <c r="A32" s="2" t="s">
        <v>1263</v>
      </c>
      <c r="B32" s="8">
        <v>8</v>
      </c>
    </row>
    <row r="33" spans="1:2" x14ac:dyDescent="0.3">
      <c r="A33" s="2" t="s">
        <v>179</v>
      </c>
      <c r="B33" s="8">
        <v>8</v>
      </c>
    </row>
    <row r="34" spans="1:2" x14ac:dyDescent="0.3">
      <c r="A34" s="2" t="s">
        <v>62</v>
      </c>
      <c r="B34" s="8">
        <v>8</v>
      </c>
    </row>
    <row r="35" spans="1:2" x14ac:dyDescent="0.3">
      <c r="A35" s="2" t="s">
        <v>24</v>
      </c>
      <c r="B35" s="8">
        <v>8</v>
      </c>
    </row>
    <row r="36" spans="1:2" x14ac:dyDescent="0.3">
      <c r="A36" s="2" t="s">
        <v>96</v>
      </c>
      <c r="B36" s="8">
        <v>8</v>
      </c>
    </row>
    <row r="37" spans="1:2" x14ac:dyDescent="0.3">
      <c r="A37" s="2" t="s">
        <v>1128</v>
      </c>
      <c r="B37" s="8">
        <v>8</v>
      </c>
    </row>
    <row r="38" spans="1:2" x14ac:dyDescent="0.3">
      <c r="A38" s="2" t="s">
        <v>148</v>
      </c>
      <c r="B38" s="8">
        <v>7</v>
      </c>
    </row>
    <row r="39" spans="1:2" x14ac:dyDescent="0.3">
      <c r="A39" s="2" t="s">
        <v>1194</v>
      </c>
      <c r="B39" s="8">
        <v>7</v>
      </c>
    </row>
    <row r="40" spans="1:2" x14ac:dyDescent="0.3">
      <c r="A40" s="2" t="s">
        <v>529</v>
      </c>
      <c r="B40" s="8">
        <v>7</v>
      </c>
    </row>
    <row r="41" spans="1:2" x14ac:dyDescent="0.3">
      <c r="A41" s="2" t="s">
        <v>338</v>
      </c>
      <c r="B41" s="8">
        <v>7</v>
      </c>
    </row>
    <row r="42" spans="1:2" x14ac:dyDescent="0.3">
      <c r="A42" s="2" t="s">
        <v>285</v>
      </c>
      <c r="B42" s="8">
        <v>7</v>
      </c>
    </row>
    <row r="43" spans="1:2" x14ac:dyDescent="0.3">
      <c r="A43" s="2" t="s">
        <v>527</v>
      </c>
      <c r="B43" s="8">
        <v>7</v>
      </c>
    </row>
    <row r="44" spans="1:2" x14ac:dyDescent="0.3">
      <c r="A44" s="2" t="s">
        <v>713</v>
      </c>
      <c r="B44" s="8">
        <v>7</v>
      </c>
    </row>
    <row r="45" spans="1:2" x14ac:dyDescent="0.3">
      <c r="A45" s="2" t="s">
        <v>1183</v>
      </c>
      <c r="B45" s="8">
        <v>6</v>
      </c>
    </row>
    <row r="46" spans="1:2" x14ac:dyDescent="0.3">
      <c r="A46" s="2" t="s">
        <v>923</v>
      </c>
      <c r="B46" s="8">
        <v>6</v>
      </c>
    </row>
    <row r="47" spans="1:2" x14ac:dyDescent="0.3">
      <c r="A47" s="2" t="s">
        <v>1189</v>
      </c>
      <c r="B47" s="8">
        <v>6</v>
      </c>
    </row>
    <row r="48" spans="1:2" x14ac:dyDescent="0.3">
      <c r="A48" s="2" t="s">
        <v>65</v>
      </c>
      <c r="B48" s="8">
        <v>6</v>
      </c>
    </row>
    <row r="49" spans="1:2" x14ac:dyDescent="0.3">
      <c r="A49" s="2" t="s">
        <v>580</v>
      </c>
      <c r="B49" s="8">
        <v>6</v>
      </c>
    </row>
    <row r="50" spans="1:2" x14ac:dyDescent="0.3">
      <c r="A50" s="2" t="s">
        <v>567</v>
      </c>
      <c r="B50" s="8">
        <v>6</v>
      </c>
    </row>
    <row r="51" spans="1:2" x14ac:dyDescent="0.3">
      <c r="A51" s="2" t="s">
        <v>482</v>
      </c>
      <c r="B51" s="8">
        <v>6</v>
      </c>
    </row>
    <row r="52" spans="1:2" x14ac:dyDescent="0.3">
      <c r="A52" s="2" t="s">
        <v>57</v>
      </c>
      <c r="B52" s="8">
        <v>6</v>
      </c>
    </row>
    <row r="53" spans="1:2" x14ac:dyDescent="0.3">
      <c r="A53" s="2" t="s">
        <v>278</v>
      </c>
      <c r="B53" s="8">
        <v>6</v>
      </c>
    </row>
    <row r="54" spans="1:2" x14ac:dyDescent="0.3">
      <c r="A54" s="2" t="s">
        <v>69</v>
      </c>
      <c r="B54" s="8">
        <v>6</v>
      </c>
    </row>
    <row r="55" spans="1:2" x14ac:dyDescent="0.3">
      <c r="A55" s="2" t="s">
        <v>1280</v>
      </c>
      <c r="B55" s="8">
        <v>6</v>
      </c>
    </row>
    <row r="56" spans="1:2" x14ac:dyDescent="0.3">
      <c r="A56" s="2" t="s">
        <v>276</v>
      </c>
      <c r="B56" s="8">
        <v>6</v>
      </c>
    </row>
    <row r="57" spans="1:2" x14ac:dyDescent="0.3">
      <c r="A57" s="2" t="s">
        <v>91</v>
      </c>
      <c r="B57" s="8">
        <v>6</v>
      </c>
    </row>
    <row r="58" spans="1:2" x14ac:dyDescent="0.3">
      <c r="A58" s="2" t="s">
        <v>761</v>
      </c>
      <c r="B58" s="8">
        <v>6</v>
      </c>
    </row>
    <row r="59" spans="1:2" x14ac:dyDescent="0.3">
      <c r="A59" s="2" t="s">
        <v>1267</v>
      </c>
      <c r="B59" s="8">
        <v>6</v>
      </c>
    </row>
    <row r="60" spans="1:2" x14ac:dyDescent="0.3">
      <c r="A60" s="2" t="s">
        <v>183</v>
      </c>
      <c r="B60" s="8">
        <v>6</v>
      </c>
    </row>
    <row r="61" spans="1:2" x14ac:dyDescent="0.3">
      <c r="A61" s="2" t="s">
        <v>438</v>
      </c>
      <c r="B61" s="8">
        <v>6</v>
      </c>
    </row>
    <row r="62" spans="1:2" x14ac:dyDescent="0.3">
      <c r="A62" s="2" t="s">
        <v>279</v>
      </c>
      <c r="B62" s="8">
        <v>6</v>
      </c>
    </row>
    <row r="63" spans="1:2" x14ac:dyDescent="0.3">
      <c r="A63" s="2" t="s">
        <v>856</v>
      </c>
      <c r="B63" s="8">
        <v>6</v>
      </c>
    </row>
    <row r="64" spans="1:2" x14ac:dyDescent="0.3">
      <c r="A64" s="2" t="s">
        <v>87</v>
      </c>
      <c r="B64" s="8">
        <v>6</v>
      </c>
    </row>
    <row r="65" spans="1:2" x14ac:dyDescent="0.3">
      <c r="A65" s="2" t="s">
        <v>849</v>
      </c>
      <c r="B65" s="8">
        <v>6</v>
      </c>
    </row>
    <row r="66" spans="1:2" x14ac:dyDescent="0.3">
      <c r="A66" s="2" t="s">
        <v>855</v>
      </c>
      <c r="B66" s="8">
        <v>6</v>
      </c>
    </row>
    <row r="67" spans="1:2" x14ac:dyDescent="0.3">
      <c r="A67" s="2" t="s">
        <v>1173</v>
      </c>
      <c r="B67" s="8">
        <v>6</v>
      </c>
    </row>
    <row r="68" spans="1:2" x14ac:dyDescent="0.3">
      <c r="A68" s="2" t="s">
        <v>74</v>
      </c>
      <c r="B68" s="8">
        <v>6</v>
      </c>
    </row>
    <row r="69" spans="1:2" x14ac:dyDescent="0.3">
      <c r="A69" s="2" t="s">
        <v>1142</v>
      </c>
      <c r="B69" s="8">
        <v>6</v>
      </c>
    </row>
    <row r="70" spans="1:2" x14ac:dyDescent="0.3">
      <c r="A70" s="2" t="s">
        <v>68</v>
      </c>
      <c r="B70" s="8">
        <v>5</v>
      </c>
    </row>
    <row r="71" spans="1:2" x14ac:dyDescent="0.3">
      <c r="A71" s="2" t="s">
        <v>373</v>
      </c>
      <c r="B71" s="8">
        <v>5</v>
      </c>
    </row>
    <row r="72" spans="1:2" x14ac:dyDescent="0.3">
      <c r="A72" s="2" t="s">
        <v>1266</v>
      </c>
      <c r="B72" s="8">
        <v>5</v>
      </c>
    </row>
    <row r="73" spans="1:2" x14ac:dyDescent="0.3">
      <c r="A73" s="2" t="s">
        <v>785</v>
      </c>
      <c r="B73" s="8">
        <v>5</v>
      </c>
    </row>
    <row r="74" spans="1:2" x14ac:dyDescent="0.3">
      <c r="A74" s="2" t="s">
        <v>622</v>
      </c>
      <c r="B74" s="8">
        <v>5</v>
      </c>
    </row>
    <row r="75" spans="1:2" x14ac:dyDescent="0.3">
      <c r="A75" s="2" t="s">
        <v>1102</v>
      </c>
      <c r="B75" s="8">
        <v>5</v>
      </c>
    </row>
    <row r="76" spans="1:2" x14ac:dyDescent="0.3">
      <c r="A76" s="2" t="s">
        <v>1319</v>
      </c>
      <c r="B76" s="8">
        <v>5</v>
      </c>
    </row>
    <row r="77" spans="1:2" x14ac:dyDescent="0.3">
      <c r="A77" s="2" t="s">
        <v>783</v>
      </c>
      <c r="B77" s="8">
        <v>5</v>
      </c>
    </row>
    <row r="78" spans="1:2" x14ac:dyDescent="0.3">
      <c r="A78" s="2" t="s">
        <v>196</v>
      </c>
      <c r="B78" s="8">
        <v>5</v>
      </c>
    </row>
    <row r="79" spans="1:2" x14ac:dyDescent="0.3">
      <c r="A79" s="2" t="s">
        <v>944</v>
      </c>
      <c r="B79" s="8">
        <v>5</v>
      </c>
    </row>
    <row r="80" spans="1:2" x14ac:dyDescent="0.3">
      <c r="A80" s="2" t="s">
        <v>995</v>
      </c>
      <c r="B80" s="8">
        <v>5</v>
      </c>
    </row>
    <row r="81" spans="1:2" x14ac:dyDescent="0.3">
      <c r="A81" s="2" t="s">
        <v>608</v>
      </c>
      <c r="B81" s="8">
        <v>5</v>
      </c>
    </row>
    <row r="82" spans="1:2" x14ac:dyDescent="0.3">
      <c r="A82" s="2" t="s">
        <v>104</v>
      </c>
      <c r="B82" s="8">
        <v>5</v>
      </c>
    </row>
    <row r="83" spans="1:2" x14ac:dyDescent="0.3">
      <c r="A83" s="2" t="s">
        <v>1277</v>
      </c>
      <c r="B83" s="8">
        <v>5</v>
      </c>
    </row>
    <row r="84" spans="1:2" x14ac:dyDescent="0.3">
      <c r="A84" s="2" t="s">
        <v>332</v>
      </c>
      <c r="B84" s="8">
        <v>5</v>
      </c>
    </row>
    <row r="85" spans="1:2" x14ac:dyDescent="0.3">
      <c r="A85" s="2" t="s">
        <v>1306</v>
      </c>
      <c r="B85" s="8">
        <v>5</v>
      </c>
    </row>
    <row r="86" spans="1:2" x14ac:dyDescent="0.3">
      <c r="A86" s="2" t="s">
        <v>935</v>
      </c>
      <c r="B86" s="8">
        <v>5</v>
      </c>
    </row>
    <row r="87" spans="1:2" x14ac:dyDescent="0.3">
      <c r="A87" s="2" t="s">
        <v>943</v>
      </c>
      <c r="B87" s="8">
        <v>5</v>
      </c>
    </row>
    <row r="88" spans="1:2" x14ac:dyDescent="0.3">
      <c r="A88" s="2" t="s">
        <v>236</v>
      </c>
      <c r="B88" s="8">
        <v>5</v>
      </c>
    </row>
    <row r="89" spans="1:2" x14ac:dyDescent="0.3">
      <c r="A89" s="2" t="s">
        <v>85</v>
      </c>
      <c r="B89" s="8">
        <v>5</v>
      </c>
    </row>
    <row r="90" spans="1:2" x14ac:dyDescent="0.3">
      <c r="A90" s="2" t="s">
        <v>81</v>
      </c>
      <c r="B90" s="8">
        <v>5</v>
      </c>
    </row>
    <row r="91" spans="1:2" x14ac:dyDescent="0.3">
      <c r="A91" s="2" t="s">
        <v>525</v>
      </c>
      <c r="B91" s="8">
        <v>5</v>
      </c>
    </row>
    <row r="92" spans="1:2" x14ac:dyDescent="0.3">
      <c r="A92" s="2" t="s">
        <v>1009</v>
      </c>
      <c r="B92" s="8">
        <v>5</v>
      </c>
    </row>
    <row r="93" spans="1:2" x14ac:dyDescent="0.3">
      <c r="A93" s="2" t="s">
        <v>851</v>
      </c>
      <c r="B93" s="8">
        <v>5</v>
      </c>
    </row>
    <row r="94" spans="1:2" x14ac:dyDescent="0.3">
      <c r="A94" s="2" t="s">
        <v>49</v>
      </c>
      <c r="B94" s="8">
        <v>5</v>
      </c>
    </row>
    <row r="95" spans="1:2" x14ac:dyDescent="0.3">
      <c r="A95" s="2" t="s">
        <v>1213</v>
      </c>
      <c r="B95" s="8">
        <v>5</v>
      </c>
    </row>
    <row r="96" spans="1:2" x14ac:dyDescent="0.3">
      <c r="A96" s="2" t="s">
        <v>387</v>
      </c>
      <c r="B96" s="8">
        <v>5</v>
      </c>
    </row>
    <row r="97" spans="1:2" x14ac:dyDescent="0.3">
      <c r="A97" s="2" t="s">
        <v>197</v>
      </c>
      <c r="B97" s="8">
        <v>5</v>
      </c>
    </row>
    <row r="98" spans="1:2" x14ac:dyDescent="0.3">
      <c r="A98" s="2" t="s">
        <v>893</v>
      </c>
      <c r="B98" s="8">
        <v>5</v>
      </c>
    </row>
    <row r="99" spans="1:2" x14ac:dyDescent="0.3">
      <c r="A99" s="2" t="s">
        <v>573</v>
      </c>
      <c r="B99" s="8">
        <v>5</v>
      </c>
    </row>
    <row r="100" spans="1:2" x14ac:dyDescent="0.3">
      <c r="A100" s="2" t="s">
        <v>890</v>
      </c>
      <c r="B100" s="8">
        <v>5</v>
      </c>
    </row>
    <row r="101" spans="1:2" x14ac:dyDescent="0.3">
      <c r="A101" s="2" t="s">
        <v>1190</v>
      </c>
      <c r="B101" s="8">
        <v>5</v>
      </c>
    </row>
    <row r="102" spans="1:2" x14ac:dyDescent="0.3">
      <c r="A102" s="2" t="s">
        <v>441</v>
      </c>
      <c r="B102" s="8">
        <v>5</v>
      </c>
    </row>
    <row r="103" spans="1:2" x14ac:dyDescent="0.3">
      <c r="A103" s="2" t="s">
        <v>649</v>
      </c>
      <c r="B103" s="8">
        <v>5</v>
      </c>
    </row>
    <row r="104" spans="1:2" x14ac:dyDescent="0.3">
      <c r="A104" s="2" t="s">
        <v>711</v>
      </c>
      <c r="B104" s="8">
        <v>5</v>
      </c>
    </row>
    <row r="105" spans="1:2" x14ac:dyDescent="0.3">
      <c r="A105" s="2" t="s">
        <v>234</v>
      </c>
      <c r="B105" s="8">
        <v>4</v>
      </c>
    </row>
    <row r="106" spans="1:2" x14ac:dyDescent="0.3">
      <c r="A106" s="2" t="s">
        <v>442</v>
      </c>
      <c r="B106" s="8">
        <v>4</v>
      </c>
    </row>
    <row r="107" spans="1:2" x14ac:dyDescent="0.3">
      <c r="A107" s="2" t="s">
        <v>339</v>
      </c>
      <c r="B107" s="8">
        <v>4</v>
      </c>
    </row>
    <row r="108" spans="1:2" x14ac:dyDescent="0.3">
      <c r="A108" s="2" t="s">
        <v>801</v>
      </c>
      <c r="B108" s="8">
        <v>4</v>
      </c>
    </row>
    <row r="109" spans="1:2" x14ac:dyDescent="0.3">
      <c r="A109" s="2" t="s">
        <v>1191</v>
      </c>
      <c r="B109" s="8">
        <v>4</v>
      </c>
    </row>
    <row r="110" spans="1:2" x14ac:dyDescent="0.3">
      <c r="A110" s="2" t="s">
        <v>336</v>
      </c>
      <c r="B110" s="8">
        <v>4</v>
      </c>
    </row>
    <row r="111" spans="1:2" x14ac:dyDescent="0.3">
      <c r="A111" s="2" t="s">
        <v>643</v>
      </c>
      <c r="B111" s="8">
        <v>4</v>
      </c>
    </row>
    <row r="112" spans="1:2" x14ac:dyDescent="0.3">
      <c r="A112" s="2" t="s">
        <v>528</v>
      </c>
      <c r="B112" s="8">
        <v>4</v>
      </c>
    </row>
    <row r="113" spans="1:2" x14ac:dyDescent="0.3">
      <c r="A113" s="2" t="s">
        <v>76</v>
      </c>
      <c r="B113" s="8">
        <v>4</v>
      </c>
    </row>
    <row r="114" spans="1:2" x14ac:dyDescent="0.3">
      <c r="A114" s="2" t="s">
        <v>534</v>
      </c>
      <c r="B114" s="8">
        <v>4</v>
      </c>
    </row>
    <row r="115" spans="1:2" x14ac:dyDescent="0.3">
      <c r="A115" s="2" t="s">
        <v>920</v>
      </c>
      <c r="B115" s="8">
        <v>4</v>
      </c>
    </row>
    <row r="116" spans="1:2" x14ac:dyDescent="0.3">
      <c r="A116" s="2" t="s">
        <v>716</v>
      </c>
      <c r="B116" s="8">
        <v>4</v>
      </c>
    </row>
    <row r="117" spans="1:2" x14ac:dyDescent="0.3">
      <c r="A117" s="2" t="s">
        <v>1015</v>
      </c>
      <c r="B117" s="8">
        <v>4</v>
      </c>
    </row>
    <row r="118" spans="1:2" x14ac:dyDescent="0.3">
      <c r="A118" s="2" t="s">
        <v>286</v>
      </c>
      <c r="B118" s="8">
        <v>4</v>
      </c>
    </row>
    <row r="119" spans="1:2" x14ac:dyDescent="0.3">
      <c r="A119" s="2" t="s">
        <v>921</v>
      </c>
      <c r="B119" s="8">
        <v>4</v>
      </c>
    </row>
    <row r="120" spans="1:2" x14ac:dyDescent="0.3">
      <c r="A120" s="2" t="s">
        <v>853</v>
      </c>
      <c r="B120" s="8">
        <v>4</v>
      </c>
    </row>
    <row r="121" spans="1:2" x14ac:dyDescent="0.3">
      <c r="A121" s="2" t="s">
        <v>784</v>
      </c>
      <c r="B121" s="8">
        <v>4</v>
      </c>
    </row>
    <row r="122" spans="1:2" x14ac:dyDescent="0.3">
      <c r="A122" s="2" t="s">
        <v>282</v>
      </c>
      <c r="B122" s="8">
        <v>4</v>
      </c>
    </row>
    <row r="123" spans="1:2" x14ac:dyDescent="0.3">
      <c r="A123" s="2" t="s">
        <v>531</v>
      </c>
      <c r="B123" s="8">
        <v>4</v>
      </c>
    </row>
    <row r="124" spans="1:2" x14ac:dyDescent="0.3">
      <c r="A124" s="2" t="s">
        <v>280</v>
      </c>
      <c r="B124" s="8">
        <v>4</v>
      </c>
    </row>
    <row r="125" spans="1:2" x14ac:dyDescent="0.3">
      <c r="A125" s="2" t="s">
        <v>535</v>
      </c>
      <c r="B125" s="8">
        <v>4</v>
      </c>
    </row>
    <row r="126" spans="1:2" x14ac:dyDescent="0.3">
      <c r="A126" s="2" t="s">
        <v>574</v>
      </c>
      <c r="B126" s="8">
        <v>4</v>
      </c>
    </row>
    <row r="127" spans="1:2" x14ac:dyDescent="0.3">
      <c r="A127" s="2" t="s">
        <v>389</v>
      </c>
      <c r="B127" s="8">
        <v>4</v>
      </c>
    </row>
    <row r="128" spans="1:2" x14ac:dyDescent="0.3">
      <c r="A128" s="2" t="s">
        <v>1196</v>
      </c>
      <c r="B128" s="8">
        <v>4</v>
      </c>
    </row>
    <row r="129" spans="1:2" x14ac:dyDescent="0.3">
      <c r="A129" s="2" t="s">
        <v>718</v>
      </c>
      <c r="B129" s="8">
        <v>4</v>
      </c>
    </row>
    <row r="130" spans="1:2" x14ac:dyDescent="0.3">
      <c r="A130" s="2" t="s">
        <v>198</v>
      </c>
      <c r="B130" s="8">
        <v>4</v>
      </c>
    </row>
    <row r="131" spans="1:2" x14ac:dyDescent="0.3">
      <c r="A131" s="2" t="s">
        <v>335</v>
      </c>
      <c r="B131" s="8">
        <v>4</v>
      </c>
    </row>
    <row r="132" spans="1:2" x14ac:dyDescent="0.3">
      <c r="A132" s="2" t="s">
        <v>719</v>
      </c>
      <c r="B132" s="8">
        <v>4</v>
      </c>
    </row>
    <row r="133" spans="1:2" x14ac:dyDescent="0.3">
      <c r="A133" s="2" t="s">
        <v>919</v>
      </c>
      <c r="B133" s="8">
        <v>4</v>
      </c>
    </row>
    <row r="134" spans="1:2" x14ac:dyDescent="0.3">
      <c r="A134" s="2" t="s">
        <v>533</v>
      </c>
      <c r="B134" s="8">
        <v>4</v>
      </c>
    </row>
    <row r="135" spans="1:2" x14ac:dyDescent="0.3">
      <c r="A135" s="2" t="s">
        <v>1198</v>
      </c>
      <c r="B135" s="8">
        <v>4</v>
      </c>
    </row>
    <row r="136" spans="1:2" x14ac:dyDescent="0.3">
      <c r="A136" s="2" t="s">
        <v>1436</v>
      </c>
      <c r="B136" s="8">
        <v>4</v>
      </c>
    </row>
    <row r="137" spans="1:2" x14ac:dyDescent="0.3">
      <c r="A137" s="2" t="s">
        <v>1097</v>
      </c>
      <c r="B137" s="8">
        <v>4</v>
      </c>
    </row>
    <row r="138" spans="1:2" x14ac:dyDescent="0.3">
      <c r="A138" s="2" t="s">
        <v>714</v>
      </c>
      <c r="B138" s="8">
        <v>4</v>
      </c>
    </row>
    <row r="139" spans="1:2" x14ac:dyDescent="0.3">
      <c r="A139" s="2" t="s">
        <v>44</v>
      </c>
      <c r="B139" s="8">
        <v>4</v>
      </c>
    </row>
    <row r="140" spans="1:2" x14ac:dyDescent="0.3">
      <c r="A140" s="2" t="s">
        <v>395</v>
      </c>
      <c r="B140" s="8">
        <v>4</v>
      </c>
    </row>
    <row r="141" spans="1:2" x14ac:dyDescent="0.3">
      <c r="A141" s="2" t="s">
        <v>611</v>
      </c>
      <c r="B141" s="8">
        <v>4</v>
      </c>
    </row>
    <row r="142" spans="1:2" x14ac:dyDescent="0.3">
      <c r="A142" s="2" t="s">
        <v>150</v>
      </c>
      <c r="B142" s="8">
        <v>4</v>
      </c>
    </row>
    <row r="143" spans="1:2" x14ac:dyDescent="0.3">
      <c r="A143" s="2" t="s">
        <v>1039</v>
      </c>
      <c r="B143" s="8">
        <v>4</v>
      </c>
    </row>
    <row r="144" spans="1:2" x14ac:dyDescent="0.3">
      <c r="A144" s="2" t="s">
        <v>440</v>
      </c>
      <c r="B144" s="8">
        <v>4</v>
      </c>
    </row>
    <row r="145" spans="1:2" x14ac:dyDescent="0.3">
      <c r="A145" s="2" t="s">
        <v>854</v>
      </c>
      <c r="B145" s="8">
        <v>4</v>
      </c>
    </row>
    <row r="146" spans="1:2" x14ac:dyDescent="0.3">
      <c r="A146" s="2" t="s">
        <v>388</v>
      </c>
      <c r="B146" s="8">
        <v>4</v>
      </c>
    </row>
    <row r="147" spans="1:2" x14ac:dyDescent="0.3">
      <c r="A147" s="2" t="s">
        <v>199</v>
      </c>
      <c r="B147" s="8">
        <v>4</v>
      </c>
    </row>
    <row r="148" spans="1:2" x14ac:dyDescent="0.3">
      <c r="A148" s="2" t="s">
        <v>283</v>
      </c>
      <c r="B148" s="8">
        <v>4</v>
      </c>
    </row>
    <row r="149" spans="1:2" x14ac:dyDescent="0.3">
      <c r="A149" s="2" t="s">
        <v>1351</v>
      </c>
      <c r="B149" s="8">
        <v>4</v>
      </c>
    </row>
    <row r="150" spans="1:2" x14ac:dyDescent="0.3">
      <c r="A150" s="2" t="s">
        <v>167</v>
      </c>
      <c r="B150" s="8">
        <v>4</v>
      </c>
    </row>
    <row r="151" spans="1:2" x14ac:dyDescent="0.3">
      <c r="A151" s="2" t="s">
        <v>1131</v>
      </c>
      <c r="B151" s="8">
        <v>4</v>
      </c>
    </row>
    <row r="152" spans="1:2" x14ac:dyDescent="0.3">
      <c r="A152" s="2" t="s">
        <v>233</v>
      </c>
      <c r="B152" s="8">
        <v>4</v>
      </c>
    </row>
    <row r="153" spans="1:2" x14ac:dyDescent="0.3">
      <c r="A153" s="2" t="s">
        <v>736</v>
      </c>
      <c r="B153" s="8">
        <v>4</v>
      </c>
    </row>
    <row r="154" spans="1:2" x14ac:dyDescent="0.3">
      <c r="A154" s="2" t="s">
        <v>480</v>
      </c>
      <c r="B154" s="8">
        <v>4</v>
      </c>
    </row>
    <row r="155" spans="1:2" x14ac:dyDescent="0.3">
      <c r="A155" s="2" t="s">
        <v>106</v>
      </c>
      <c r="B155" s="8">
        <v>4</v>
      </c>
    </row>
    <row r="156" spans="1:2" x14ac:dyDescent="0.3">
      <c r="A156" s="2" t="s">
        <v>281</v>
      </c>
      <c r="B156" s="8">
        <v>4</v>
      </c>
    </row>
    <row r="157" spans="1:2" x14ac:dyDescent="0.3">
      <c r="A157" s="2" t="s">
        <v>151</v>
      </c>
      <c r="B157" s="8">
        <v>4</v>
      </c>
    </row>
    <row r="158" spans="1:2" x14ac:dyDescent="0.3">
      <c r="A158" s="2" t="s">
        <v>232</v>
      </c>
      <c r="B158" s="8">
        <v>4</v>
      </c>
    </row>
    <row r="159" spans="1:2" x14ac:dyDescent="0.3">
      <c r="A159" s="2" t="s">
        <v>1352</v>
      </c>
      <c r="B159" s="8">
        <v>4</v>
      </c>
    </row>
    <row r="160" spans="1:2" x14ac:dyDescent="0.3">
      <c r="A160" s="2" t="s">
        <v>791</v>
      </c>
      <c r="B160" s="8">
        <v>4</v>
      </c>
    </row>
    <row r="161" spans="1:2" x14ac:dyDescent="0.3">
      <c r="A161" s="2" t="s">
        <v>337</v>
      </c>
      <c r="B161" s="8">
        <v>4</v>
      </c>
    </row>
    <row r="162" spans="1:2" x14ac:dyDescent="0.3">
      <c r="A162" s="2" t="s">
        <v>578</v>
      </c>
      <c r="B162" s="8">
        <v>4</v>
      </c>
    </row>
    <row r="163" spans="1:2" x14ac:dyDescent="0.3">
      <c r="A163" s="2" t="s">
        <v>231</v>
      </c>
      <c r="B163" s="8">
        <v>4</v>
      </c>
    </row>
    <row r="164" spans="1:2" x14ac:dyDescent="0.3">
      <c r="A164" s="2" t="s">
        <v>1279</v>
      </c>
      <c r="B164" s="8">
        <v>4</v>
      </c>
    </row>
    <row r="165" spans="1:2" x14ac:dyDescent="0.3">
      <c r="A165" s="2" t="s">
        <v>408</v>
      </c>
      <c r="B165" s="8">
        <v>4</v>
      </c>
    </row>
    <row r="166" spans="1:2" x14ac:dyDescent="0.3">
      <c r="A166" s="2" t="s">
        <v>444</v>
      </c>
      <c r="B166" s="8">
        <v>3</v>
      </c>
    </row>
    <row r="167" spans="1:2" x14ac:dyDescent="0.3">
      <c r="A167" s="2" t="s">
        <v>1362</v>
      </c>
      <c r="B167" s="8">
        <v>3</v>
      </c>
    </row>
    <row r="168" spans="1:2" x14ac:dyDescent="0.3">
      <c r="A168" s="2" t="s">
        <v>295</v>
      </c>
      <c r="B168" s="8">
        <v>3</v>
      </c>
    </row>
    <row r="169" spans="1:2" x14ac:dyDescent="0.3">
      <c r="A169" s="2" t="s">
        <v>1365</v>
      </c>
      <c r="B169" s="8">
        <v>3</v>
      </c>
    </row>
    <row r="170" spans="1:2" x14ac:dyDescent="0.3">
      <c r="A170" s="2" t="s">
        <v>288</v>
      </c>
      <c r="B170" s="8">
        <v>3</v>
      </c>
    </row>
    <row r="171" spans="1:2" x14ac:dyDescent="0.3">
      <c r="A171" s="2" t="s">
        <v>341</v>
      </c>
      <c r="B171" s="8">
        <v>3</v>
      </c>
    </row>
    <row r="172" spans="1:2" x14ac:dyDescent="0.3">
      <c r="A172" s="2" t="s">
        <v>1381</v>
      </c>
      <c r="B172" s="8">
        <v>3</v>
      </c>
    </row>
    <row r="173" spans="1:2" x14ac:dyDescent="0.3">
      <c r="A173" s="2" t="s">
        <v>1107</v>
      </c>
      <c r="B173" s="8">
        <v>3</v>
      </c>
    </row>
    <row r="174" spans="1:2" x14ac:dyDescent="0.3">
      <c r="A174" s="2" t="s">
        <v>576</v>
      </c>
      <c r="B174" s="8">
        <v>3</v>
      </c>
    </row>
    <row r="175" spans="1:2" x14ac:dyDescent="0.3">
      <c r="A175" s="2" t="s">
        <v>203</v>
      </c>
      <c r="B175" s="8">
        <v>3</v>
      </c>
    </row>
    <row r="176" spans="1:2" x14ac:dyDescent="0.3">
      <c r="A176" s="2" t="s">
        <v>613</v>
      </c>
      <c r="B176" s="8">
        <v>3</v>
      </c>
    </row>
    <row r="177" spans="1:2" x14ac:dyDescent="0.3">
      <c r="A177" s="2" t="s">
        <v>289</v>
      </c>
      <c r="B177" s="8">
        <v>3</v>
      </c>
    </row>
    <row r="178" spans="1:2" x14ac:dyDescent="0.3">
      <c r="A178" s="2" t="s">
        <v>518</v>
      </c>
      <c r="B178" s="8">
        <v>3</v>
      </c>
    </row>
    <row r="179" spans="1:2" x14ac:dyDescent="0.3">
      <c r="A179" s="2" t="s">
        <v>1021</v>
      </c>
      <c r="B179" s="8">
        <v>3</v>
      </c>
    </row>
    <row r="180" spans="1:2" x14ac:dyDescent="0.3">
      <c r="A180" s="2" t="s">
        <v>1357</v>
      </c>
      <c r="B180" s="8">
        <v>3</v>
      </c>
    </row>
    <row r="181" spans="1:2" x14ac:dyDescent="0.3">
      <c r="A181" s="2" t="s">
        <v>875</v>
      </c>
      <c r="B181" s="8">
        <v>3</v>
      </c>
    </row>
    <row r="182" spans="1:2" x14ac:dyDescent="0.3">
      <c r="A182" s="2" t="s">
        <v>66</v>
      </c>
      <c r="B182" s="8">
        <v>3</v>
      </c>
    </row>
    <row r="183" spans="1:2" x14ac:dyDescent="0.3">
      <c r="A183" s="2" t="s">
        <v>1046</v>
      </c>
      <c r="B183" s="8">
        <v>3</v>
      </c>
    </row>
    <row r="184" spans="1:2" x14ac:dyDescent="0.3">
      <c r="A184" s="2" t="s">
        <v>1276</v>
      </c>
      <c r="B184" s="8">
        <v>3</v>
      </c>
    </row>
    <row r="185" spans="1:2" x14ac:dyDescent="0.3">
      <c r="A185" s="2" t="s">
        <v>170</v>
      </c>
      <c r="B185" s="8">
        <v>3</v>
      </c>
    </row>
    <row r="186" spans="1:2" x14ac:dyDescent="0.3">
      <c r="A186" s="2" t="s">
        <v>475</v>
      </c>
      <c r="B186" s="8">
        <v>3</v>
      </c>
    </row>
    <row r="187" spans="1:2" x14ac:dyDescent="0.3">
      <c r="A187" s="2" t="s">
        <v>237</v>
      </c>
      <c r="B187" s="8">
        <v>3</v>
      </c>
    </row>
    <row r="188" spans="1:2" x14ac:dyDescent="0.3">
      <c r="A188" s="2" t="s">
        <v>292</v>
      </c>
      <c r="B188" s="8">
        <v>3</v>
      </c>
    </row>
    <row r="189" spans="1:2" x14ac:dyDescent="0.3">
      <c r="A189" s="2" t="s">
        <v>160</v>
      </c>
      <c r="B189" s="8">
        <v>3</v>
      </c>
    </row>
    <row r="190" spans="1:2" x14ac:dyDescent="0.3">
      <c r="A190" s="2" t="s">
        <v>636</v>
      </c>
      <c r="B190" s="8">
        <v>3</v>
      </c>
    </row>
    <row r="191" spans="1:2" x14ac:dyDescent="0.3">
      <c r="A191" s="2" t="s">
        <v>691</v>
      </c>
      <c r="B191" s="8">
        <v>3</v>
      </c>
    </row>
    <row r="192" spans="1:2" x14ac:dyDescent="0.3">
      <c r="A192" s="2" t="s">
        <v>1441</v>
      </c>
      <c r="B192" s="8">
        <v>3</v>
      </c>
    </row>
    <row r="193" spans="1:2" x14ac:dyDescent="0.3">
      <c r="A193" s="2" t="s">
        <v>1098</v>
      </c>
      <c r="B193" s="8">
        <v>3</v>
      </c>
    </row>
    <row r="194" spans="1:2" x14ac:dyDescent="0.3">
      <c r="A194" s="2" t="s">
        <v>1093</v>
      </c>
      <c r="B194" s="8">
        <v>3</v>
      </c>
    </row>
    <row r="195" spans="1:2" x14ac:dyDescent="0.3">
      <c r="A195" s="2" t="s">
        <v>1271</v>
      </c>
      <c r="B195" s="8">
        <v>3</v>
      </c>
    </row>
    <row r="196" spans="1:2" x14ac:dyDescent="0.3">
      <c r="A196" s="2" t="s">
        <v>1164</v>
      </c>
      <c r="B196" s="8">
        <v>3</v>
      </c>
    </row>
    <row r="197" spans="1:2" x14ac:dyDescent="0.3">
      <c r="A197" s="2" t="s">
        <v>1010</v>
      </c>
      <c r="B197" s="8">
        <v>3</v>
      </c>
    </row>
    <row r="198" spans="1:2" x14ac:dyDescent="0.3">
      <c r="A198" s="2" t="s">
        <v>340</v>
      </c>
      <c r="B198" s="8">
        <v>3</v>
      </c>
    </row>
    <row r="199" spans="1:2" x14ac:dyDescent="0.3">
      <c r="A199" s="2" t="s">
        <v>392</v>
      </c>
      <c r="B199" s="8">
        <v>3</v>
      </c>
    </row>
    <row r="200" spans="1:2" x14ac:dyDescent="0.3">
      <c r="A200" s="2" t="s">
        <v>1011</v>
      </c>
      <c r="B200" s="8">
        <v>3</v>
      </c>
    </row>
    <row r="201" spans="1:2" x14ac:dyDescent="0.3">
      <c r="A201" s="2" t="s">
        <v>1313</v>
      </c>
      <c r="B201" s="8">
        <v>3</v>
      </c>
    </row>
    <row r="202" spans="1:2" x14ac:dyDescent="0.3">
      <c r="A202" s="2" t="s">
        <v>1440</v>
      </c>
      <c r="B202" s="8">
        <v>3</v>
      </c>
    </row>
    <row r="203" spans="1:2" x14ac:dyDescent="0.3">
      <c r="A203" s="2" t="s">
        <v>153</v>
      </c>
      <c r="B203" s="8">
        <v>3</v>
      </c>
    </row>
    <row r="204" spans="1:2" x14ac:dyDescent="0.3">
      <c r="A204" s="2" t="s">
        <v>112</v>
      </c>
      <c r="B204" s="8">
        <v>3</v>
      </c>
    </row>
    <row r="205" spans="1:2" x14ac:dyDescent="0.3">
      <c r="A205" s="2" t="s">
        <v>291</v>
      </c>
      <c r="B205" s="8">
        <v>3</v>
      </c>
    </row>
    <row r="206" spans="1:2" x14ac:dyDescent="0.3">
      <c r="A206" s="2" t="s">
        <v>320</v>
      </c>
      <c r="B206" s="8">
        <v>3</v>
      </c>
    </row>
    <row r="207" spans="1:2" x14ac:dyDescent="0.3">
      <c r="A207" s="2" t="s">
        <v>1019</v>
      </c>
      <c r="B207" s="8">
        <v>3</v>
      </c>
    </row>
    <row r="208" spans="1:2" x14ac:dyDescent="0.3">
      <c r="A208" s="2" t="s">
        <v>720</v>
      </c>
      <c r="B208" s="8">
        <v>3</v>
      </c>
    </row>
    <row r="209" spans="1:2" x14ac:dyDescent="0.3">
      <c r="A209" s="2" t="s">
        <v>1013</v>
      </c>
      <c r="B209" s="8">
        <v>3</v>
      </c>
    </row>
    <row r="210" spans="1:2" x14ac:dyDescent="0.3">
      <c r="A210" s="2" t="s">
        <v>287</v>
      </c>
      <c r="B210" s="8">
        <v>3</v>
      </c>
    </row>
    <row r="211" spans="1:2" x14ac:dyDescent="0.3">
      <c r="A211" s="2" t="s">
        <v>532</v>
      </c>
      <c r="B211" s="8">
        <v>3</v>
      </c>
    </row>
    <row r="212" spans="1:2" x14ac:dyDescent="0.3">
      <c r="A212" s="2" t="s">
        <v>481</v>
      </c>
      <c r="B212" s="8">
        <v>3</v>
      </c>
    </row>
    <row r="213" spans="1:2" x14ac:dyDescent="0.3">
      <c r="A213" s="2" t="s">
        <v>724</v>
      </c>
      <c r="B213" s="8">
        <v>3</v>
      </c>
    </row>
    <row r="214" spans="1:2" x14ac:dyDescent="0.3">
      <c r="A214" s="2" t="s">
        <v>627</v>
      </c>
      <c r="B214" s="8">
        <v>3</v>
      </c>
    </row>
    <row r="215" spans="1:2" x14ac:dyDescent="0.3">
      <c r="A215" s="2" t="s">
        <v>445</v>
      </c>
      <c r="B215" s="8">
        <v>3</v>
      </c>
    </row>
    <row r="216" spans="1:2" x14ac:dyDescent="0.3">
      <c r="A216" s="2" t="s">
        <v>721</v>
      </c>
      <c r="B216" s="8">
        <v>3</v>
      </c>
    </row>
    <row r="217" spans="1:2" x14ac:dyDescent="0.3">
      <c r="A217" s="2" t="s">
        <v>201</v>
      </c>
      <c r="B217" s="8">
        <v>3</v>
      </c>
    </row>
    <row r="218" spans="1:2" x14ac:dyDescent="0.3">
      <c r="A218" s="2" t="s">
        <v>1193</v>
      </c>
      <c r="B218" s="8">
        <v>3</v>
      </c>
    </row>
    <row r="219" spans="1:2" x14ac:dyDescent="0.3">
      <c r="A219" s="2" t="s">
        <v>446</v>
      </c>
      <c r="B219" s="8">
        <v>3</v>
      </c>
    </row>
    <row r="220" spans="1:2" x14ac:dyDescent="0.3">
      <c r="A220" s="2" t="s">
        <v>238</v>
      </c>
      <c r="B220" s="8">
        <v>3</v>
      </c>
    </row>
    <row r="221" spans="1:2" x14ac:dyDescent="0.3">
      <c r="A221" s="2" t="s">
        <v>108</v>
      </c>
      <c r="B221" s="8">
        <v>3</v>
      </c>
    </row>
    <row r="222" spans="1:2" x14ac:dyDescent="0.3">
      <c r="A222" s="2" t="s">
        <v>181</v>
      </c>
      <c r="B222" s="8">
        <v>3</v>
      </c>
    </row>
    <row r="223" spans="1:2" x14ac:dyDescent="0.3">
      <c r="A223" s="2" t="s">
        <v>290</v>
      </c>
      <c r="B223" s="8">
        <v>3</v>
      </c>
    </row>
    <row r="224" spans="1:2" x14ac:dyDescent="0.3">
      <c r="A224" s="2" t="s">
        <v>152</v>
      </c>
      <c r="B224" s="8">
        <v>3</v>
      </c>
    </row>
    <row r="225" spans="1:2" x14ac:dyDescent="0.3">
      <c r="A225" s="2" t="s">
        <v>244</v>
      </c>
      <c r="B225" s="8">
        <v>3</v>
      </c>
    </row>
    <row r="226" spans="1:2" x14ac:dyDescent="0.3">
      <c r="A226" s="2" t="s">
        <v>1070</v>
      </c>
      <c r="B226" s="8">
        <v>3</v>
      </c>
    </row>
    <row r="227" spans="1:2" x14ac:dyDescent="0.3">
      <c r="A227" s="2" t="s">
        <v>756</v>
      </c>
      <c r="B227" s="8">
        <v>3</v>
      </c>
    </row>
    <row r="228" spans="1:2" x14ac:dyDescent="0.3">
      <c r="A228" s="2" t="s">
        <v>443</v>
      </c>
      <c r="B228" s="8">
        <v>3</v>
      </c>
    </row>
    <row r="229" spans="1:2" x14ac:dyDescent="0.3">
      <c r="A229" s="2" t="s">
        <v>1016</v>
      </c>
      <c r="B229" s="8">
        <v>3</v>
      </c>
    </row>
    <row r="230" spans="1:2" x14ac:dyDescent="0.3">
      <c r="A230" s="2" t="s">
        <v>1014</v>
      </c>
      <c r="B230" s="8">
        <v>3</v>
      </c>
    </row>
    <row r="231" spans="1:2" x14ac:dyDescent="0.3">
      <c r="A231" s="2" t="s">
        <v>1264</v>
      </c>
      <c r="B231" s="8">
        <v>3</v>
      </c>
    </row>
    <row r="232" spans="1:2" x14ac:dyDescent="0.3">
      <c r="A232" s="2" t="s">
        <v>110</v>
      </c>
      <c r="B232" s="8">
        <v>3</v>
      </c>
    </row>
    <row r="233" spans="1:2" x14ac:dyDescent="0.3">
      <c r="A233" s="2" t="s">
        <v>235</v>
      </c>
      <c r="B233" s="8">
        <v>3</v>
      </c>
    </row>
    <row r="234" spans="1:2" x14ac:dyDescent="0.3">
      <c r="A234" s="2" t="s">
        <v>162</v>
      </c>
      <c r="B234" s="8">
        <v>3</v>
      </c>
    </row>
    <row r="235" spans="1:2" x14ac:dyDescent="0.3">
      <c r="A235" s="2" t="s">
        <v>624</v>
      </c>
      <c r="B235" s="8">
        <v>3</v>
      </c>
    </row>
    <row r="236" spans="1:2" x14ac:dyDescent="0.3">
      <c r="A236" s="2" t="s">
        <v>200</v>
      </c>
      <c r="B236" s="8">
        <v>3</v>
      </c>
    </row>
    <row r="237" spans="1:2" x14ac:dyDescent="0.3">
      <c r="A237" s="2" t="s">
        <v>1356</v>
      </c>
      <c r="B237" s="8">
        <v>3</v>
      </c>
    </row>
    <row r="238" spans="1:2" x14ac:dyDescent="0.3">
      <c r="A238" s="2" t="s">
        <v>858</v>
      </c>
      <c r="B238" s="8">
        <v>3</v>
      </c>
    </row>
    <row r="239" spans="1:2" x14ac:dyDescent="0.3">
      <c r="A239" s="2" t="s">
        <v>447</v>
      </c>
      <c r="B239" s="8">
        <v>3</v>
      </c>
    </row>
    <row r="240" spans="1:2" x14ac:dyDescent="0.3">
      <c r="A240" s="2" t="s">
        <v>1439</v>
      </c>
      <c r="B240" s="8">
        <v>3</v>
      </c>
    </row>
    <row r="241" spans="1:2" x14ac:dyDescent="0.3">
      <c r="A241" s="2" t="s">
        <v>300</v>
      </c>
      <c r="B241" s="8">
        <v>3</v>
      </c>
    </row>
    <row r="242" spans="1:2" x14ac:dyDescent="0.3">
      <c r="A242" s="2" t="s">
        <v>797</v>
      </c>
      <c r="B242" s="8">
        <v>3</v>
      </c>
    </row>
    <row r="243" spans="1:2" x14ac:dyDescent="0.3">
      <c r="A243" s="2" t="s">
        <v>64</v>
      </c>
      <c r="B243" s="8">
        <v>3</v>
      </c>
    </row>
    <row r="244" spans="1:2" x14ac:dyDescent="0.3">
      <c r="A244" s="2" t="s">
        <v>165</v>
      </c>
      <c r="B244" s="8">
        <v>3</v>
      </c>
    </row>
    <row r="245" spans="1:2" x14ac:dyDescent="0.3">
      <c r="A245" s="2" t="s">
        <v>293</v>
      </c>
      <c r="B245" s="8">
        <v>3</v>
      </c>
    </row>
    <row r="246" spans="1:2" x14ac:dyDescent="0.3">
      <c r="A246" s="2" t="s">
        <v>488</v>
      </c>
      <c r="B246" s="8">
        <v>3</v>
      </c>
    </row>
    <row r="247" spans="1:2" x14ac:dyDescent="0.3">
      <c r="A247" s="2" t="s">
        <v>1354</v>
      </c>
      <c r="B247" s="8">
        <v>3</v>
      </c>
    </row>
    <row r="248" spans="1:2" x14ac:dyDescent="0.3">
      <c r="A248" s="2" t="s">
        <v>754</v>
      </c>
      <c r="B248" s="8">
        <v>3</v>
      </c>
    </row>
    <row r="249" spans="1:2" x14ac:dyDescent="0.3">
      <c r="A249" s="2" t="s">
        <v>625</v>
      </c>
      <c r="B249" s="8">
        <v>3</v>
      </c>
    </row>
    <row r="250" spans="1:2" x14ac:dyDescent="0.3">
      <c r="A250" s="2" t="s">
        <v>206</v>
      </c>
      <c r="B250" s="8">
        <v>3</v>
      </c>
    </row>
    <row r="251" spans="1:2" x14ac:dyDescent="0.3">
      <c r="A251" s="2" t="s">
        <v>1339</v>
      </c>
      <c r="B251" s="8">
        <v>3</v>
      </c>
    </row>
    <row r="252" spans="1:2" x14ac:dyDescent="0.3">
      <c r="A252" s="2" t="s">
        <v>204</v>
      </c>
      <c r="B252" s="8">
        <v>3</v>
      </c>
    </row>
    <row r="253" spans="1:2" x14ac:dyDescent="0.3">
      <c r="A253" s="2" t="s">
        <v>575</v>
      </c>
      <c r="B253" s="8">
        <v>3</v>
      </c>
    </row>
    <row r="254" spans="1:2" x14ac:dyDescent="0.3">
      <c r="A254" s="2" t="s">
        <v>530</v>
      </c>
      <c r="B254" s="8">
        <v>3</v>
      </c>
    </row>
    <row r="255" spans="1:2" x14ac:dyDescent="0.3">
      <c r="A255" s="2" t="s">
        <v>296</v>
      </c>
      <c r="B255" s="8">
        <v>3</v>
      </c>
    </row>
    <row r="256" spans="1:2" x14ac:dyDescent="0.3">
      <c r="A256" s="2" t="s">
        <v>202</v>
      </c>
      <c r="B256" s="8">
        <v>3</v>
      </c>
    </row>
    <row r="257" spans="1:2" x14ac:dyDescent="0.3">
      <c r="A257" s="2" t="s">
        <v>787</v>
      </c>
      <c r="B257" s="8">
        <v>3</v>
      </c>
    </row>
    <row r="258" spans="1:2" x14ac:dyDescent="0.3">
      <c r="A258" s="2" t="s">
        <v>952</v>
      </c>
      <c r="B258" s="8">
        <v>3</v>
      </c>
    </row>
    <row r="259" spans="1:2" x14ac:dyDescent="0.3">
      <c r="A259" s="2" t="s">
        <v>634</v>
      </c>
      <c r="B259" s="8">
        <v>3</v>
      </c>
    </row>
    <row r="260" spans="1:2" x14ac:dyDescent="0.3">
      <c r="A260" s="2" t="s">
        <v>1268</v>
      </c>
      <c r="B260" s="8">
        <v>3</v>
      </c>
    </row>
    <row r="261" spans="1:2" x14ac:dyDescent="0.3">
      <c r="A261" s="2" t="s">
        <v>393</v>
      </c>
      <c r="B261" s="8">
        <v>3</v>
      </c>
    </row>
    <row r="262" spans="1:2" x14ac:dyDescent="0.3">
      <c r="A262" s="2" t="s">
        <v>1438</v>
      </c>
      <c r="B262" s="8">
        <v>3</v>
      </c>
    </row>
    <row r="263" spans="1:2" x14ac:dyDescent="0.3">
      <c r="A263" s="2" t="s">
        <v>302</v>
      </c>
      <c r="B263" s="8">
        <v>3</v>
      </c>
    </row>
    <row r="264" spans="1:2" x14ac:dyDescent="0.3">
      <c r="A264" s="2" t="s">
        <v>607</v>
      </c>
      <c r="B264" s="8">
        <v>3</v>
      </c>
    </row>
    <row r="265" spans="1:2" x14ac:dyDescent="0.3">
      <c r="A265" s="2" t="s">
        <v>978</v>
      </c>
      <c r="B265" s="8">
        <v>3</v>
      </c>
    </row>
    <row r="266" spans="1:2" x14ac:dyDescent="0.3">
      <c r="A266" s="2" t="s">
        <v>1398</v>
      </c>
      <c r="B266" s="8">
        <v>3</v>
      </c>
    </row>
    <row r="267" spans="1:2" x14ac:dyDescent="0.3">
      <c r="A267" s="2" t="s">
        <v>1442</v>
      </c>
      <c r="B267" s="8">
        <v>3</v>
      </c>
    </row>
    <row r="268" spans="1:2" x14ac:dyDescent="0.3">
      <c r="A268" s="2" t="s">
        <v>1265</v>
      </c>
      <c r="B268" s="8">
        <v>3</v>
      </c>
    </row>
    <row r="269" spans="1:2" x14ac:dyDescent="0.3">
      <c r="A269" s="2" t="s">
        <v>1295</v>
      </c>
      <c r="B269" s="8">
        <v>3</v>
      </c>
    </row>
    <row r="270" spans="1:2" x14ac:dyDescent="0.3">
      <c r="A270" s="2" t="s">
        <v>1355</v>
      </c>
      <c r="B270" s="8">
        <v>3</v>
      </c>
    </row>
    <row r="271" spans="1:2" x14ac:dyDescent="0.3">
      <c r="A271" s="2" t="s">
        <v>857</v>
      </c>
      <c r="B271" s="8">
        <v>3</v>
      </c>
    </row>
    <row r="272" spans="1:2" x14ac:dyDescent="0.3">
      <c r="A272" s="2" t="s">
        <v>1407</v>
      </c>
      <c r="B272" s="8">
        <v>3</v>
      </c>
    </row>
    <row r="273" spans="1:2" x14ac:dyDescent="0.3">
      <c r="A273" s="2" t="s">
        <v>626</v>
      </c>
      <c r="B273" s="8">
        <v>3</v>
      </c>
    </row>
    <row r="274" spans="1:2" x14ac:dyDescent="0.3">
      <c r="A274" s="2" t="s">
        <v>1041</v>
      </c>
      <c r="B274" s="8">
        <v>3</v>
      </c>
    </row>
    <row r="275" spans="1:2" x14ac:dyDescent="0.3">
      <c r="A275" s="2" t="s">
        <v>391</v>
      </c>
      <c r="B275" s="8">
        <v>3</v>
      </c>
    </row>
    <row r="276" spans="1:2" x14ac:dyDescent="0.3">
      <c r="A276" s="2" t="s">
        <v>949</v>
      </c>
      <c r="B276" s="8">
        <v>3</v>
      </c>
    </row>
    <row r="277" spans="1:2" x14ac:dyDescent="0.3">
      <c r="A277" s="2" t="s">
        <v>111</v>
      </c>
      <c r="B277" s="8">
        <v>3</v>
      </c>
    </row>
    <row r="278" spans="1:2" x14ac:dyDescent="0.3">
      <c r="A278" s="2" t="s">
        <v>1437</v>
      </c>
      <c r="B278" s="8">
        <v>3</v>
      </c>
    </row>
    <row r="279" spans="1:2" x14ac:dyDescent="0.3">
      <c r="A279" s="2" t="s">
        <v>1180</v>
      </c>
      <c r="B279" s="8">
        <v>3</v>
      </c>
    </row>
    <row r="280" spans="1:2" x14ac:dyDescent="0.3">
      <c r="A280" s="2" t="s">
        <v>922</v>
      </c>
      <c r="B280" s="8">
        <v>3</v>
      </c>
    </row>
    <row r="281" spans="1:2" x14ac:dyDescent="0.3">
      <c r="A281" s="2" t="s">
        <v>240</v>
      </c>
      <c r="B281" s="8">
        <v>3</v>
      </c>
    </row>
    <row r="282" spans="1:2" x14ac:dyDescent="0.3">
      <c r="A282" s="2" t="s">
        <v>1110</v>
      </c>
      <c r="B282" s="8">
        <v>2</v>
      </c>
    </row>
    <row r="283" spans="1:2" x14ac:dyDescent="0.3">
      <c r="A283" s="2" t="s">
        <v>732</v>
      </c>
      <c r="B283" s="8">
        <v>2</v>
      </c>
    </row>
    <row r="284" spans="1:2" x14ac:dyDescent="0.3">
      <c r="A284" s="2" t="s">
        <v>934</v>
      </c>
      <c r="B284" s="8">
        <v>2</v>
      </c>
    </row>
    <row r="285" spans="1:2" x14ac:dyDescent="0.3">
      <c r="A285" s="2" t="s">
        <v>1202</v>
      </c>
      <c r="B285" s="8">
        <v>2</v>
      </c>
    </row>
    <row r="286" spans="1:2" x14ac:dyDescent="0.3">
      <c r="A286" s="2" t="s">
        <v>637</v>
      </c>
      <c r="B286" s="8">
        <v>2</v>
      </c>
    </row>
    <row r="287" spans="1:2" x14ac:dyDescent="0.3">
      <c r="A287" s="2" t="s">
        <v>1230</v>
      </c>
      <c r="B287" s="8">
        <v>2</v>
      </c>
    </row>
    <row r="288" spans="1:2" x14ac:dyDescent="0.3">
      <c r="A288" s="2" t="s">
        <v>348</v>
      </c>
      <c r="B288" s="8">
        <v>2</v>
      </c>
    </row>
    <row r="289" spans="1:2" x14ac:dyDescent="0.3">
      <c r="A289" s="2" t="s">
        <v>1453</v>
      </c>
      <c r="B289" s="8">
        <v>2</v>
      </c>
    </row>
    <row r="290" spans="1:2" x14ac:dyDescent="0.3">
      <c r="A290" s="2" t="s">
        <v>869</v>
      </c>
      <c r="B290" s="8">
        <v>2</v>
      </c>
    </row>
    <row r="291" spans="1:2" x14ac:dyDescent="0.3">
      <c r="A291" s="2" t="s">
        <v>1006</v>
      </c>
      <c r="B291" s="8">
        <v>2</v>
      </c>
    </row>
    <row r="292" spans="1:2" x14ac:dyDescent="0.3">
      <c r="A292" s="2" t="s">
        <v>248</v>
      </c>
      <c r="B292" s="8">
        <v>2</v>
      </c>
    </row>
    <row r="293" spans="1:2" x14ac:dyDescent="0.3">
      <c r="A293" s="2" t="s">
        <v>116</v>
      </c>
      <c r="B293" s="8">
        <v>2</v>
      </c>
    </row>
    <row r="294" spans="1:2" x14ac:dyDescent="0.3">
      <c r="A294" s="2" t="s">
        <v>926</v>
      </c>
      <c r="B294" s="8">
        <v>2</v>
      </c>
    </row>
    <row r="295" spans="1:2" x14ac:dyDescent="0.3">
      <c r="A295" s="2" t="s">
        <v>641</v>
      </c>
      <c r="B295" s="8">
        <v>2</v>
      </c>
    </row>
    <row r="296" spans="1:2" x14ac:dyDescent="0.3">
      <c r="A296" s="2" t="s">
        <v>633</v>
      </c>
      <c r="B296" s="8">
        <v>2</v>
      </c>
    </row>
    <row r="297" spans="1:2" x14ac:dyDescent="0.3">
      <c r="A297" s="2" t="s">
        <v>1358</v>
      </c>
      <c r="B297" s="8">
        <v>2</v>
      </c>
    </row>
    <row r="298" spans="1:2" x14ac:dyDescent="0.3">
      <c r="A298" s="2" t="s">
        <v>1443</v>
      </c>
      <c r="B298" s="8">
        <v>2</v>
      </c>
    </row>
    <row r="299" spans="1:2" x14ac:dyDescent="0.3">
      <c r="A299" s="2" t="s">
        <v>450</v>
      </c>
      <c r="B299" s="8">
        <v>2</v>
      </c>
    </row>
    <row r="300" spans="1:2" x14ac:dyDescent="0.3">
      <c r="A300" s="2" t="s">
        <v>1269</v>
      </c>
      <c r="B300" s="8">
        <v>2</v>
      </c>
    </row>
    <row r="301" spans="1:2" x14ac:dyDescent="0.3">
      <c r="A301" s="2" t="s">
        <v>925</v>
      </c>
      <c r="B301" s="8">
        <v>2</v>
      </c>
    </row>
    <row r="302" spans="1:2" x14ac:dyDescent="0.3">
      <c r="A302" s="2" t="s">
        <v>1456</v>
      </c>
      <c r="B302" s="8">
        <v>2</v>
      </c>
    </row>
    <row r="303" spans="1:2" x14ac:dyDescent="0.3">
      <c r="A303" s="2" t="s">
        <v>1241</v>
      </c>
      <c r="B303" s="8">
        <v>2</v>
      </c>
    </row>
    <row r="304" spans="1:2" x14ac:dyDescent="0.3">
      <c r="A304" s="2" t="s">
        <v>1396</v>
      </c>
      <c r="B304" s="8">
        <v>2</v>
      </c>
    </row>
    <row r="305" spans="1:2" x14ac:dyDescent="0.3">
      <c r="A305" s="2" t="s">
        <v>579</v>
      </c>
      <c r="B305" s="8">
        <v>2</v>
      </c>
    </row>
    <row r="306" spans="1:2" x14ac:dyDescent="0.3">
      <c r="A306" s="2" t="s">
        <v>1203</v>
      </c>
      <c r="B306" s="8">
        <v>2</v>
      </c>
    </row>
    <row r="307" spans="1:2" x14ac:dyDescent="0.3">
      <c r="A307" s="2" t="s">
        <v>1177</v>
      </c>
      <c r="B307" s="8">
        <v>2</v>
      </c>
    </row>
    <row r="308" spans="1:2" x14ac:dyDescent="0.3">
      <c r="A308" s="2" t="s">
        <v>628</v>
      </c>
      <c r="B308" s="8">
        <v>2</v>
      </c>
    </row>
    <row r="309" spans="1:2" x14ac:dyDescent="0.3">
      <c r="A309" s="2" t="s">
        <v>932</v>
      </c>
      <c r="B309" s="8">
        <v>2</v>
      </c>
    </row>
    <row r="310" spans="1:2" x14ac:dyDescent="0.3">
      <c r="A310" s="2" t="s">
        <v>314</v>
      </c>
      <c r="B310" s="8">
        <v>2</v>
      </c>
    </row>
    <row r="311" spans="1:2" x14ac:dyDescent="0.3">
      <c r="A311" s="2" t="s">
        <v>483</v>
      </c>
      <c r="B311" s="8">
        <v>2</v>
      </c>
    </row>
    <row r="312" spans="1:2" x14ac:dyDescent="0.3">
      <c r="A312" s="2" t="s">
        <v>1023</v>
      </c>
      <c r="B312" s="8">
        <v>2</v>
      </c>
    </row>
    <row r="313" spans="1:2" x14ac:dyDescent="0.3">
      <c r="A313" s="2" t="s">
        <v>536</v>
      </c>
      <c r="B313" s="8">
        <v>2</v>
      </c>
    </row>
    <row r="314" spans="1:2" x14ac:dyDescent="0.3">
      <c r="A314" s="2" t="s">
        <v>1020</v>
      </c>
      <c r="B314" s="8">
        <v>2</v>
      </c>
    </row>
    <row r="315" spans="1:2" x14ac:dyDescent="0.3">
      <c r="A315" s="2" t="s">
        <v>537</v>
      </c>
      <c r="B315" s="8">
        <v>2</v>
      </c>
    </row>
    <row r="316" spans="1:2" x14ac:dyDescent="0.3">
      <c r="A316" s="2" t="s">
        <v>398</v>
      </c>
      <c r="B316" s="8">
        <v>2</v>
      </c>
    </row>
    <row r="317" spans="1:2" x14ac:dyDescent="0.3">
      <c r="A317" s="2" t="s">
        <v>725</v>
      </c>
      <c r="B317" s="8">
        <v>2</v>
      </c>
    </row>
    <row r="318" spans="1:2" x14ac:dyDescent="0.3">
      <c r="A318" s="2" t="s">
        <v>1144</v>
      </c>
      <c r="B318" s="8">
        <v>2</v>
      </c>
    </row>
    <row r="319" spans="1:2" x14ac:dyDescent="0.3">
      <c r="A319" s="2" t="s">
        <v>1167</v>
      </c>
      <c r="B319" s="8">
        <v>2</v>
      </c>
    </row>
    <row r="320" spans="1:2" x14ac:dyDescent="0.3">
      <c r="A320" s="2" t="s">
        <v>448</v>
      </c>
      <c r="B320" s="8">
        <v>2</v>
      </c>
    </row>
    <row r="321" spans="1:2" x14ac:dyDescent="0.3">
      <c r="A321" s="2" t="s">
        <v>239</v>
      </c>
      <c r="B321" s="8">
        <v>2</v>
      </c>
    </row>
    <row r="322" spans="1:2" x14ac:dyDescent="0.3">
      <c r="A322" s="2" t="s">
        <v>490</v>
      </c>
      <c r="B322" s="8">
        <v>2</v>
      </c>
    </row>
    <row r="323" spans="1:2" x14ac:dyDescent="0.3">
      <c r="A323" s="2" t="s">
        <v>892</v>
      </c>
      <c r="B323" s="8">
        <v>2</v>
      </c>
    </row>
    <row r="324" spans="1:2" x14ac:dyDescent="0.3">
      <c r="A324" s="2" t="s">
        <v>700</v>
      </c>
      <c r="B324" s="8">
        <v>2</v>
      </c>
    </row>
    <row r="325" spans="1:2" x14ac:dyDescent="0.3">
      <c r="A325" s="2" t="s">
        <v>1361</v>
      </c>
      <c r="B325" s="8">
        <v>2</v>
      </c>
    </row>
    <row r="326" spans="1:2" x14ac:dyDescent="0.3">
      <c r="A326" s="2" t="s">
        <v>1184</v>
      </c>
      <c r="B326" s="8">
        <v>2</v>
      </c>
    </row>
    <row r="327" spans="1:2" x14ac:dyDescent="0.3">
      <c r="A327" s="2" t="s">
        <v>548</v>
      </c>
      <c r="B327" s="8">
        <v>2</v>
      </c>
    </row>
    <row r="328" spans="1:2" x14ac:dyDescent="0.3">
      <c r="A328" s="2" t="s">
        <v>871</v>
      </c>
      <c r="B328" s="8">
        <v>2</v>
      </c>
    </row>
    <row r="329" spans="1:2" x14ac:dyDescent="0.3">
      <c r="A329" s="2" t="s">
        <v>941</v>
      </c>
      <c r="B329" s="8">
        <v>2</v>
      </c>
    </row>
    <row r="330" spans="1:2" x14ac:dyDescent="0.3">
      <c r="A330" s="2" t="s">
        <v>241</v>
      </c>
      <c r="B330" s="8">
        <v>2</v>
      </c>
    </row>
    <row r="331" spans="1:2" x14ac:dyDescent="0.3">
      <c r="A331" s="2" t="s">
        <v>1341</v>
      </c>
      <c r="B331" s="8">
        <v>2</v>
      </c>
    </row>
    <row r="332" spans="1:2" x14ac:dyDescent="0.3">
      <c r="A332" s="2" t="s">
        <v>396</v>
      </c>
      <c r="B332" s="8">
        <v>2</v>
      </c>
    </row>
    <row r="333" spans="1:2" x14ac:dyDescent="0.3">
      <c r="A333" s="2" t="s">
        <v>928</v>
      </c>
      <c r="B333" s="8">
        <v>2</v>
      </c>
    </row>
    <row r="334" spans="1:2" x14ac:dyDescent="0.3">
      <c r="A334" s="2" t="s">
        <v>1414</v>
      </c>
      <c r="B334" s="8">
        <v>2</v>
      </c>
    </row>
    <row r="335" spans="1:2" x14ac:dyDescent="0.3">
      <c r="A335" s="2" t="s">
        <v>759</v>
      </c>
      <c r="B335" s="8">
        <v>2</v>
      </c>
    </row>
    <row r="336" spans="1:2" x14ac:dyDescent="0.3">
      <c r="A336" s="2" t="s">
        <v>469</v>
      </c>
      <c r="B336" s="8">
        <v>2</v>
      </c>
    </row>
    <row r="337" spans="1:2" x14ac:dyDescent="0.3">
      <c r="A337" s="2" t="s">
        <v>1452</v>
      </c>
      <c r="B337" s="8">
        <v>2</v>
      </c>
    </row>
    <row r="338" spans="1:2" x14ac:dyDescent="0.3">
      <c r="A338" s="2" t="s">
        <v>1333</v>
      </c>
      <c r="B338" s="8">
        <v>2</v>
      </c>
    </row>
    <row r="339" spans="1:2" x14ac:dyDescent="0.3">
      <c r="A339" s="2" t="s">
        <v>794</v>
      </c>
      <c r="B339" s="8">
        <v>2</v>
      </c>
    </row>
    <row r="340" spans="1:2" x14ac:dyDescent="0.3">
      <c r="A340" s="2" t="s">
        <v>304</v>
      </c>
      <c r="B340" s="8">
        <v>2</v>
      </c>
    </row>
    <row r="341" spans="1:2" x14ac:dyDescent="0.3">
      <c r="A341" s="2" t="s">
        <v>1275</v>
      </c>
      <c r="B341" s="8">
        <v>2</v>
      </c>
    </row>
    <row r="342" spans="1:2" x14ac:dyDescent="0.3">
      <c r="A342" s="2" t="s">
        <v>937</v>
      </c>
      <c r="B342" s="8">
        <v>2</v>
      </c>
    </row>
    <row r="343" spans="1:2" x14ac:dyDescent="0.3">
      <c r="A343" s="2" t="s">
        <v>868</v>
      </c>
      <c r="B343" s="8">
        <v>2</v>
      </c>
    </row>
    <row r="344" spans="1:2" x14ac:dyDescent="0.3">
      <c r="A344" s="2" t="s">
        <v>976</v>
      </c>
      <c r="B344" s="8">
        <v>2</v>
      </c>
    </row>
    <row r="345" spans="1:2" x14ac:dyDescent="0.3">
      <c r="A345" s="2" t="s">
        <v>773</v>
      </c>
      <c r="B345" s="8">
        <v>2</v>
      </c>
    </row>
    <row r="346" spans="1:2" x14ac:dyDescent="0.3">
      <c r="A346" s="2" t="s">
        <v>790</v>
      </c>
      <c r="B346" s="8">
        <v>2</v>
      </c>
    </row>
    <row r="347" spans="1:2" x14ac:dyDescent="0.3">
      <c r="A347" s="2" t="s">
        <v>793</v>
      </c>
      <c r="B347" s="8">
        <v>2</v>
      </c>
    </row>
    <row r="348" spans="1:2" x14ac:dyDescent="0.3">
      <c r="A348" s="2" t="s">
        <v>859</v>
      </c>
      <c r="B348" s="8">
        <v>2</v>
      </c>
    </row>
    <row r="349" spans="1:2" x14ac:dyDescent="0.3">
      <c r="A349" s="2" t="s">
        <v>586</v>
      </c>
      <c r="B349" s="8">
        <v>2</v>
      </c>
    </row>
    <row r="350" spans="1:2" x14ac:dyDescent="0.3">
      <c r="A350" s="2" t="s">
        <v>347</v>
      </c>
      <c r="B350" s="8">
        <v>2</v>
      </c>
    </row>
    <row r="351" spans="1:2" x14ac:dyDescent="0.3">
      <c r="A351" s="2" t="s">
        <v>1455</v>
      </c>
      <c r="B351" s="8">
        <v>2</v>
      </c>
    </row>
    <row r="352" spans="1:2" x14ac:dyDescent="0.3">
      <c r="A352" s="2" t="s">
        <v>357</v>
      </c>
      <c r="B352" s="8">
        <v>2</v>
      </c>
    </row>
    <row r="353" spans="1:2" x14ac:dyDescent="0.3">
      <c r="A353" s="2" t="s">
        <v>1450</v>
      </c>
      <c r="B353" s="8">
        <v>2</v>
      </c>
    </row>
    <row r="354" spans="1:2" x14ac:dyDescent="0.3">
      <c r="A354" s="2" t="s">
        <v>1363</v>
      </c>
      <c r="B354" s="8">
        <v>2</v>
      </c>
    </row>
    <row r="355" spans="1:2" x14ac:dyDescent="0.3">
      <c r="A355" s="2" t="s">
        <v>1302</v>
      </c>
      <c r="B355" s="8">
        <v>2</v>
      </c>
    </row>
    <row r="356" spans="1:2" x14ac:dyDescent="0.3">
      <c r="A356" s="2" t="s">
        <v>931</v>
      </c>
      <c r="B356" s="8">
        <v>2</v>
      </c>
    </row>
    <row r="357" spans="1:2" x14ac:dyDescent="0.3">
      <c r="A357" s="2" t="s">
        <v>352</v>
      </c>
      <c r="B357" s="8">
        <v>2</v>
      </c>
    </row>
    <row r="358" spans="1:2" x14ac:dyDescent="0.3">
      <c r="A358" s="2" t="s">
        <v>1117</v>
      </c>
      <c r="B358" s="8">
        <v>2</v>
      </c>
    </row>
    <row r="359" spans="1:2" x14ac:dyDescent="0.3">
      <c r="A359" s="2" t="s">
        <v>1447</v>
      </c>
      <c r="B359" s="8">
        <v>2</v>
      </c>
    </row>
    <row r="360" spans="1:2" x14ac:dyDescent="0.3">
      <c r="A360" s="2" t="s">
        <v>93</v>
      </c>
      <c r="B360" s="8">
        <v>2</v>
      </c>
    </row>
    <row r="361" spans="1:2" x14ac:dyDescent="0.3">
      <c r="A361" s="2" t="s">
        <v>120</v>
      </c>
      <c r="B361" s="8">
        <v>2</v>
      </c>
    </row>
    <row r="362" spans="1:2" x14ac:dyDescent="0.3">
      <c r="A362" s="2" t="s">
        <v>1373</v>
      </c>
      <c r="B362" s="8">
        <v>2</v>
      </c>
    </row>
    <row r="363" spans="1:2" x14ac:dyDescent="0.3">
      <c r="A363" s="2" t="s">
        <v>656</v>
      </c>
      <c r="B363" s="8">
        <v>2</v>
      </c>
    </row>
    <row r="364" spans="1:2" x14ac:dyDescent="0.3">
      <c r="A364" s="2" t="s">
        <v>306</v>
      </c>
      <c r="B364" s="8">
        <v>2</v>
      </c>
    </row>
    <row r="365" spans="1:2" x14ac:dyDescent="0.3">
      <c r="A365" s="2" t="s">
        <v>1065</v>
      </c>
      <c r="B365" s="8">
        <v>2</v>
      </c>
    </row>
    <row r="366" spans="1:2" x14ac:dyDescent="0.3">
      <c r="A366" s="2" t="s">
        <v>927</v>
      </c>
      <c r="B366" s="8">
        <v>2</v>
      </c>
    </row>
    <row r="367" spans="1:2" x14ac:dyDescent="0.3">
      <c r="A367" s="2" t="s">
        <v>1109</v>
      </c>
      <c r="B367" s="8">
        <v>2</v>
      </c>
    </row>
    <row r="368" spans="1:2" x14ac:dyDescent="0.3">
      <c r="A368" s="2" t="s">
        <v>307</v>
      </c>
      <c r="B368" s="8">
        <v>2</v>
      </c>
    </row>
    <row r="369" spans="1:2" x14ac:dyDescent="0.3">
      <c r="A369" s="2" t="s">
        <v>1101</v>
      </c>
      <c r="B369" s="8">
        <v>2</v>
      </c>
    </row>
    <row r="370" spans="1:2" x14ac:dyDescent="0.3">
      <c r="A370" s="2" t="s">
        <v>1454</v>
      </c>
      <c r="B370" s="8">
        <v>2</v>
      </c>
    </row>
    <row r="371" spans="1:2" x14ac:dyDescent="0.3">
      <c r="A371" s="2" t="s">
        <v>1242</v>
      </c>
      <c r="B371" s="8">
        <v>2</v>
      </c>
    </row>
    <row r="372" spans="1:2" x14ac:dyDescent="0.3">
      <c r="A372" s="2" t="s">
        <v>486</v>
      </c>
      <c r="B372" s="8">
        <v>2</v>
      </c>
    </row>
    <row r="373" spans="1:2" x14ac:dyDescent="0.3">
      <c r="A373" s="2" t="s">
        <v>807</v>
      </c>
      <c r="B373" s="8">
        <v>2</v>
      </c>
    </row>
    <row r="374" spans="1:2" x14ac:dyDescent="0.3">
      <c r="A374" s="2" t="s">
        <v>1274</v>
      </c>
      <c r="B374" s="8">
        <v>2</v>
      </c>
    </row>
    <row r="375" spans="1:2" x14ac:dyDescent="0.3">
      <c r="A375" s="2" t="s">
        <v>644</v>
      </c>
      <c r="B375" s="8">
        <v>2</v>
      </c>
    </row>
    <row r="376" spans="1:2" x14ac:dyDescent="0.3">
      <c r="A376" s="2" t="s">
        <v>242</v>
      </c>
      <c r="B376" s="8">
        <v>2</v>
      </c>
    </row>
    <row r="377" spans="1:2" x14ac:dyDescent="0.3">
      <c r="A377" s="2" t="s">
        <v>115</v>
      </c>
      <c r="B377" s="8">
        <v>2</v>
      </c>
    </row>
    <row r="378" spans="1:2" x14ac:dyDescent="0.3">
      <c r="A378" s="2" t="s">
        <v>118</v>
      </c>
      <c r="B378" s="8">
        <v>2</v>
      </c>
    </row>
    <row r="379" spans="1:2" x14ac:dyDescent="0.3">
      <c r="A379" s="2" t="s">
        <v>207</v>
      </c>
      <c r="B379" s="8">
        <v>2</v>
      </c>
    </row>
    <row r="380" spans="1:2" x14ac:dyDescent="0.3">
      <c r="A380" s="2" t="s">
        <v>272</v>
      </c>
      <c r="B380" s="8">
        <v>2</v>
      </c>
    </row>
    <row r="381" spans="1:2" x14ac:dyDescent="0.3">
      <c r="A381" s="2" t="s">
        <v>375</v>
      </c>
      <c r="B381" s="8">
        <v>2</v>
      </c>
    </row>
    <row r="382" spans="1:2" x14ac:dyDescent="0.3">
      <c r="A382" s="2" t="s">
        <v>489</v>
      </c>
      <c r="B382" s="8">
        <v>2</v>
      </c>
    </row>
    <row r="383" spans="1:2" x14ac:dyDescent="0.3">
      <c r="A383" s="2" t="s">
        <v>1332</v>
      </c>
      <c r="B383" s="8">
        <v>2</v>
      </c>
    </row>
    <row r="384" spans="1:2" x14ac:dyDescent="0.3">
      <c r="A384" s="2" t="s">
        <v>327</v>
      </c>
      <c r="B384" s="8">
        <v>2</v>
      </c>
    </row>
    <row r="385" spans="1:2" x14ac:dyDescent="0.3">
      <c r="A385" s="2" t="s">
        <v>298</v>
      </c>
      <c r="B385" s="8">
        <v>2</v>
      </c>
    </row>
    <row r="386" spans="1:2" x14ac:dyDescent="0.3">
      <c r="A386" s="2" t="s">
        <v>95</v>
      </c>
      <c r="B386" s="8">
        <v>2</v>
      </c>
    </row>
    <row r="387" spans="1:2" x14ac:dyDescent="0.3">
      <c r="A387" s="2" t="s">
        <v>731</v>
      </c>
      <c r="B387" s="8">
        <v>2</v>
      </c>
    </row>
    <row r="388" spans="1:2" x14ac:dyDescent="0.3">
      <c r="A388" s="2" t="s">
        <v>303</v>
      </c>
      <c r="B388" s="8">
        <v>2</v>
      </c>
    </row>
    <row r="389" spans="1:2" x14ac:dyDescent="0.3">
      <c r="A389" s="2" t="s">
        <v>343</v>
      </c>
      <c r="B389" s="8">
        <v>2</v>
      </c>
    </row>
    <row r="390" spans="1:2" x14ac:dyDescent="0.3">
      <c r="A390" s="2" t="s">
        <v>1364</v>
      </c>
      <c r="B390" s="8">
        <v>2</v>
      </c>
    </row>
    <row r="391" spans="1:2" x14ac:dyDescent="0.3">
      <c r="A391" s="2" t="s">
        <v>645</v>
      </c>
      <c r="B391" s="8">
        <v>2</v>
      </c>
    </row>
    <row r="392" spans="1:2" x14ac:dyDescent="0.3">
      <c r="A392" s="2" t="s">
        <v>867</v>
      </c>
      <c r="B392" s="8">
        <v>2</v>
      </c>
    </row>
    <row r="393" spans="1:2" x14ac:dyDescent="0.3">
      <c r="A393" s="2" t="s">
        <v>1201</v>
      </c>
      <c r="B393" s="8">
        <v>2</v>
      </c>
    </row>
    <row r="394" spans="1:2" x14ac:dyDescent="0.3">
      <c r="A394" s="2" t="s">
        <v>1283</v>
      </c>
      <c r="B394" s="8">
        <v>2</v>
      </c>
    </row>
    <row r="395" spans="1:2" x14ac:dyDescent="0.3">
      <c r="A395" s="2" t="s">
        <v>1022</v>
      </c>
      <c r="B395" s="8">
        <v>2</v>
      </c>
    </row>
    <row r="396" spans="1:2" x14ac:dyDescent="0.3">
      <c r="A396" s="2" t="s">
        <v>631</v>
      </c>
      <c r="B396" s="8">
        <v>2</v>
      </c>
    </row>
    <row r="397" spans="1:2" x14ac:dyDescent="0.3">
      <c r="A397" s="2" t="s">
        <v>675</v>
      </c>
      <c r="B397" s="8">
        <v>2</v>
      </c>
    </row>
    <row r="398" spans="1:2" x14ac:dyDescent="0.3">
      <c r="A398" s="2" t="s">
        <v>328</v>
      </c>
      <c r="B398" s="8">
        <v>2</v>
      </c>
    </row>
    <row r="399" spans="1:2" x14ac:dyDescent="0.3">
      <c r="A399" s="2" t="s">
        <v>399</v>
      </c>
      <c r="B399" s="8">
        <v>2</v>
      </c>
    </row>
    <row r="400" spans="1:2" x14ac:dyDescent="0.3">
      <c r="A400" s="2" t="s">
        <v>940</v>
      </c>
      <c r="B400" s="8">
        <v>2</v>
      </c>
    </row>
    <row r="401" spans="1:2" x14ac:dyDescent="0.3">
      <c r="A401" s="2" t="s">
        <v>246</v>
      </c>
      <c r="B401" s="8">
        <v>2</v>
      </c>
    </row>
    <row r="402" spans="1:2" x14ac:dyDescent="0.3">
      <c r="A402" s="2" t="s">
        <v>540</v>
      </c>
      <c r="B402" s="8">
        <v>2</v>
      </c>
    </row>
    <row r="403" spans="1:2" x14ac:dyDescent="0.3">
      <c r="A403" s="2" t="s">
        <v>1451</v>
      </c>
      <c r="B403" s="8">
        <v>2</v>
      </c>
    </row>
    <row r="404" spans="1:2" x14ac:dyDescent="0.3">
      <c r="A404" s="2" t="s">
        <v>896</v>
      </c>
      <c r="B404" s="8">
        <v>2</v>
      </c>
    </row>
    <row r="405" spans="1:2" x14ac:dyDescent="0.3">
      <c r="A405" s="2" t="s">
        <v>449</v>
      </c>
      <c r="B405" s="8">
        <v>2</v>
      </c>
    </row>
    <row r="406" spans="1:2" x14ac:dyDescent="0.3">
      <c r="A406" s="2" t="s">
        <v>119</v>
      </c>
      <c r="B406" s="8">
        <v>2</v>
      </c>
    </row>
    <row r="407" spans="1:2" x14ac:dyDescent="0.3">
      <c r="A407" s="2" t="s">
        <v>1204</v>
      </c>
      <c r="B407" s="8">
        <v>2</v>
      </c>
    </row>
    <row r="408" spans="1:2" x14ac:dyDescent="0.3">
      <c r="A408" s="2" t="s">
        <v>1017</v>
      </c>
      <c r="B408" s="8">
        <v>2</v>
      </c>
    </row>
    <row r="409" spans="1:2" x14ac:dyDescent="0.3">
      <c r="A409" s="2" t="s">
        <v>353</v>
      </c>
      <c r="B409" s="8">
        <v>2</v>
      </c>
    </row>
    <row r="410" spans="1:2" x14ac:dyDescent="0.3">
      <c r="A410" s="2" t="s">
        <v>487</v>
      </c>
      <c r="B410" s="8">
        <v>2</v>
      </c>
    </row>
    <row r="411" spans="1:2" x14ac:dyDescent="0.3">
      <c r="A411" s="2" t="s">
        <v>157</v>
      </c>
      <c r="B411" s="8">
        <v>2</v>
      </c>
    </row>
    <row r="412" spans="1:2" x14ac:dyDescent="0.3">
      <c r="A412" s="2" t="s">
        <v>1207</v>
      </c>
      <c r="B412" s="8">
        <v>2</v>
      </c>
    </row>
    <row r="413" spans="1:2" x14ac:dyDescent="0.3">
      <c r="A413" s="2" t="s">
        <v>1068</v>
      </c>
      <c r="B413" s="8">
        <v>2</v>
      </c>
    </row>
    <row r="414" spans="1:2" x14ac:dyDescent="0.3">
      <c r="A414" s="2" t="s">
        <v>542</v>
      </c>
      <c r="B414" s="8">
        <v>2</v>
      </c>
    </row>
    <row r="415" spans="1:2" x14ac:dyDescent="0.3">
      <c r="A415" s="2" t="s">
        <v>866</v>
      </c>
      <c r="B415" s="8">
        <v>2</v>
      </c>
    </row>
    <row r="416" spans="1:2" x14ac:dyDescent="0.3">
      <c r="A416" s="2" t="s">
        <v>299</v>
      </c>
      <c r="B416" s="8">
        <v>2</v>
      </c>
    </row>
    <row r="417" spans="1:2" x14ac:dyDescent="0.3">
      <c r="A417" s="2" t="s">
        <v>1199</v>
      </c>
      <c r="B417" s="8">
        <v>2</v>
      </c>
    </row>
    <row r="418" spans="1:2" x14ac:dyDescent="0.3">
      <c r="A418" s="2" t="s">
        <v>727</v>
      </c>
      <c r="B418" s="8">
        <v>2</v>
      </c>
    </row>
    <row r="419" spans="1:2" x14ac:dyDescent="0.3">
      <c r="A419" s="2" t="s">
        <v>159</v>
      </c>
      <c r="B419" s="8">
        <v>2</v>
      </c>
    </row>
    <row r="420" spans="1:2" x14ac:dyDescent="0.3">
      <c r="A420" s="2" t="s">
        <v>729</v>
      </c>
      <c r="B420" s="8">
        <v>2</v>
      </c>
    </row>
    <row r="421" spans="1:2" x14ac:dyDescent="0.3">
      <c r="A421" s="2" t="s">
        <v>1347</v>
      </c>
      <c r="B421" s="8">
        <v>2</v>
      </c>
    </row>
    <row r="422" spans="1:2" x14ac:dyDescent="0.3">
      <c r="A422" s="2" t="s">
        <v>342</v>
      </c>
      <c r="B422" s="8">
        <v>2</v>
      </c>
    </row>
    <row r="423" spans="1:2" x14ac:dyDescent="0.3">
      <c r="A423" s="2" t="s">
        <v>593</v>
      </c>
      <c r="B423" s="8">
        <v>2</v>
      </c>
    </row>
    <row r="424" spans="1:2" x14ac:dyDescent="0.3">
      <c r="A424" s="2" t="s">
        <v>1116</v>
      </c>
      <c r="B424" s="8">
        <v>2</v>
      </c>
    </row>
    <row r="425" spans="1:2" x14ac:dyDescent="0.3">
      <c r="A425" s="2" t="s">
        <v>1293</v>
      </c>
      <c r="B425" s="8">
        <v>2</v>
      </c>
    </row>
    <row r="426" spans="1:2" x14ac:dyDescent="0.3">
      <c r="A426" s="2" t="s">
        <v>355</v>
      </c>
      <c r="B426" s="8">
        <v>2</v>
      </c>
    </row>
    <row r="427" spans="1:2" x14ac:dyDescent="0.3">
      <c r="A427" s="2" t="s">
        <v>930</v>
      </c>
      <c r="B427" s="8">
        <v>2</v>
      </c>
    </row>
    <row r="428" spans="1:2" x14ac:dyDescent="0.3">
      <c r="A428" s="2" t="s">
        <v>410</v>
      </c>
      <c r="B428" s="8">
        <v>2</v>
      </c>
    </row>
    <row r="429" spans="1:2" x14ac:dyDescent="0.3">
      <c r="A429" s="2" t="s">
        <v>905</v>
      </c>
      <c r="B429" s="8">
        <v>2</v>
      </c>
    </row>
    <row r="430" spans="1:2" x14ac:dyDescent="0.3">
      <c r="A430" s="2" t="s">
        <v>1278</v>
      </c>
      <c r="B430" s="8">
        <v>2</v>
      </c>
    </row>
    <row r="431" spans="1:2" x14ac:dyDescent="0.3">
      <c r="A431" s="2" t="s">
        <v>1224</v>
      </c>
      <c r="B431" s="8">
        <v>2</v>
      </c>
    </row>
    <row r="432" spans="1:2" x14ac:dyDescent="0.3">
      <c r="A432" s="2" t="s">
        <v>674</v>
      </c>
      <c r="B432" s="8">
        <v>2</v>
      </c>
    </row>
    <row r="433" spans="1:2" x14ac:dyDescent="0.3">
      <c r="A433" s="2" t="s">
        <v>723</v>
      </c>
      <c r="B433" s="8">
        <v>2</v>
      </c>
    </row>
    <row r="434" spans="1:2" x14ac:dyDescent="0.3">
      <c r="A434" s="2" t="s">
        <v>402</v>
      </c>
      <c r="B434" s="8">
        <v>2</v>
      </c>
    </row>
    <row r="435" spans="1:2" x14ac:dyDescent="0.3">
      <c r="A435" s="2" t="s">
        <v>632</v>
      </c>
      <c r="B435" s="8">
        <v>2</v>
      </c>
    </row>
    <row r="436" spans="1:2" x14ac:dyDescent="0.3">
      <c r="A436" s="2" t="s">
        <v>1108</v>
      </c>
      <c r="B436" s="8">
        <v>2</v>
      </c>
    </row>
    <row r="437" spans="1:2" x14ac:dyDescent="0.3">
      <c r="A437" s="2" t="s">
        <v>401</v>
      </c>
      <c r="B437" s="8">
        <v>2</v>
      </c>
    </row>
    <row r="438" spans="1:2" x14ac:dyDescent="0.3">
      <c r="A438" s="2" t="s">
        <v>301</v>
      </c>
      <c r="B438" s="8">
        <v>2</v>
      </c>
    </row>
    <row r="439" spans="1:2" x14ac:dyDescent="0.3">
      <c r="A439" s="2" t="s">
        <v>1292</v>
      </c>
      <c r="B439" s="8">
        <v>2</v>
      </c>
    </row>
    <row r="440" spans="1:2" x14ac:dyDescent="0.3">
      <c r="A440" s="2" t="s">
        <v>1195</v>
      </c>
      <c r="B440" s="8">
        <v>2</v>
      </c>
    </row>
    <row r="441" spans="1:2" x14ac:dyDescent="0.3">
      <c r="A441" s="2" t="s">
        <v>400</v>
      </c>
      <c r="B441" s="8">
        <v>2</v>
      </c>
    </row>
    <row r="442" spans="1:2" x14ac:dyDescent="0.3">
      <c r="A442" s="2" t="s">
        <v>1077</v>
      </c>
      <c r="B442" s="8">
        <v>2</v>
      </c>
    </row>
    <row r="443" spans="1:2" x14ac:dyDescent="0.3">
      <c r="A443" s="2" t="s">
        <v>1449</v>
      </c>
      <c r="B443" s="8">
        <v>2</v>
      </c>
    </row>
    <row r="444" spans="1:2" x14ac:dyDescent="0.3">
      <c r="A444" s="2" t="s">
        <v>122</v>
      </c>
      <c r="B444" s="8">
        <v>2</v>
      </c>
    </row>
    <row r="445" spans="1:2" x14ac:dyDescent="0.3">
      <c r="A445" s="2" t="s">
        <v>484</v>
      </c>
      <c r="B445" s="8">
        <v>2</v>
      </c>
    </row>
    <row r="446" spans="1:2" x14ac:dyDescent="0.3">
      <c r="A446" s="2" t="s">
        <v>543</v>
      </c>
      <c r="B446" s="8">
        <v>2</v>
      </c>
    </row>
    <row r="447" spans="1:2" x14ac:dyDescent="0.3">
      <c r="A447" s="2" t="s">
        <v>346</v>
      </c>
      <c r="B447" s="8">
        <v>2</v>
      </c>
    </row>
    <row r="448" spans="1:2" x14ac:dyDescent="0.3">
      <c r="A448" s="2" t="s">
        <v>156</v>
      </c>
      <c r="B448" s="8">
        <v>2</v>
      </c>
    </row>
    <row r="449" spans="1:2" x14ac:dyDescent="0.3">
      <c r="A449" s="2" t="s">
        <v>585</v>
      </c>
      <c r="B449" s="8">
        <v>2</v>
      </c>
    </row>
    <row r="450" spans="1:2" x14ac:dyDescent="0.3">
      <c r="A450" s="2" t="s">
        <v>1350</v>
      </c>
      <c r="B450" s="8">
        <v>2</v>
      </c>
    </row>
    <row r="451" spans="1:2" x14ac:dyDescent="0.3">
      <c r="A451" s="2" t="s">
        <v>833</v>
      </c>
      <c r="B451" s="8">
        <v>2</v>
      </c>
    </row>
    <row r="452" spans="1:2" x14ac:dyDescent="0.3">
      <c r="A452" s="2" t="s">
        <v>247</v>
      </c>
      <c r="B452" s="8">
        <v>2</v>
      </c>
    </row>
    <row r="453" spans="1:2" x14ac:dyDescent="0.3">
      <c r="A453" s="2" t="s">
        <v>164</v>
      </c>
      <c r="B453" s="8">
        <v>2</v>
      </c>
    </row>
    <row r="454" spans="1:2" x14ac:dyDescent="0.3">
      <c r="A454" s="2" t="s">
        <v>113</v>
      </c>
      <c r="B454" s="8">
        <v>2</v>
      </c>
    </row>
    <row r="455" spans="1:2" x14ac:dyDescent="0.3">
      <c r="A455" s="2" t="s">
        <v>1136</v>
      </c>
      <c r="B455" s="8">
        <v>2</v>
      </c>
    </row>
    <row r="456" spans="1:2" x14ac:dyDescent="0.3">
      <c r="A456" s="2" t="s">
        <v>124</v>
      </c>
      <c r="B456" s="8">
        <v>2</v>
      </c>
    </row>
    <row r="457" spans="1:2" x14ac:dyDescent="0.3">
      <c r="A457" s="2" t="s">
        <v>938</v>
      </c>
      <c r="B457" s="8">
        <v>2</v>
      </c>
    </row>
    <row r="458" spans="1:2" x14ac:dyDescent="0.3">
      <c r="A458" s="2" t="s">
        <v>1446</v>
      </c>
      <c r="B458" s="8">
        <v>2</v>
      </c>
    </row>
    <row r="459" spans="1:2" x14ac:dyDescent="0.3">
      <c r="A459" s="2" t="s">
        <v>351</v>
      </c>
      <c r="B459" s="8">
        <v>2</v>
      </c>
    </row>
    <row r="460" spans="1:2" x14ac:dyDescent="0.3">
      <c r="A460" s="2" t="s">
        <v>305</v>
      </c>
      <c r="B460" s="8">
        <v>2</v>
      </c>
    </row>
    <row r="461" spans="1:2" x14ac:dyDescent="0.3">
      <c r="A461" s="2" t="s">
        <v>1325</v>
      </c>
      <c r="B461" s="8">
        <v>2</v>
      </c>
    </row>
    <row r="462" spans="1:2" x14ac:dyDescent="0.3">
      <c r="A462" s="2" t="s">
        <v>642</v>
      </c>
      <c r="B462" s="8">
        <v>2</v>
      </c>
    </row>
    <row r="463" spans="1:2" x14ac:dyDescent="0.3">
      <c r="A463" s="2" t="s">
        <v>865</v>
      </c>
      <c r="B463" s="8">
        <v>2</v>
      </c>
    </row>
    <row r="464" spans="1:2" x14ac:dyDescent="0.3">
      <c r="A464" s="2" t="s">
        <v>1445</v>
      </c>
      <c r="B464" s="8">
        <v>2</v>
      </c>
    </row>
    <row r="465" spans="1:2" x14ac:dyDescent="0.3">
      <c r="A465" s="2" t="s">
        <v>538</v>
      </c>
      <c r="B465" s="8">
        <v>2</v>
      </c>
    </row>
    <row r="466" spans="1:2" x14ac:dyDescent="0.3">
      <c r="A466" s="2" t="s">
        <v>707</v>
      </c>
      <c r="B466" s="8">
        <v>2</v>
      </c>
    </row>
    <row r="467" spans="1:2" x14ac:dyDescent="0.3">
      <c r="A467" s="2" t="s">
        <v>630</v>
      </c>
      <c r="B467" s="8">
        <v>2</v>
      </c>
    </row>
    <row r="468" spans="1:2" x14ac:dyDescent="0.3">
      <c r="A468" s="2" t="s">
        <v>158</v>
      </c>
      <c r="B468" s="8">
        <v>2</v>
      </c>
    </row>
    <row r="469" spans="1:2" x14ac:dyDescent="0.3">
      <c r="A469" s="2" t="s">
        <v>266</v>
      </c>
      <c r="B469" s="8">
        <v>2</v>
      </c>
    </row>
    <row r="470" spans="1:2" x14ac:dyDescent="0.3">
      <c r="A470" s="2" t="s">
        <v>1024</v>
      </c>
      <c r="B470" s="8">
        <v>2</v>
      </c>
    </row>
    <row r="471" spans="1:2" x14ac:dyDescent="0.3">
      <c r="A471" s="2" t="s">
        <v>1273</v>
      </c>
      <c r="B471" s="8">
        <v>2</v>
      </c>
    </row>
    <row r="472" spans="1:2" x14ac:dyDescent="0.3">
      <c r="A472" s="2" t="s">
        <v>864</v>
      </c>
      <c r="B472" s="8">
        <v>2</v>
      </c>
    </row>
    <row r="473" spans="1:2" x14ac:dyDescent="0.3">
      <c r="A473" s="2" t="s">
        <v>1132</v>
      </c>
      <c r="B473" s="8">
        <v>2</v>
      </c>
    </row>
    <row r="474" spans="1:2" x14ac:dyDescent="0.3">
      <c r="A474" s="2" t="s">
        <v>582</v>
      </c>
      <c r="B474" s="8">
        <v>2</v>
      </c>
    </row>
    <row r="475" spans="1:2" x14ac:dyDescent="0.3">
      <c r="A475" s="2" t="s">
        <v>581</v>
      </c>
      <c r="B475" s="8">
        <v>2</v>
      </c>
    </row>
    <row r="476" spans="1:2" x14ac:dyDescent="0.3">
      <c r="A476" s="2" t="s">
        <v>1018</v>
      </c>
      <c r="B476" s="8">
        <v>2</v>
      </c>
    </row>
    <row r="477" spans="1:2" x14ac:dyDescent="0.3">
      <c r="A477" s="2" t="s">
        <v>394</v>
      </c>
      <c r="B477" s="8">
        <v>2</v>
      </c>
    </row>
    <row r="478" spans="1:2" x14ac:dyDescent="0.3">
      <c r="A478" s="2" t="s">
        <v>730</v>
      </c>
      <c r="B478" s="8">
        <v>2</v>
      </c>
    </row>
    <row r="479" spans="1:2" x14ac:dyDescent="0.3">
      <c r="A479" s="2" t="s">
        <v>161</v>
      </c>
      <c r="B479" s="8">
        <v>2</v>
      </c>
    </row>
    <row r="480" spans="1:2" x14ac:dyDescent="0.3">
      <c r="A480" s="2" t="s">
        <v>493</v>
      </c>
      <c r="B480" s="8">
        <v>2</v>
      </c>
    </row>
    <row r="481" spans="1:2" x14ac:dyDescent="0.3">
      <c r="A481" s="2" t="s">
        <v>860</v>
      </c>
      <c r="B481" s="8">
        <v>2</v>
      </c>
    </row>
    <row r="482" spans="1:2" x14ac:dyDescent="0.3">
      <c r="A482" s="2" t="s">
        <v>245</v>
      </c>
      <c r="B482" s="8">
        <v>2</v>
      </c>
    </row>
    <row r="483" spans="1:2" x14ac:dyDescent="0.3">
      <c r="A483" s="2" t="s">
        <v>639</v>
      </c>
      <c r="B483" s="8">
        <v>2</v>
      </c>
    </row>
    <row r="484" spans="1:2" x14ac:dyDescent="0.3">
      <c r="A484" s="2" t="s">
        <v>789</v>
      </c>
      <c r="B484" s="8">
        <v>2</v>
      </c>
    </row>
    <row r="485" spans="1:2" x14ac:dyDescent="0.3">
      <c r="A485" s="2" t="s">
        <v>1197</v>
      </c>
      <c r="B485" s="8">
        <v>2</v>
      </c>
    </row>
    <row r="486" spans="1:2" x14ac:dyDescent="0.3">
      <c r="A486" s="2" t="s">
        <v>795</v>
      </c>
      <c r="B486" s="8">
        <v>2</v>
      </c>
    </row>
    <row r="487" spans="1:2" x14ac:dyDescent="0.3">
      <c r="A487" s="2" t="s">
        <v>1115</v>
      </c>
      <c r="B487" s="8">
        <v>2</v>
      </c>
    </row>
    <row r="488" spans="1:2" x14ac:dyDescent="0.3">
      <c r="A488" s="2" t="s">
        <v>1106</v>
      </c>
      <c r="B488" s="8">
        <v>2</v>
      </c>
    </row>
    <row r="489" spans="1:2" x14ac:dyDescent="0.3">
      <c r="A489" s="2" t="s">
        <v>796</v>
      </c>
      <c r="B489" s="8">
        <v>2</v>
      </c>
    </row>
    <row r="490" spans="1:2" x14ac:dyDescent="0.3">
      <c r="A490" s="2" t="s">
        <v>1282</v>
      </c>
      <c r="B490" s="8">
        <v>2</v>
      </c>
    </row>
    <row r="491" spans="1:2" x14ac:dyDescent="0.3">
      <c r="A491" s="2" t="s">
        <v>1281</v>
      </c>
      <c r="B491" s="8">
        <v>2</v>
      </c>
    </row>
    <row r="492" spans="1:2" x14ac:dyDescent="0.3">
      <c r="A492" s="2" t="s">
        <v>345</v>
      </c>
      <c r="B492" s="8">
        <v>2</v>
      </c>
    </row>
    <row r="493" spans="1:2" x14ac:dyDescent="0.3">
      <c r="A493" s="2" t="s">
        <v>1359</v>
      </c>
      <c r="B493" s="8">
        <v>2</v>
      </c>
    </row>
    <row r="494" spans="1:2" x14ac:dyDescent="0.3">
      <c r="A494" s="2" t="s">
        <v>929</v>
      </c>
      <c r="B494" s="8">
        <v>2</v>
      </c>
    </row>
    <row r="495" spans="1:2" x14ac:dyDescent="0.3">
      <c r="A495" s="2" t="s">
        <v>1040</v>
      </c>
      <c r="B495" s="8">
        <v>2</v>
      </c>
    </row>
    <row r="496" spans="1:2" x14ac:dyDescent="0.3">
      <c r="A496" s="2" t="s">
        <v>349</v>
      </c>
      <c r="B496" s="8">
        <v>2</v>
      </c>
    </row>
    <row r="497" spans="1:2" x14ac:dyDescent="0.3">
      <c r="A497" s="2" t="s">
        <v>635</v>
      </c>
      <c r="B497" s="8">
        <v>2</v>
      </c>
    </row>
    <row r="498" spans="1:2" x14ac:dyDescent="0.3">
      <c r="A498" s="2" t="s">
        <v>117</v>
      </c>
      <c r="B498" s="8">
        <v>2</v>
      </c>
    </row>
    <row r="499" spans="1:2" x14ac:dyDescent="0.3">
      <c r="A499" s="2" t="s">
        <v>1444</v>
      </c>
      <c r="B499" s="8">
        <v>2</v>
      </c>
    </row>
    <row r="500" spans="1:2" x14ac:dyDescent="0.3">
      <c r="A500" s="2" t="s">
        <v>872</v>
      </c>
      <c r="B500" s="8">
        <v>2</v>
      </c>
    </row>
    <row r="501" spans="1:2" x14ac:dyDescent="0.3">
      <c r="A501" s="2" t="s">
        <v>886</v>
      </c>
      <c r="B501" s="8">
        <v>2</v>
      </c>
    </row>
    <row r="502" spans="1:2" x14ac:dyDescent="0.3">
      <c r="A502" s="2" t="s">
        <v>125</v>
      </c>
      <c r="B502" s="8">
        <v>2</v>
      </c>
    </row>
    <row r="503" spans="1:2" x14ac:dyDescent="0.3">
      <c r="A503" s="2" t="s">
        <v>1200</v>
      </c>
      <c r="B503" s="8">
        <v>2</v>
      </c>
    </row>
    <row r="504" spans="1:2" x14ac:dyDescent="0.3">
      <c r="A504" s="2" t="s">
        <v>1360</v>
      </c>
      <c r="B504" s="8">
        <v>2</v>
      </c>
    </row>
    <row r="505" spans="1:2" x14ac:dyDescent="0.3">
      <c r="A505" s="2" t="s">
        <v>902</v>
      </c>
      <c r="B505" s="8">
        <v>2</v>
      </c>
    </row>
    <row r="506" spans="1:2" x14ac:dyDescent="0.3">
      <c r="A506" s="2" t="s">
        <v>1113</v>
      </c>
      <c r="B506" s="8">
        <v>2</v>
      </c>
    </row>
    <row r="507" spans="1:2" x14ac:dyDescent="0.3">
      <c r="A507" s="2" t="s">
        <v>1270</v>
      </c>
      <c r="B507" s="8">
        <v>2</v>
      </c>
    </row>
    <row r="508" spans="1:2" x14ac:dyDescent="0.3">
      <c r="A508" s="2" t="s">
        <v>870</v>
      </c>
      <c r="B508" s="8">
        <v>2</v>
      </c>
    </row>
    <row r="509" spans="1:2" x14ac:dyDescent="0.3">
      <c r="A509" s="2" t="s">
        <v>166</v>
      </c>
      <c r="B509" s="8">
        <v>2</v>
      </c>
    </row>
    <row r="510" spans="1:2" x14ac:dyDescent="0.3">
      <c r="A510" s="2" t="s">
        <v>1099</v>
      </c>
      <c r="B510" s="8">
        <v>2</v>
      </c>
    </row>
    <row r="511" spans="1:2" x14ac:dyDescent="0.3">
      <c r="A511" s="2" t="s">
        <v>939</v>
      </c>
      <c r="B511" s="8">
        <v>2</v>
      </c>
    </row>
    <row r="512" spans="1:2" x14ac:dyDescent="0.3">
      <c r="A512" s="2" t="s">
        <v>1272</v>
      </c>
      <c r="B512" s="8">
        <v>2</v>
      </c>
    </row>
    <row r="513" spans="1:2" x14ac:dyDescent="0.3">
      <c r="A513" s="2" t="s">
        <v>1448</v>
      </c>
      <c r="B513" s="8">
        <v>2</v>
      </c>
    </row>
    <row r="514" spans="1:2" x14ac:dyDescent="0.3">
      <c r="A514" s="2" t="s">
        <v>638</v>
      </c>
      <c r="B514" s="8">
        <v>2</v>
      </c>
    </row>
    <row r="515" spans="1:2" x14ac:dyDescent="0.3">
      <c r="A515" s="2" t="s">
        <v>933</v>
      </c>
      <c r="B515" s="8">
        <v>2</v>
      </c>
    </row>
    <row r="516" spans="1:2" x14ac:dyDescent="0.3">
      <c r="A516" s="2" t="s">
        <v>163</v>
      </c>
      <c r="B516" s="8">
        <v>2</v>
      </c>
    </row>
    <row r="517" spans="1:2" x14ac:dyDescent="0.3">
      <c r="A517" s="2" t="s">
        <v>640</v>
      </c>
      <c r="B517" s="8">
        <v>2</v>
      </c>
    </row>
    <row r="518" spans="1:2" x14ac:dyDescent="0.3">
      <c r="A518" s="2" t="s">
        <v>583</v>
      </c>
      <c r="B518" s="8">
        <v>2</v>
      </c>
    </row>
    <row r="519" spans="1:2" x14ac:dyDescent="0.3">
      <c r="A519" s="2" t="s">
        <v>485</v>
      </c>
      <c r="B519" s="8">
        <v>2</v>
      </c>
    </row>
    <row r="520" spans="1:2" x14ac:dyDescent="0.3">
      <c r="A520" s="2" t="s">
        <v>584</v>
      </c>
      <c r="B520" s="8">
        <v>2</v>
      </c>
    </row>
    <row r="521" spans="1:2" x14ac:dyDescent="0.3">
      <c r="A521" s="2" t="s">
        <v>726</v>
      </c>
      <c r="B521" s="8">
        <v>2</v>
      </c>
    </row>
    <row r="522" spans="1:2" x14ac:dyDescent="0.3">
      <c r="A522" s="2" t="s">
        <v>936</v>
      </c>
      <c r="B522" s="8">
        <v>2</v>
      </c>
    </row>
    <row r="523" spans="1:2" x14ac:dyDescent="0.3">
      <c r="A523" s="2" t="s">
        <v>123</v>
      </c>
      <c r="B523" s="8">
        <v>2</v>
      </c>
    </row>
    <row r="524" spans="1:2" x14ac:dyDescent="0.3">
      <c r="A524" s="2" t="s">
        <v>154</v>
      </c>
      <c r="B524" s="8">
        <v>2</v>
      </c>
    </row>
    <row r="525" spans="1:2" x14ac:dyDescent="0.3">
      <c r="A525" s="2" t="s">
        <v>354</v>
      </c>
      <c r="B525" s="8">
        <v>2</v>
      </c>
    </row>
    <row r="526" spans="1:2" x14ac:dyDescent="0.3">
      <c r="A526" s="2" t="s">
        <v>728</v>
      </c>
      <c r="B526" s="8">
        <v>2</v>
      </c>
    </row>
    <row r="527" spans="1:2" x14ac:dyDescent="0.3">
      <c r="A527" s="2" t="s">
        <v>1287</v>
      </c>
      <c r="B527" s="8">
        <v>2</v>
      </c>
    </row>
    <row r="528" spans="1:2" x14ac:dyDescent="0.3">
      <c r="A528" s="2" t="s">
        <v>1104</v>
      </c>
      <c r="B528" s="8">
        <v>2</v>
      </c>
    </row>
    <row r="529" spans="1:2" x14ac:dyDescent="0.3">
      <c r="A529" s="2" t="s">
        <v>862</v>
      </c>
      <c r="B529" s="8">
        <v>2</v>
      </c>
    </row>
    <row r="530" spans="1:2" x14ac:dyDescent="0.3">
      <c r="A530" s="2" t="s">
        <v>243</v>
      </c>
      <c r="B530" s="8">
        <v>2</v>
      </c>
    </row>
    <row r="531" spans="1:2" x14ac:dyDescent="0.3">
      <c r="A531" s="2" t="s">
        <v>781</v>
      </c>
      <c r="B531" s="8">
        <v>2</v>
      </c>
    </row>
    <row r="532" spans="1:2" x14ac:dyDescent="0.3">
      <c r="A532" s="2" t="s">
        <v>1100</v>
      </c>
      <c r="B532" s="8">
        <v>2</v>
      </c>
    </row>
    <row r="533" spans="1:2" x14ac:dyDescent="0.3">
      <c r="A533" s="2" t="s">
        <v>792</v>
      </c>
      <c r="B533" s="8">
        <v>2</v>
      </c>
    </row>
    <row r="534" spans="1:2" x14ac:dyDescent="0.3">
      <c r="A534" s="2" t="s">
        <v>1112</v>
      </c>
      <c r="B534" s="8">
        <v>2</v>
      </c>
    </row>
    <row r="535" spans="1:2" x14ac:dyDescent="0.3">
      <c r="A535" s="2" t="s">
        <v>979</v>
      </c>
      <c r="B535" s="8">
        <v>2</v>
      </c>
    </row>
    <row r="536" spans="1:2" x14ac:dyDescent="0.3">
      <c r="A536" s="2" t="s">
        <v>1300</v>
      </c>
      <c r="B536" s="8">
        <v>2</v>
      </c>
    </row>
    <row r="537" spans="1:2" x14ac:dyDescent="0.3">
      <c r="A537" s="2" t="s">
        <v>476</v>
      </c>
      <c r="B537" s="8">
        <v>1</v>
      </c>
    </row>
    <row r="538" spans="1:2" x14ac:dyDescent="0.3">
      <c r="A538" s="2" t="s">
        <v>609</v>
      </c>
      <c r="B538" s="8">
        <v>1</v>
      </c>
    </row>
    <row r="539" spans="1:2" x14ac:dyDescent="0.3">
      <c r="A539" s="2" t="s">
        <v>1149</v>
      </c>
      <c r="B539" s="8">
        <v>1</v>
      </c>
    </row>
    <row r="540" spans="1:2" x14ac:dyDescent="0.3">
      <c r="A540" s="2" t="s">
        <v>1124</v>
      </c>
      <c r="B540" s="8">
        <v>1</v>
      </c>
    </row>
    <row r="541" spans="1:2" x14ac:dyDescent="0.3">
      <c r="A541" s="2" t="s">
        <v>135</v>
      </c>
      <c r="B541" s="8">
        <v>1</v>
      </c>
    </row>
    <row r="542" spans="1:2" x14ac:dyDescent="0.3">
      <c r="A542" s="2" t="s">
        <v>1329</v>
      </c>
      <c r="B542" s="8">
        <v>1</v>
      </c>
    </row>
    <row r="543" spans="1:2" x14ac:dyDescent="0.3">
      <c r="A543" s="2" t="s">
        <v>945</v>
      </c>
      <c r="B543" s="8">
        <v>1</v>
      </c>
    </row>
    <row r="544" spans="1:2" x14ac:dyDescent="0.3">
      <c r="A544" s="2" t="s">
        <v>1036</v>
      </c>
      <c r="B544" s="8">
        <v>1</v>
      </c>
    </row>
    <row r="545" spans="1:2" x14ac:dyDescent="0.3">
      <c r="A545" s="2" t="s">
        <v>1345</v>
      </c>
      <c r="B545" s="8">
        <v>1</v>
      </c>
    </row>
    <row r="546" spans="1:2" x14ac:dyDescent="0.3">
      <c r="A546" s="2" t="s">
        <v>739</v>
      </c>
      <c r="B546" s="8">
        <v>1</v>
      </c>
    </row>
    <row r="547" spans="1:2" x14ac:dyDescent="0.3">
      <c r="A547" s="2" t="s">
        <v>1031</v>
      </c>
      <c r="B547" s="8">
        <v>1</v>
      </c>
    </row>
    <row r="548" spans="1:2" x14ac:dyDescent="0.3">
      <c r="A548" s="2" t="s">
        <v>760</v>
      </c>
      <c r="B548" s="8">
        <v>1</v>
      </c>
    </row>
    <row r="549" spans="1:2" x14ac:dyDescent="0.3">
      <c r="A549" s="2" t="s">
        <v>991</v>
      </c>
      <c r="B549" s="8">
        <v>1</v>
      </c>
    </row>
    <row r="550" spans="1:2" x14ac:dyDescent="0.3">
      <c r="A550" s="2" t="s">
        <v>512</v>
      </c>
      <c r="B550" s="8">
        <v>1</v>
      </c>
    </row>
    <row r="551" spans="1:2" x14ac:dyDescent="0.3">
      <c r="A551" s="2" t="s">
        <v>1118</v>
      </c>
      <c r="B551" s="8">
        <v>1</v>
      </c>
    </row>
    <row r="552" spans="1:2" x14ac:dyDescent="0.3">
      <c r="A552" s="2" t="s">
        <v>262</v>
      </c>
      <c r="B552" s="8">
        <v>1</v>
      </c>
    </row>
    <row r="553" spans="1:2" x14ac:dyDescent="0.3">
      <c r="A553" s="2" t="s">
        <v>1457</v>
      </c>
      <c r="B553" s="8">
        <v>1</v>
      </c>
    </row>
    <row r="554" spans="1:2" x14ac:dyDescent="0.3">
      <c r="A554" s="2" t="s">
        <v>176</v>
      </c>
      <c r="B554" s="8">
        <v>1</v>
      </c>
    </row>
    <row r="555" spans="1:2" x14ac:dyDescent="0.3">
      <c r="A555" s="2" t="s">
        <v>1053</v>
      </c>
      <c r="B555" s="8">
        <v>1</v>
      </c>
    </row>
    <row r="556" spans="1:2" x14ac:dyDescent="0.3">
      <c r="A556" s="2" t="s">
        <v>623</v>
      </c>
      <c r="B556" s="8">
        <v>1</v>
      </c>
    </row>
    <row r="557" spans="1:2" x14ac:dyDescent="0.3">
      <c r="A557" s="2" t="s">
        <v>1312</v>
      </c>
      <c r="B557" s="8">
        <v>1</v>
      </c>
    </row>
    <row r="558" spans="1:2" x14ac:dyDescent="0.3">
      <c r="A558" s="2" t="s">
        <v>1294</v>
      </c>
      <c r="B558" s="8">
        <v>1</v>
      </c>
    </row>
    <row r="559" spans="1:2" x14ac:dyDescent="0.3">
      <c r="A559" s="2" t="s">
        <v>911</v>
      </c>
      <c r="B559" s="8">
        <v>1</v>
      </c>
    </row>
    <row r="560" spans="1:2" x14ac:dyDescent="0.3">
      <c r="A560" s="2" t="s">
        <v>466</v>
      </c>
      <c r="B560" s="8">
        <v>1</v>
      </c>
    </row>
    <row r="561" spans="1:2" x14ac:dyDescent="0.3">
      <c r="A561" s="2" t="s">
        <v>422</v>
      </c>
      <c r="B561" s="8">
        <v>1</v>
      </c>
    </row>
    <row r="562" spans="1:2" x14ac:dyDescent="0.3">
      <c r="A562" s="2" t="s">
        <v>685</v>
      </c>
      <c r="B562" s="8">
        <v>1</v>
      </c>
    </row>
    <row r="563" spans="1:2" x14ac:dyDescent="0.3">
      <c r="A563" s="2" t="s">
        <v>464</v>
      </c>
      <c r="B563" s="8">
        <v>1</v>
      </c>
    </row>
    <row r="564" spans="1:2" x14ac:dyDescent="0.3">
      <c r="A564" s="2" t="s">
        <v>884</v>
      </c>
      <c r="B564" s="8">
        <v>1</v>
      </c>
    </row>
    <row r="565" spans="1:2" x14ac:dyDescent="0.3">
      <c r="A565" s="2" t="s">
        <v>1251</v>
      </c>
      <c r="B565" s="8">
        <v>1</v>
      </c>
    </row>
    <row r="566" spans="1:2" x14ac:dyDescent="0.3">
      <c r="A566" s="2" t="s">
        <v>742</v>
      </c>
      <c r="B566" s="8">
        <v>1</v>
      </c>
    </row>
    <row r="567" spans="1:2" x14ac:dyDescent="0.3">
      <c r="A567" s="2" t="s">
        <v>1288</v>
      </c>
      <c r="B567" s="8">
        <v>1</v>
      </c>
    </row>
    <row r="568" spans="1:2" x14ac:dyDescent="0.3">
      <c r="A568" s="2" t="s">
        <v>1121</v>
      </c>
      <c r="B568" s="8">
        <v>1</v>
      </c>
    </row>
    <row r="569" spans="1:2" x14ac:dyDescent="0.3">
      <c r="A569" s="2" t="s">
        <v>1078</v>
      </c>
      <c r="B569" s="8">
        <v>1</v>
      </c>
    </row>
    <row r="570" spans="1:2" x14ac:dyDescent="0.3">
      <c r="A570" s="2" t="s">
        <v>650</v>
      </c>
      <c r="B570" s="8">
        <v>1</v>
      </c>
    </row>
    <row r="571" spans="1:2" x14ac:dyDescent="0.3">
      <c r="A571" s="2" t="s">
        <v>667</v>
      </c>
      <c r="B571" s="8">
        <v>1</v>
      </c>
    </row>
    <row r="572" spans="1:2" x14ac:dyDescent="0.3">
      <c r="A572" s="2" t="s">
        <v>703</v>
      </c>
      <c r="B572" s="8">
        <v>1</v>
      </c>
    </row>
    <row r="573" spans="1:2" x14ac:dyDescent="0.3">
      <c r="A573" s="2" t="s">
        <v>1403</v>
      </c>
      <c r="B573" s="8">
        <v>1</v>
      </c>
    </row>
    <row r="574" spans="1:2" x14ac:dyDescent="0.3">
      <c r="A574" s="2" t="s">
        <v>709</v>
      </c>
      <c r="B574" s="8">
        <v>1</v>
      </c>
    </row>
    <row r="575" spans="1:2" x14ac:dyDescent="0.3">
      <c r="A575" s="2" t="s">
        <v>435</v>
      </c>
      <c r="B575" s="8">
        <v>1</v>
      </c>
    </row>
    <row r="576" spans="1:2" x14ac:dyDescent="0.3">
      <c r="A576" s="2" t="s">
        <v>434</v>
      </c>
      <c r="B576" s="8">
        <v>1</v>
      </c>
    </row>
    <row r="577" spans="1:2" x14ac:dyDescent="0.3">
      <c r="A577" s="2" t="s">
        <v>1090</v>
      </c>
      <c r="B577" s="8">
        <v>1</v>
      </c>
    </row>
    <row r="578" spans="1:2" x14ac:dyDescent="0.3">
      <c r="A578" s="2" t="s">
        <v>1433</v>
      </c>
      <c r="B578" s="8">
        <v>1</v>
      </c>
    </row>
    <row r="579" spans="1:2" x14ac:dyDescent="0.3">
      <c r="A579" s="2" t="s">
        <v>767</v>
      </c>
      <c r="B579" s="8">
        <v>1</v>
      </c>
    </row>
    <row r="580" spans="1:2" x14ac:dyDescent="0.3">
      <c r="A580" s="2" t="s">
        <v>1253</v>
      </c>
      <c r="B580" s="8">
        <v>1</v>
      </c>
    </row>
    <row r="581" spans="1:2" x14ac:dyDescent="0.3">
      <c r="A581" s="2" t="s">
        <v>969</v>
      </c>
      <c r="B581" s="8">
        <v>1</v>
      </c>
    </row>
    <row r="582" spans="1:2" x14ac:dyDescent="0.3">
      <c r="A582" s="2" t="s">
        <v>252</v>
      </c>
      <c r="B582" s="8">
        <v>1</v>
      </c>
    </row>
    <row r="583" spans="1:2" x14ac:dyDescent="0.3">
      <c r="A583" s="2" t="s">
        <v>219</v>
      </c>
      <c r="B583" s="8">
        <v>1</v>
      </c>
    </row>
    <row r="584" spans="1:2" x14ac:dyDescent="0.3">
      <c r="A584" s="2" t="s">
        <v>1512</v>
      </c>
      <c r="B584" s="8">
        <v>1</v>
      </c>
    </row>
    <row r="585" spans="1:2" x14ac:dyDescent="0.3">
      <c r="A585" s="2" t="s">
        <v>1395</v>
      </c>
      <c r="B585" s="8">
        <v>1</v>
      </c>
    </row>
    <row r="586" spans="1:2" x14ac:dyDescent="0.3">
      <c r="A586" s="2" t="s">
        <v>827</v>
      </c>
      <c r="B586" s="8">
        <v>1</v>
      </c>
    </row>
    <row r="587" spans="1:2" x14ac:dyDescent="0.3">
      <c r="A587" s="2" t="s">
        <v>549</v>
      </c>
      <c r="B587" s="8">
        <v>1</v>
      </c>
    </row>
    <row r="588" spans="1:2" x14ac:dyDescent="0.3">
      <c r="A588" s="2" t="s">
        <v>1366</v>
      </c>
      <c r="B588" s="8">
        <v>1</v>
      </c>
    </row>
    <row r="589" spans="1:2" x14ac:dyDescent="0.3">
      <c r="A589" s="2" t="s">
        <v>359</v>
      </c>
      <c r="B589" s="8">
        <v>1</v>
      </c>
    </row>
    <row r="590" spans="1:2" x14ac:dyDescent="0.3">
      <c r="A590" s="2" t="s">
        <v>1229</v>
      </c>
      <c r="B590" s="8">
        <v>1</v>
      </c>
    </row>
    <row r="591" spans="1:2" x14ac:dyDescent="0.3">
      <c r="A591" s="2" t="s">
        <v>260</v>
      </c>
      <c r="B591" s="8">
        <v>1</v>
      </c>
    </row>
    <row r="592" spans="1:2" x14ac:dyDescent="0.3">
      <c r="A592" s="2" t="s">
        <v>990</v>
      </c>
      <c r="B592" s="8">
        <v>1</v>
      </c>
    </row>
    <row r="593" spans="1:2" x14ac:dyDescent="0.3">
      <c r="A593" s="2" t="s">
        <v>175</v>
      </c>
      <c r="B593" s="8">
        <v>1</v>
      </c>
    </row>
    <row r="594" spans="1:2" x14ac:dyDescent="0.3">
      <c r="A594" s="2" t="s">
        <v>894</v>
      </c>
      <c r="B594" s="8">
        <v>1</v>
      </c>
    </row>
    <row r="595" spans="1:2" x14ac:dyDescent="0.3">
      <c r="A595" s="2" t="s">
        <v>822</v>
      </c>
      <c r="B595" s="8">
        <v>1</v>
      </c>
    </row>
    <row r="596" spans="1:2" x14ac:dyDescent="0.3">
      <c r="A596" s="2" t="s">
        <v>1145</v>
      </c>
      <c r="B596" s="8">
        <v>1</v>
      </c>
    </row>
    <row r="597" spans="1:2" x14ac:dyDescent="0.3">
      <c r="A597" s="2" t="s">
        <v>210</v>
      </c>
      <c r="B597" s="8">
        <v>1</v>
      </c>
    </row>
    <row r="598" spans="1:2" x14ac:dyDescent="0.3">
      <c r="A598" s="2" t="s">
        <v>1233</v>
      </c>
      <c r="B598" s="8">
        <v>1</v>
      </c>
    </row>
    <row r="599" spans="1:2" x14ac:dyDescent="0.3">
      <c r="A599" s="2" t="s">
        <v>980</v>
      </c>
      <c r="B599" s="8">
        <v>1</v>
      </c>
    </row>
    <row r="600" spans="1:2" x14ac:dyDescent="0.3">
      <c r="A600" s="2" t="s">
        <v>698</v>
      </c>
      <c r="B600" s="8">
        <v>1</v>
      </c>
    </row>
    <row r="601" spans="1:2" x14ac:dyDescent="0.3">
      <c r="A601" s="2" t="s">
        <v>1206</v>
      </c>
      <c r="B601" s="8">
        <v>1</v>
      </c>
    </row>
    <row r="602" spans="1:2" x14ac:dyDescent="0.3">
      <c r="A602" s="2" t="s">
        <v>1085</v>
      </c>
      <c r="B602" s="8">
        <v>1</v>
      </c>
    </row>
    <row r="603" spans="1:2" x14ac:dyDescent="0.3">
      <c r="A603" s="2" t="s">
        <v>1258</v>
      </c>
      <c r="B603" s="8">
        <v>1</v>
      </c>
    </row>
    <row r="604" spans="1:2" x14ac:dyDescent="0.3">
      <c r="A604" s="2" t="s">
        <v>1460</v>
      </c>
      <c r="B604" s="8">
        <v>1</v>
      </c>
    </row>
    <row r="605" spans="1:2" x14ac:dyDescent="0.3">
      <c r="A605" s="2" t="s">
        <v>1000</v>
      </c>
      <c r="B605" s="8">
        <v>1</v>
      </c>
    </row>
    <row r="606" spans="1:2" x14ac:dyDescent="0.3">
      <c r="A606" s="2" t="s">
        <v>494</v>
      </c>
      <c r="B606" s="8">
        <v>1</v>
      </c>
    </row>
    <row r="607" spans="1:2" x14ac:dyDescent="0.3">
      <c r="A607" s="2" t="s">
        <v>1226</v>
      </c>
      <c r="B607" s="8">
        <v>1</v>
      </c>
    </row>
    <row r="608" spans="1:2" x14ac:dyDescent="0.3">
      <c r="A608" s="2" t="s">
        <v>1061</v>
      </c>
      <c r="B608" s="8">
        <v>1</v>
      </c>
    </row>
    <row r="609" spans="1:2" x14ac:dyDescent="0.3">
      <c r="A609" s="2" t="s">
        <v>1411</v>
      </c>
      <c r="B609" s="8">
        <v>1</v>
      </c>
    </row>
    <row r="610" spans="1:2" x14ac:dyDescent="0.3">
      <c r="A610" s="2" t="s">
        <v>655</v>
      </c>
      <c r="B610" s="8">
        <v>1</v>
      </c>
    </row>
    <row r="611" spans="1:2" x14ac:dyDescent="0.3">
      <c r="A611" s="2" t="s">
        <v>562</v>
      </c>
      <c r="B611" s="8">
        <v>1</v>
      </c>
    </row>
    <row r="612" spans="1:2" x14ac:dyDescent="0.3">
      <c r="A612" s="2" t="s">
        <v>1075</v>
      </c>
      <c r="B612" s="8">
        <v>1</v>
      </c>
    </row>
    <row r="613" spans="1:2" x14ac:dyDescent="0.3">
      <c r="A613" s="2" t="s">
        <v>1186</v>
      </c>
      <c r="B613" s="8">
        <v>1</v>
      </c>
    </row>
    <row r="614" spans="1:2" x14ac:dyDescent="0.3">
      <c r="A614" s="2" t="s">
        <v>1310</v>
      </c>
      <c r="B614" s="8">
        <v>1</v>
      </c>
    </row>
    <row r="615" spans="1:2" x14ac:dyDescent="0.3">
      <c r="A615" s="2" t="s">
        <v>842</v>
      </c>
      <c r="B615" s="8">
        <v>1</v>
      </c>
    </row>
    <row r="616" spans="1:2" x14ac:dyDescent="0.3">
      <c r="A616" s="2" t="s">
        <v>376</v>
      </c>
      <c r="B616" s="8">
        <v>1</v>
      </c>
    </row>
    <row r="617" spans="1:2" x14ac:dyDescent="0.3">
      <c r="A617" s="2" t="s">
        <v>1236</v>
      </c>
      <c r="B617" s="8">
        <v>1</v>
      </c>
    </row>
    <row r="618" spans="1:2" x14ac:dyDescent="0.3">
      <c r="A618" s="2" t="s">
        <v>554</v>
      </c>
      <c r="B618" s="8">
        <v>1</v>
      </c>
    </row>
    <row r="619" spans="1:2" x14ac:dyDescent="0.3">
      <c r="A619" s="2" t="s">
        <v>546</v>
      </c>
      <c r="B619" s="8">
        <v>1</v>
      </c>
    </row>
    <row r="620" spans="1:2" x14ac:dyDescent="0.3">
      <c r="A620" s="2" t="s">
        <v>1493</v>
      </c>
      <c r="B620" s="8">
        <v>1</v>
      </c>
    </row>
    <row r="621" spans="1:2" x14ac:dyDescent="0.3">
      <c r="A621" s="2" t="s">
        <v>1209</v>
      </c>
      <c r="B621" s="8">
        <v>1</v>
      </c>
    </row>
    <row r="622" spans="1:2" x14ac:dyDescent="0.3">
      <c r="A622" s="2" t="s">
        <v>1038</v>
      </c>
      <c r="B622" s="8">
        <v>1</v>
      </c>
    </row>
    <row r="623" spans="1:2" x14ac:dyDescent="0.3">
      <c r="A623" s="2" t="s">
        <v>1257</v>
      </c>
      <c r="B623" s="8">
        <v>1</v>
      </c>
    </row>
    <row r="624" spans="1:2" x14ac:dyDescent="0.3">
      <c r="A624" s="2" t="s">
        <v>771</v>
      </c>
      <c r="B624" s="8">
        <v>1</v>
      </c>
    </row>
    <row r="625" spans="1:2" x14ac:dyDescent="0.3">
      <c r="A625" s="2" t="s">
        <v>407</v>
      </c>
      <c r="B625" s="8">
        <v>1</v>
      </c>
    </row>
    <row r="626" spans="1:2" x14ac:dyDescent="0.3">
      <c r="A626" s="2" t="s">
        <v>965</v>
      </c>
      <c r="B626" s="8">
        <v>1</v>
      </c>
    </row>
    <row r="627" spans="1:2" x14ac:dyDescent="0.3">
      <c r="A627" s="2" t="s">
        <v>503</v>
      </c>
      <c r="B627" s="8">
        <v>1</v>
      </c>
    </row>
    <row r="628" spans="1:2" x14ac:dyDescent="0.3">
      <c r="A628" s="2" t="s">
        <v>496</v>
      </c>
      <c r="B628" s="8">
        <v>1</v>
      </c>
    </row>
    <row r="629" spans="1:2" x14ac:dyDescent="0.3">
      <c r="A629" s="2" t="s">
        <v>1408</v>
      </c>
      <c r="B629" s="8">
        <v>1</v>
      </c>
    </row>
    <row r="630" spans="1:2" x14ac:dyDescent="0.3">
      <c r="A630" s="2" t="s">
        <v>134</v>
      </c>
      <c r="B630" s="8">
        <v>1</v>
      </c>
    </row>
    <row r="631" spans="1:2" x14ac:dyDescent="0.3">
      <c r="A631" s="2" t="s">
        <v>477</v>
      </c>
      <c r="B631" s="8">
        <v>1</v>
      </c>
    </row>
    <row r="632" spans="1:2" x14ac:dyDescent="0.3">
      <c r="A632" s="2" t="s">
        <v>967</v>
      </c>
      <c r="B632" s="8">
        <v>1</v>
      </c>
    </row>
    <row r="633" spans="1:2" x14ac:dyDescent="0.3">
      <c r="A633" s="2" t="s">
        <v>1256</v>
      </c>
      <c r="B633" s="8">
        <v>1</v>
      </c>
    </row>
    <row r="634" spans="1:2" x14ac:dyDescent="0.3">
      <c r="A634" s="2" t="s">
        <v>1057</v>
      </c>
      <c r="B634" s="8">
        <v>1</v>
      </c>
    </row>
    <row r="635" spans="1:2" x14ac:dyDescent="0.3">
      <c r="A635" s="2" t="s">
        <v>1526</v>
      </c>
      <c r="B635" s="8">
        <v>1</v>
      </c>
    </row>
    <row r="636" spans="1:2" x14ac:dyDescent="0.3">
      <c r="A636" s="2" t="s">
        <v>1406</v>
      </c>
      <c r="B636" s="8">
        <v>1</v>
      </c>
    </row>
    <row r="637" spans="1:2" x14ac:dyDescent="0.3">
      <c r="A637" s="2" t="s">
        <v>510</v>
      </c>
      <c r="B637" s="8">
        <v>1</v>
      </c>
    </row>
    <row r="638" spans="1:2" x14ac:dyDescent="0.3">
      <c r="A638" s="2" t="s">
        <v>1486</v>
      </c>
      <c r="B638" s="8">
        <v>1</v>
      </c>
    </row>
    <row r="639" spans="1:2" x14ac:dyDescent="0.3">
      <c r="A639" s="2" t="s">
        <v>692</v>
      </c>
      <c r="B639" s="8">
        <v>1</v>
      </c>
    </row>
    <row r="640" spans="1:2" x14ac:dyDescent="0.3">
      <c r="A640" s="2" t="s">
        <v>614</v>
      </c>
      <c r="B640" s="8">
        <v>1</v>
      </c>
    </row>
    <row r="641" spans="1:2" x14ac:dyDescent="0.3">
      <c r="A641" s="2" t="s">
        <v>220</v>
      </c>
      <c r="B641" s="8">
        <v>1</v>
      </c>
    </row>
    <row r="642" spans="1:2" x14ac:dyDescent="0.3">
      <c r="A642" s="2" t="s">
        <v>1507</v>
      </c>
      <c r="B642" s="8">
        <v>1</v>
      </c>
    </row>
    <row r="643" spans="1:2" x14ac:dyDescent="0.3">
      <c r="A643" s="2" t="s">
        <v>666</v>
      </c>
      <c r="B643" s="8">
        <v>1</v>
      </c>
    </row>
    <row r="644" spans="1:2" x14ac:dyDescent="0.3">
      <c r="A644" s="2" t="s">
        <v>733</v>
      </c>
      <c r="B644" s="8">
        <v>1</v>
      </c>
    </row>
    <row r="645" spans="1:2" x14ac:dyDescent="0.3">
      <c r="A645" s="2" t="s">
        <v>1334</v>
      </c>
      <c r="B645" s="8">
        <v>1</v>
      </c>
    </row>
    <row r="646" spans="1:2" x14ac:dyDescent="0.3">
      <c r="A646" s="2" t="s">
        <v>264</v>
      </c>
      <c r="B646" s="8">
        <v>1</v>
      </c>
    </row>
    <row r="647" spans="1:2" x14ac:dyDescent="0.3">
      <c r="A647" s="2" t="s">
        <v>1082</v>
      </c>
      <c r="B647" s="8">
        <v>1</v>
      </c>
    </row>
    <row r="648" spans="1:2" x14ac:dyDescent="0.3">
      <c r="A648" s="2" t="s">
        <v>948</v>
      </c>
      <c r="B648" s="8">
        <v>1</v>
      </c>
    </row>
    <row r="649" spans="1:2" x14ac:dyDescent="0.3">
      <c r="A649" s="2" t="s">
        <v>1168</v>
      </c>
      <c r="B649" s="8">
        <v>1</v>
      </c>
    </row>
    <row r="650" spans="1:2" x14ac:dyDescent="0.3">
      <c r="A650" s="2" t="s">
        <v>653</v>
      </c>
      <c r="B650" s="8">
        <v>1</v>
      </c>
    </row>
    <row r="651" spans="1:2" x14ac:dyDescent="0.3">
      <c r="A651" s="2" t="s">
        <v>215</v>
      </c>
      <c r="B651" s="8">
        <v>1</v>
      </c>
    </row>
    <row r="652" spans="1:2" x14ac:dyDescent="0.3">
      <c r="A652" s="2" t="s">
        <v>768</v>
      </c>
      <c r="B652" s="8">
        <v>1</v>
      </c>
    </row>
    <row r="653" spans="1:2" x14ac:dyDescent="0.3">
      <c r="A653" s="2" t="s">
        <v>618</v>
      </c>
      <c r="B653" s="8">
        <v>1</v>
      </c>
    </row>
    <row r="654" spans="1:2" x14ac:dyDescent="0.3">
      <c r="A654" s="2" t="s">
        <v>511</v>
      </c>
      <c r="B654" s="8">
        <v>1</v>
      </c>
    </row>
    <row r="655" spans="1:2" x14ac:dyDescent="0.3">
      <c r="A655" s="2" t="s">
        <v>811</v>
      </c>
      <c r="B655" s="8">
        <v>1</v>
      </c>
    </row>
    <row r="656" spans="1:2" x14ac:dyDescent="0.3">
      <c r="A656" s="2" t="s">
        <v>224</v>
      </c>
      <c r="B656" s="8">
        <v>1</v>
      </c>
    </row>
    <row r="657" spans="1:2" x14ac:dyDescent="0.3">
      <c r="A657" s="2" t="s">
        <v>1071</v>
      </c>
      <c r="B657" s="8">
        <v>1</v>
      </c>
    </row>
    <row r="658" spans="1:2" x14ac:dyDescent="0.3">
      <c r="A658" s="2" t="s">
        <v>1459</v>
      </c>
      <c r="B658" s="8">
        <v>1</v>
      </c>
    </row>
    <row r="659" spans="1:2" x14ac:dyDescent="0.3">
      <c r="A659" s="2" t="s">
        <v>660</v>
      </c>
      <c r="B659" s="8">
        <v>1</v>
      </c>
    </row>
    <row r="660" spans="1:2" x14ac:dyDescent="0.3">
      <c r="A660" s="2" t="s">
        <v>523</v>
      </c>
      <c r="B660" s="8">
        <v>1</v>
      </c>
    </row>
    <row r="661" spans="1:2" x14ac:dyDescent="0.3">
      <c r="A661" s="2" t="s">
        <v>587</v>
      </c>
      <c r="B661" s="8">
        <v>1</v>
      </c>
    </row>
    <row r="662" spans="1:2" x14ac:dyDescent="0.3">
      <c r="A662" s="2" t="s">
        <v>309</v>
      </c>
      <c r="B662" s="8">
        <v>1</v>
      </c>
    </row>
    <row r="663" spans="1:2" x14ac:dyDescent="0.3">
      <c r="A663" s="2" t="s">
        <v>1426</v>
      </c>
      <c r="B663" s="8">
        <v>1</v>
      </c>
    </row>
    <row r="664" spans="1:2" x14ac:dyDescent="0.3">
      <c r="A664" s="2" t="s">
        <v>814</v>
      </c>
      <c r="B664" s="8">
        <v>1</v>
      </c>
    </row>
    <row r="665" spans="1:2" x14ac:dyDescent="0.3">
      <c r="A665" s="2" t="s">
        <v>182</v>
      </c>
      <c r="B665" s="8">
        <v>1</v>
      </c>
    </row>
    <row r="666" spans="1:2" x14ac:dyDescent="0.3">
      <c r="A666" s="2" t="s">
        <v>1239</v>
      </c>
      <c r="B666" s="8">
        <v>1</v>
      </c>
    </row>
    <row r="667" spans="1:2" x14ac:dyDescent="0.3">
      <c r="A667" s="2" t="s">
        <v>1140</v>
      </c>
      <c r="B667" s="8">
        <v>1</v>
      </c>
    </row>
    <row r="668" spans="1:2" x14ac:dyDescent="0.3">
      <c r="A668" s="2" t="s">
        <v>823</v>
      </c>
      <c r="B668" s="8">
        <v>1</v>
      </c>
    </row>
    <row r="669" spans="1:2" x14ac:dyDescent="0.3">
      <c r="A669" s="2" t="s">
        <v>1259</v>
      </c>
      <c r="B669" s="8">
        <v>1</v>
      </c>
    </row>
    <row r="670" spans="1:2" x14ac:dyDescent="0.3">
      <c r="A670" s="2" t="s">
        <v>544</v>
      </c>
      <c r="B670" s="8">
        <v>1</v>
      </c>
    </row>
    <row r="671" spans="1:2" x14ac:dyDescent="0.3">
      <c r="A671" s="2" t="s">
        <v>1218</v>
      </c>
      <c r="B671" s="8">
        <v>1</v>
      </c>
    </row>
    <row r="672" spans="1:2" x14ac:dyDescent="0.3">
      <c r="A672" s="2" t="s">
        <v>993</v>
      </c>
      <c r="B672" s="8">
        <v>1</v>
      </c>
    </row>
    <row r="673" spans="1:2" x14ac:dyDescent="0.3">
      <c r="A673" s="2" t="s">
        <v>1524</v>
      </c>
      <c r="B673" s="8">
        <v>1</v>
      </c>
    </row>
    <row r="674" spans="1:2" x14ac:dyDescent="0.3">
      <c r="A674" s="2" t="s">
        <v>964</v>
      </c>
      <c r="B674" s="8">
        <v>1</v>
      </c>
    </row>
    <row r="675" spans="1:2" x14ac:dyDescent="0.3">
      <c r="A675" s="2" t="s">
        <v>1066</v>
      </c>
      <c r="B675" s="8">
        <v>1</v>
      </c>
    </row>
    <row r="676" spans="1:2" x14ac:dyDescent="0.3">
      <c r="A676" s="2" t="s">
        <v>218</v>
      </c>
      <c r="B676" s="8">
        <v>1</v>
      </c>
    </row>
    <row r="677" spans="1:2" x14ac:dyDescent="0.3">
      <c r="A677" s="2" t="s">
        <v>958</v>
      </c>
      <c r="B677" s="8">
        <v>1</v>
      </c>
    </row>
    <row r="678" spans="1:2" x14ac:dyDescent="0.3">
      <c r="A678" s="2" t="s">
        <v>1137</v>
      </c>
      <c r="B678" s="8">
        <v>1</v>
      </c>
    </row>
    <row r="679" spans="1:2" x14ac:dyDescent="0.3">
      <c r="A679" s="2" t="s">
        <v>816</v>
      </c>
      <c r="B679" s="8">
        <v>1</v>
      </c>
    </row>
    <row r="680" spans="1:2" x14ac:dyDescent="0.3">
      <c r="A680" s="2" t="s">
        <v>1421</v>
      </c>
      <c r="B680" s="8">
        <v>1</v>
      </c>
    </row>
    <row r="681" spans="1:2" x14ac:dyDescent="0.3">
      <c r="A681" s="2" t="s">
        <v>1387</v>
      </c>
      <c r="B681" s="8">
        <v>1</v>
      </c>
    </row>
    <row r="682" spans="1:2" x14ac:dyDescent="0.3">
      <c r="A682" s="2" t="s">
        <v>1125</v>
      </c>
      <c r="B682" s="8">
        <v>1</v>
      </c>
    </row>
    <row r="683" spans="1:2" x14ac:dyDescent="0.3">
      <c r="A683" s="2" t="s">
        <v>1415</v>
      </c>
      <c r="B683" s="8">
        <v>1</v>
      </c>
    </row>
    <row r="684" spans="1:2" x14ac:dyDescent="0.3">
      <c r="A684" s="2" t="s">
        <v>1171</v>
      </c>
      <c r="B684" s="8">
        <v>1</v>
      </c>
    </row>
    <row r="685" spans="1:2" x14ac:dyDescent="0.3">
      <c r="A685" s="2" t="s">
        <v>368</v>
      </c>
      <c r="B685" s="8">
        <v>1</v>
      </c>
    </row>
    <row r="686" spans="1:2" x14ac:dyDescent="0.3">
      <c r="A686" s="2" t="s">
        <v>559</v>
      </c>
      <c r="B686" s="8">
        <v>1</v>
      </c>
    </row>
    <row r="687" spans="1:2" x14ac:dyDescent="0.3">
      <c r="A687" s="2" t="s">
        <v>1432</v>
      </c>
      <c r="B687" s="8">
        <v>1</v>
      </c>
    </row>
    <row r="688" spans="1:2" x14ac:dyDescent="0.3">
      <c r="A688" s="2" t="s">
        <v>1123</v>
      </c>
      <c r="B688" s="8">
        <v>1</v>
      </c>
    </row>
    <row r="689" spans="1:2" x14ac:dyDescent="0.3">
      <c r="A689" s="2" t="s">
        <v>1182</v>
      </c>
      <c r="B689" s="8">
        <v>1</v>
      </c>
    </row>
    <row r="690" spans="1:2" x14ac:dyDescent="0.3">
      <c r="A690" s="2" t="s">
        <v>799</v>
      </c>
      <c r="B690" s="8">
        <v>1</v>
      </c>
    </row>
    <row r="691" spans="1:2" x14ac:dyDescent="0.3">
      <c r="A691" s="2" t="s">
        <v>382</v>
      </c>
      <c r="B691" s="8">
        <v>1</v>
      </c>
    </row>
    <row r="692" spans="1:2" x14ac:dyDescent="0.3">
      <c r="A692" s="2" t="s">
        <v>696</v>
      </c>
      <c r="B692" s="8">
        <v>1</v>
      </c>
    </row>
    <row r="693" spans="1:2" x14ac:dyDescent="0.3">
      <c r="A693" s="2" t="s">
        <v>474</v>
      </c>
      <c r="B693" s="8">
        <v>1</v>
      </c>
    </row>
    <row r="694" spans="1:2" x14ac:dyDescent="0.3">
      <c r="A694" s="2" t="s">
        <v>1469</v>
      </c>
      <c r="B694" s="8">
        <v>1</v>
      </c>
    </row>
    <row r="695" spans="1:2" x14ac:dyDescent="0.3">
      <c r="A695" s="2" t="s">
        <v>873</v>
      </c>
      <c r="B695" s="8">
        <v>1</v>
      </c>
    </row>
    <row r="696" spans="1:2" x14ac:dyDescent="0.3">
      <c r="A696" s="2" t="s">
        <v>1511</v>
      </c>
      <c r="B696" s="8">
        <v>1</v>
      </c>
    </row>
    <row r="697" spans="1:2" x14ac:dyDescent="0.3">
      <c r="A697" s="2" t="s">
        <v>1188</v>
      </c>
      <c r="B697" s="8">
        <v>1</v>
      </c>
    </row>
    <row r="698" spans="1:2" x14ac:dyDescent="0.3">
      <c r="A698" s="2" t="s">
        <v>420</v>
      </c>
      <c r="B698" s="8">
        <v>1</v>
      </c>
    </row>
    <row r="699" spans="1:2" x14ac:dyDescent="0.3">
      <c r="A699" s="2" t="s">
        <v>1043</v>
      </c>
      <c r="B699" s="8">
        <v>1</v>
      </c>
    </row>
    <row r="700" spans="1:2" x14ac:dyDescent="0.3">
      <c r="A700" s="2" t="s">
        <v>570</v>
      </c>
      <c r="B700" s="8">
        <v>1</v>
      </c>
    </row>
    <row r="701" spans="1:2" x14ac:dyDescent="0.3">
      <c r="A701" s="2" t="s">
        <v>1301</v>
      </c>
      <c r="B701" s="8">
        <v>1</v>
      </c>
    </row>
    <row r="702" spans="1:2" x14ac:dyDescent="0.3">
      <c r="A702" s="2" t="s">
        <v>1079</v>
      </c>
      <c r="B702" s="8">
        <v>1</v>
      </c>
    </row>
    <row r="703" spans="1:2" x14ac:dyDescent="0.3">
      <c r="A703" s="2" t="s">
        <v>1528</v>
      </c>
      <c r="B703" s="8">
        <v>1</v>
      </c>
    </row>
    <row r="704" spans="1:2" x14ac:dyDescent="0.3">
      <c r="A704" s="2" t="s">
        <v>1311</v>
      </c>
      <c r="B704" s="8">
        <v>1</v>
      </c>
    </row>
    <row r="705" spans="1:2" x14ac:dyDescent="0.3">
      <c r="A705" s="2" t="s">
        <v>1129</v>
      </c>
      <c r="B705" s="8">
        <v>1</v>
      </c>
    </row>
    <row r="706" spans="1:2" x14ac:dyDescent="0.3">
      <c r="A706" s="2" t="s">
        <v>565</v>
      </c>
      <c r="B706" s="8">
        <v>1</v>
      </c>
    </row>
    <row r="707" spans="1:2" x14ac:dyDescent="0.3">
      <c r="A707" s="2" t="s">
        <v>1519</v>
      </c>
      <c r="B707" s="8">
        <v>1</v>
      </c>
    </row>
    <row r="708" spans="1:2" x14ac:dyDescent="0.3">
      <c r="A708" s="2" t="s">
        <v>213</v>
      </c>
      <c r="B708" s="8">
        <v>1</v>
      </c>
    </row>
    <row r="709" spans="1:2" x14ac:dyDescent="0.3">
      <c r="A709" s="2" t="s">
        <v>1464</v>
      </c>
      <c r="B709" s="8">
        <v>1</v>
      </c>
    </row>
    <row r="710" spans="1:2" x14ac:dyDescent="0.3">
      <c r="A710" s="2" t="s">
        <v>1250</v>
      </c>
      <c r="B710" s="8">
        <v>1</v>
      </c>
    </row>
    <row r="711" spans="1:2" x14ac:dyDescent="0.3">
      <c r="A711" s="2" t="s">
        <v>597</v>
      </c>
      <c r="B711" s="8">
        <v>1</v>
      </c>
    </row>
    <row r="712" spans="1:2" x14ac:dyDescent="0.3">
      <c r="A712" s="2" t="s">
        <v>473</v>
      </c>
      <c r="B712" s="8">
        <v>1</v>
      </c>
    </row>
    <row r="713" spans="1:2" x14ac:dyDescent="0.3">
      <c r="A713" s="2" t="s">
        <v>521</v>
      </c>
      <c r="B713" s="8">
        <v>1</v>
      </c>
    </row>
    <row r="714" spans="1:2" x14ac:dyDescent="0.3">
      <c r="A714" s="2" t="s">
        <v>1161</v>
      </c>
      <c r="B714" s="8">
        <v>1</v>
      </c>
    </row>
    <row r="715" spans="1:2" x14ac:dyDescent="0.3">
      <c r="A715" s="2" t="s">
        <v>1225</v>
      </c>
      <c r="B715" s="8">
        <v>1</v>
      </c>
    </row>
    <row r="716" spans="1:2" x14ac:dyDescent="0.3">
      <c r="A716" s="2" t="s">
        <v>1248</v>
      </c>
      <c r="B716" s="8">
        <v>1</v>
      </c>
    </row>
    <row r="717" spans="1:2" x14ac:dyDescent="0.3">
      <c r="A717" s="2" t="s">
        <v>506</v>
      </c>
      <c r="B717" s="8">
        <v>1</v>
      </c>
    </row>
    <row r="718" spans="1:2" x14ac:dyDescent="0.3">
      <c r="A718" s="2" t="s">
        <v>558</v>
      </c>
      <c r="B718" s="8">
        <v>1</v>
      </c>
    </row>
    <row r="719" spans="1:2" x14ac:dyDescent="0.3">
      <c r="A719" s="2" t="s">
        <v>1338</v>
      </c>
      <c r="B719" s="8">
        <v>1</v>
      </c>
    </row>
    <row r="720" spans="1:2" x14ac:dyDescent="0.3">
      <c r="A720" s="2" t="s">
        <v>621</v>
      </c>
      <c r="B720" s="8">
        <v>1</v>
      </c>
    </row>
    <row r="721" spans="1:2" x14ac:dyDescent="0.3">
      <c r="A721" s="2" t="s">
        <v>1430</v>
      </c>
      <c r="B721" s="8">
        <v>1</v>
      </c>
    </row>
    <row r="722" spans="1:2" x14ac:dyDescent="0.3">
      <c r="A722" s="2" t="s">
        <v>472</v>
      </c>
      <c r="B722" s="8">
        <v>1</v>
      </c>
    </row>
    <row r="723" spans="1:2" x14ac:dyDescent="0.3">
      <c r="A723" s="2" t="s">
        <v>1260</v>
      </c>
      <c r="B723" s="8">
        <v>1</v>
      </c>
    </row>
    <row r="724" spans="1:2" x14ac:dyDescent="0.3">
      <c r="A724" s="2" t="s">
        <v>901</v>
      </c>
      <c r="B724" s="8">
        <v>1</v>
      </c>
    </row>
    <row r="725" spans="1:2" x14ac:dyDescent="0.3">
      <c r="A725" s="2" t="s">
        <v>188</v>
      </c>
      <c r="B725" s="8">
        <v>1</v>
      </c>
    </row>
    <row r="726" spans="1:2" x14ac:dyDescent="0.3">
      <c r="A726" s="2" t="s">
        <v>1327</v>
      </c>
      <c r="B726" s="8">
        <v>1</v>
      </c>
    </row>
    <row r="727" spans="1:2" x14ac:dyDescent="0.3">
      <c r="A727" s="2" t="s">
        <v>313</v>
      </c>
      <c r="B727" s="8">
        <v>1</v>
      </c>
    </row>
    <row r="728" spans="1:2" x14ac:dyDescent="0.3">
      <c r="A728" s="2" t="s">
        <v>1499</v>
      </c>
      <c r="B728" s="8">
        <v>1</v>
      </c>
    </row>
    <row r="729" spans="1:2" x14ac:dyDescent="0.3">
      <c r="A729" s="2" t="s">
        <v>966</v>
      </c>
      <c r="B729" s="8">
        <v>1</v>
      </c>
    </row>
    <row r="730" spans="1:2" x14ac:dyDescent="0.3">
      <c r="A730" s="2" t="s">
        <v>753</v>
      </c>
      <c r="B730" s="8">
        <v>1</v>
      </c>
    </row>
    <row r="731" spans="1:2" x14ac:dyDescent="0.3">
      <c r="A731" s="2" t="s">
        <v>992</v>
      </c>
      <c r="B731" s="8">
        <v>1</v>
      </c>
    </row>
    <row r="732" spans="1:2" x14ac:dyDescent="0.3">
      <c r="A732" s="2" t="s">
        <v>381</v>
      </c>
      <c r="B732" s="8">
        <v>1</v>
      </c>
    </row>
    <row r="733" spans="1:2" x14ac:dyDescent="0.3">
      <c r="A733" s="2" t="s">
        <v>1379</v>
      </c>
      <c r="B733" s="8">
        <v>1</v>
      </c>
    </row>
    <row r="734" spans="1:2" x14ac:dyDescent="0.3">
      <c r="A734" s="2" t="s">
        <v>133</v>
      </c>
      <c r="B734" s="8">
        <v>1</v>
      </c>
    </row>
    <row r="735" spans="1:2" x14ac:dyDescent="0.3">
      <c r="A735" s="2" t="s">
        <v>1409</v>
      </c>
      <c r="B735" s="8">
        <v>1</v>
      </c>
    </row>
    <row r="736" spans="1:2" x14ac:dyDescent="0.3">
      <c r="A736" s="2" t="s">
        <v>1489</v>
      </c>
      <c r="B736" s="8">
        <v>1</v>
      </c>
    </row>
    <row r="737" spans="1:2" x14ac:dyDescent="0.3">
      <c r="A737" s="2" t="s">
        <v>1508</v>
      </c>
      <c r="B737" s="8">
        <v>1</v>
      </c>
    </row>
    <row r="738" spans="1:2" x14ac:dyDescent="0.3">
      <c r="A738" s="2" t="s">
        <v>610</v>
      </c>
      <c r="B738" s="8">
        <v>1</v>
      </c>
    </row>
    <row r="739" spans="1:2" x14ac:dyDescent="0.3">
      <c r="A739" s="2" t="s">
        <v>762</v>
      </c>
      <c r="B739" s="8">
        <v>1</v>
      </c>
    </row>
    <row r="740" spans="1:2" x14ac:dyDescent="0.3">
      <c r="A740" s="2" t="s">
        <v>617</v>
      </c>
      <c r="B740" s="8">
        <v>1</v>
      </c>
    </row>
    <row r="741" spans="1:2" x14ac:dyDescent="0.3">
      <c r="A741" s="2" t="s">
        <v>1326</v>
      </c>
      <c r="B741" s="8">
        <v>1</v>
      </c>
    </row>
    <row r="742" spans="1:2" x14ac:dyDescent="0.3">
      <c r="A742" s="2" t="s">
        <v>317</v>
      </c>
      <c r="B742" s="8">
        <v>1</v>
      </c>
    </row>
    <row r="743" spans="1:2" x14ac:dyDescent="0.3">
      <c r="A743" s="2" t="s">
        <v>1094</v>
      </c>
      <c r="B743" s="8">
        <v>1</v>
      </c>
    </row>
    <row r="744" spans="1:2" x14ac:dyDescent="0.3">
      <c r="A744" s="2" t="s">
        <v>589</v>
      </c>
      <c r="B744" s="8">
        <v>1</v>
      </c>
    </row>
    <row r="745" spans="1:2" x14ac:dyDescent="0.3">
      <c r="A745" s="2" t="s">
        <v>71</v>
      </c>
      <c r="B745" s="8">
        <v>1</v>
      </c>
    </row>
    <row r="746" spans="1:2" x14ac:dyDescent="0.3">
      <c r="A746" s="2" t="s">
        <v>424</v>
      </c>
      <c r="B746" s="8">
        <v>1</v>
      </c>
    </row>
    <row r="747" spans="1:2" x14ac:dyDescent="0.3">
      <c r="A747" s="2" t="s">
        <v>599</v>
      </c>
      <c r="B747" s="8">
        <v>1</v>
      </c>
    </row>
    <row r="748" spans="1:2" x14ac:dyDescent="0.3">
      <c r="A748" s="2" t="s">
        <v>426</v>
      </c>
      <c r="B748" s="8">
        <v>1</v>
      </c>
    </row>
    <row r="749" spans="1:2" x14ac:dyDescent="0.3">
      <c r="A749" s="2" t="s">
        <v>657</v>
      </c>
      <c r="B749" s="8">
        <v>1</v>
      </c>
    </row>
    <row r="750" spans="1:2" x14ac:dyDescent="0.3">
      <c r="A750" s="2" t="s">
        <v>418</v>
      </c>
      <c r="B750" s="8">
        <v>1</v>
      </c>
    </row>
    <row r="751" spans="1:2" x14ac:dyDescent="0.3">
      <c r="A751" s="2" t="s">
        <v>1247</v>
      </c>
      <c r="B751" s="8">
        <v>1</v>
      </c>
    </row>
    <row r="752" spans="1:2" x14ac:dyDescent="0.3">
      <c r="A752" s="2" t="s">
        <v>1091</v>
      </c>
      <c r="B752" s="8">
        <v>1</v>
      </c>
    </row>
    <row r="753" spans="1:2" x14ac:dyDescent="0.3">
      <c r="A753" s="2" t="s">
        <v>1095</v>
      </c>
      <c r="B753" s="8">
        <v>1</v>
      </c>
    </row>
    <row r="754" spans="1:2" x14ac:dyDescent="0.3">
      <c r="A754" s="2" t="s">
        <v>1176</v>
      </c>
      <c r="B754" s="8">
        <v>1</v>
      </c>
    </row>
    <row r="755" spans="1:2" x14ac:dyDescent="0.3">
      <c r="A755" s="2" t="s">
        <v>835</v>
      </c>
      <c r="B755" s="8">
        <v>1</v>
      </c>
    </row>
    <row r="756" spans="1:2" x14ac:dyDescent="0.3">
      <c r="A756" s="2" t="s">
        <v>1003</v>
      </c>
      <c r="B756" s="8">
        <v>1</v>
      </c>
    </row>
    <row r="757" spans="1:2" x14ac:dyDescent="0.3">
      <c r="A757" s="2" t="s">
        <v>1208</v>
      </c>
      <c r="B757" s="8">
        <v>1</v>
      </c>
    </row>
    <row r="758" spans="1:2" x14ac:dyDescent="0.3">
      <c r="A758" s="2" t="s">
        <v>1530</v>
      </c>
      <c r="B758" s="8">
        <v>1</v>
      </c>
    </row>
    <row r="759" spans="1:2" x14ac:dyDescent="0.3">
      <c r="A759" s="2" t="s">
        <v>1028</v>
      </c>
      <c r="B759" s="8">
        <v>1</v>
      </c>
    </row>
    <row r="760" spans="1:2" x14ac:dyDescent="0.3">
      <c r="A760" s="2" t="s">
        <v>981</v>
      </c>
      <c r="B760" s="8">
        <v>1</v>
      </c>
    </row>
    <row r="761" spans="1:2" x14ac:dyDescent="0.3">
      <c r="A761" s="2" t="s">
        <v>706</v>
      </c>
      <c r="B761" s="8">
        <v>1</v>
      </c>
    </row>
    <row r="762" spans="1:2" x14ac:dyDescent="0.3">
      <c r="A762" s="2" t="s">
        <v>684</v>
      </c>
      <c r="B762" s="8">
        <v>1</v>
      </c>
    </row>
    <row r="763" spans="1:2" x14ac:dyDescent="0.3">
      <c r="A763" s="2" t="s">
        <v>1410</v>
      </c>
      <c r="B763" s="8">
        <v>1</v>
      </c>
    </row>
    <row r="764" spans="1:2" x14ac:dyDescent="0.3">
      <c r="A764" s="2" t="s">
        <v>1331</v>
      </c>
      <c r="B764" s="8">
        <v>1</v>
      </c>
    </row>
    <row r="765" spans="1:2" x14ac:dyDescent="0.3">
      <c r="A765" s="2" t="s">
        <v>136</v>
      </c>
      <c r="B765" s="8">
        <v>1</v>
      </c>
    </row>
    <row r="766" spans="1:2" x14ac:dyDescent="0.3">
      <c r="A766" s="2" t="s">
        <v>904</v>
      </c>
      <c r="B766" s="8">
        <v>1</v>
      </c>
    </row>
    <row r="767" spans="1:2" x14ac:dyDescent="0.3">
      <c r="A767" s="2" t="s">
        <v>385</v>
      </c>
      <c r="B767" s="8">
        <v>1</v>
      </c>
    </row>
    <row r="768" spans="1:2" x14ac:dyDescent="0.3">
      <c r="A768" s="2" t="s">
        <v>1516</v>
      </c>
      <c r="B768" s="8">
        <v>1</v>
      </c>
    </row>
    <row r="769" spans="1:2" x14ac:dyDescent="0.3">
      <c r="A769" s="2" t="s">
        <v>1160</v>
      </c>
      <c r="B769" s="8">
        <v>1</v>
      </c>
    </row>
    <row r="770" spans="1:2" x14ac:dyDescent="0.3">
      <c r="A770" s="2" t="s">
        <v>1034</v>
      </c>
      <c r="B770" s="8">
        <v>1</v>
      </c>
    </row>
    <row r="771" spans="1:2" x14ac:dyDescent="0.3">
      <c r="A771" s="2" t="s">
        <v>1187</v>
      </c>
      <c r="B771" s="8">
        <v>1</v>
      </c>
    </row>
    <row r="772" spans="1:2" x14ac:dyDescent="0.3">
      <c r="A772" s="2" t="s">
        <v>917</v>
      </c>
      <c r="B772" s="8">
        <v>1</v>
      </c>
    </row>
    <row r="773" spans="1:2" x14ac:dyDescent="0.3">
      <c r="A773" s="2" t="s">
        <v>977</v>
      </c>
      <c r="B773" s="8">
        <v>1</v>
      </c>
    </row>
    <row r="774" spans="1:2" x14ac:dyDescent="0.3">
      <c r="A774" s="2" t="s">
        <v>891</v>
      </c>
      <c r="B774" s="8">
        <v>1</v>
      </c>
    </row>
    <row r="775" spans="1:2" x14ac:dyDescent="0.3">
      <c r="A775" s="2" t="s">
        <v>380</v>
      </c>
      <c r="B775" s="8">
        <v>1</v>
      </c>
    </row>
    <row r="776" spans="1:2" x14ac:dyDescent="0.3">
      <c r="A776" s="2" t="s">
        <v>1483</v>
      </c>
      <c r="B776" s="8">
        <v>1</v>
      </c>
    </row>
    <row r="777" spans="1:2" x14ac:dyDescent="0.3">
      <c r="A777" s="2" t="s">
        <v>1221</v>
      </c>
      <c r="B777" s="8">
        <v>1</v>
      </c>
    </row>
    <row r="778" spans="1:2" x14ac:dyDescent="0.3">
      <c r="A778" s="2" t="s">
        <v>668</v>
      </c>
      <c r="B778" s="8">
        <v>1</v>
      </c>
    </row>
    <row r="779" spans="1:2" x14ac:dyDescent="0.3">
      <c r="A779" s="2" t="s">
        <v>971</v>
      </c>
      <c r="B779" s="8">
        <v>1</v>
      </c>
    </row>
    <row r="780" spans="1:2" x14ac:dyDescent="0.3">
      <c r="A780" s="2" t="s">
        <v>1305</v>
      </c>
      <c r="B780" s="8">
        <v>1</v>
      </c>
    </row>
    <row r="781" spans="1:2" x14ac:dyDescent="0.3">
      <c r="A781" s="2" t="s">
        <v>1169</v>
      </c>
      <c r="B781" s="8">
        <v>1</v>
      </c>
    </row>
    <row r="782" spans="1:2" x14ac:dyDescent="0.3">
      <c r="A782" s="2" t="s">
        <v>1420</v>
      </c>
      <c r="B782" s="8">
        <v>1</v>
      </c>
    </row>
    <row r="783" spans="1:2" x14ac:dyDescent="0.3">
      <c r="A783" s="2" t="s">
        <v>1216</v>
      </c>
      <c r="B783" s="8">
        <v>1</v>
      </c>
    </row>
    <row r="784" spans="1:2" x14ac:dyDescent="0.3">
      <c r="A784" s="2" t="s">
        <v>1151</v>
      </c>
      <c r="B784" s="8">
        <v>1</v>
      </c>
    </row>
    <row r="785" spans="1:2" x14ac:dyDescent="0.3">
      <c r="A785" s="2" t="s">
        <v>1424</v>
      </c>
      <c r="B785" s="8">
        <v>1</v>
      </c>
    </row>
    <row r="786" spans="1:2" x14ac:dyDescent="0.3">
      <c r="A786" s="2" t="s">
        <v>883</v>
      </c>
      <c r="B786" s="8">
        <v>1</v>
      </c>
    </row>
    <row r="787" spans="1:2" x14ac:dyDescent="0.3">
      <c r="A787" s="2" t="s">
        <v>897</v>
      </c>
      <c r="B787" s="8">
        <v>1</v>
      </c>
    </row>
    <row r="788" spans="1:2" x14ac:dyDescent="0.3">
      <c r="A788" s="2" t="s">
        <v>1509</v>
      </c>
      <c r="B788" s="8">
        <v>1</v>
      </c>
    </row>
    <row r="789" spans="1:2" x14ac:dyDescent="0.3">
      <c r="A789" s="2" t="s">
        <v>1060</v>
      </c>
      <c r="B789" s="8">
        <v>1</v>
      </c>
    </row>
    <row r="790" spans="1:2" x14ac:dyDescent="0.3">
      <c r="A790" s="2" t="s">
        <v>843</v>
      </c>
      <c r="B790" s="8">
        <v>1</v>
      </c>
    </row>
    <row r="791" spans="1:2" x14ac:dyDescent="0.3">
      <c r="A791" s="2" t="s">
        <v>834</v>
      </c>
      <c r="B791" s="8">
        <v>1</v>
      </c>
    </row>
    <row r="792" spans="1:2" x14ac:dyDescent="0.3">
      <c r="A792" s="2" t="s">
        <v>985</v>
      </c>
      <c r="B792" s="8">
        <v>1</v>
      </c>
    </row>
    <row r="793" spans="1:2" x14ac:dyDescent="0.3">
      <c r="A793" s="2" t="s">
        <v>1505</v>
      </c>
      <c r="B793" s="8">
        <v>1</v>
      </c>
    </row>
    <row r="794" spans="1:2" x14ac:dyDescent="0.3">
      <c r="A794" s="2" t="s">
        <v>1321</v>
      </c>
      <c r="B794" s="8">
        <v>1</v>
      </c>
    </row>
    <row r="795" spans="1:2" x14ac:dyDescent="0.3">
      <c r="A795" s="2" t="s">
        <v>1033</v>
      </c>
      <c r="B795" s="8">
        <v>1</v>
      </c>
    </row>
    <row r="796" spans="1:2" x14ac:dyDescent="0.3">
      <c r="A796" s="2" t="s">
        <v>735</v>
      </c>
      <c r="B796" s="8">
        <v>1</v>
      </c>
    </row>
    <row r="797" spans="1:2" x14ac:dyDescent="0.3">
      <c r="A797" s="2" t="s">
        <v>560</v>
      </c>
      <c r="B797" s="8">
        <v>1</v>
      </c>
    </row>
    <row r="798" spans="1:2" x14ac:dyDescent="0.3">
      <c r="A798" s="2" t="s">
        <v>563</v>
      </c>
      <c r="B798" s="8">
        <v>1</v>
      </c>
    </row>
    <row r="799" spans="1:2" x14ac:dyDescent="0.3">
      <c r="A799" s="2" t="s">
        <v>972</v>
      </c>
      <c r="B799" s="8">
        <v>1</v>
      </c>
    </row>
    <row r="800" spans="1:2" x14ac:dyDescent="0.3">
      <c r="A800" s="2" t="s">
        <v>983</v>
      </c>
      <c r="B800" s="8">
        <v>1</v>
      </c>
    </row>
    <row r="801" spans="1:2" x14ac:dyDescent="0.3">
      <c r="A801" s="2" t="s">
        <v>1211</v>
      </c>
      <c r="B801" s="8">
        <v>1</v>
      </c>
    </row>
    <row r="802" spans="1:2" x14ac:dyDescent="0.3">
      <c r="A802" s="2" t="s">
        <v>1227</v>
      </c>
      <c r="B802" s="8">
        <v>1</v>
      </c>
    </row>
    <row r="803" spans="1:2" x14ac:dyDescent="0.3">
      <c r="A803" s="2" t="s">
        <v>1243</v>
      </c>
      <c r="B803" s="8">
        <v>1</v>
      </c>
    </row>
    <row r="804" spans="1:2" x14ac:dyDescent="0.3">
      <c r="A804" s="2" t="s">
        <v>1482</v>
      </c>
      <c r="B804" s="8">
        <v>1</v>
      </c>
    </row>
    <row r="805" spans="1:2" x14ac:dyDescent="0.3">
      <c r="A805" s="2" t="s">
        <v>1330</v>
      </c>
      <c r="B805" s="8">
        <v>1</v>
      </c>
    </row>
    <row r="806" spans="1:2" x14ac:dyDescent="0.3">
      <c r="A806" s="2" t="s">
        <v>826</v>
      </c>
      <c r="B806" s="8">
        <v>1</v>
      </c>
    </row>
    <row r="807" spans="1:2" x14ac:dyDescent="0.3">
      <c r="A807" s="2" t="s">
        <v>996</v>
      </c>
      <c r="B807" s="8">
        <v>1</v>
      </c>
    </row>
    <row r="808" spans="1:2" x14ac:dyDescent="0.3">
      <c r="A808" s="2" t="s">
        <v>1073</v>
      </c>
      <c r="B808" s="8">
        <v>1</v>
      </c>
    </row>
    <row r="809" spans="1:2" x14ac:dyDescent="0.3">
      <c r="A809" s="2" t="s">
        <v>960</v>
      </c>
      <c r="B809" s="8">
        <v>1</v>
      </c>
    </row>
    <row r="810" spans="1:2" x14ac:dyDescent="0.3">
      <c r="A810" s="2" t="s">
        <v>989</v>
      </c>
      <c r="B810" s="8">
        <v>1</v>
      </c>
    </row>
    <row r="811" spans="1:2" x14ac:dyDescent="0.3">
      <c r="A811" s="2" t="s">
        <v>216</v>
      </c>
      <c r="B811" s="8">
        <v>1</v>
      </c>
    </row>
    <row r="812" spans="1:2" x14ac:dyDescent="0.3">
      <c r="A812" s="2" t="s">
        <v>545</v>
      </c>
      <c r="B812" s="8">
        <v>1</v>
      </c>
    </row>
    <row r="813" spans="1:2" x14ac:dyDescent="0.3">
      <c r="A813" s="2" t="s">
        <v>1419</v>
      </c>
      <c r="B813" s="8">
        <v>1</v>
      </c>
    </row>
    <row r="814" spans="1:2" x14ac:dyDescent="0.3">
      <c r="A814" s="2" t="s">
        <v>1025</v>
      </c>
      <c r="B814" s="8">
        <v>1</v>
      </c>
    </row>
    <row r="815" spans="1:2" x14ac:dyDescent="0.3">
      <c r="A815" s="2" t="s">
        <v>769</v>
      </c>
      <c r="B815" s="8">
        <v>1</v>
      </c>
    </row>
    <row r="816" spans="1:2" x14ac:dyDescent="0.3">
      <c r="A816" s="2" t="s">
        <v>470</v>
      </c>
      <c r="B816" s="8">
        <v>1</v>
      </c>
    </row>
    <row r="817" spans="1:2" x14ac:dyDescent="0.3">
      <c r="A817" s="2" t="s">
        <v>1463</v>
      </c>
      <c r="B817" s="8">
        <v>1</v>
      </c>
    </row>
    <row r="818" spans="1:2" x14ac:dyDescent="0.3">
      <c r="A818" s="2" t="s">
        <v>1286</v>
      </c>
      <c r="B818" s="8">
        <v>1</v>
      </c>
    </row>
    <row r="819" spans="1:2" x14ac:dyDescent="0.3">
      <c r="A819" s="2" t="s">
        <v>651</v>
      </c>
      <c r="B819" s="8">
        <v>1</v>
      </c>
    </row>
    <row r="820" spans="1:2" x14ac:dyDescent="0.3">
      <c r="A820" s="2" t="s">
        <v>323</v>
      </c>
      <c r="B820" s="8">
        <v>1</v>
      </c>
    </row>
    <row r="821" spans="1:2" x14ac:dyDescent="0.3">
      <c r="A821" s="2" t="s">
        <v>846</v>
      </c>
      <c r="B821" s="8">
        <v>1</v>
      </c>
    </row>
    <row r="822" spans="1:2" x14ac:dyDescent="0.3">
      <c r="A822" s="2" t="s">
        <v>1049</v>
      </c>
      <c r="B822" s="8">
        <v>1</v>
      </c>
    </row>
    <row r="823" spans="1:2" x14ac:dyDescent="0.3">
      <c r="A823" s="2" t="s">
        <v>187</v>
      </c>
      <c r="B823" s="8">
        <v>1</v>
      </c>
    </row>
    <row r="824" spans="1:2" x14ac:dyDescent="0.3">
      <c r="A824" s="2" t="s">
        <v>1383</v>
      </c>
      <c r="B824" s="8">
        <v>1</v>
      </c>
    </row>
    <row r="825" spans="1:2" x14ac:dyDescent="0.3">
      <c r="A825" s="2" t="s">
        <v>508</v>
      </c>
      <c r="B825" s="8">
        <v>1</v>
      </c>
    </row>
    <row r="826" spans="1:2" x14ac:dyDescent="0.3">
      <c r="A826" s="2" t="s">
        <v>1148</v>
      </c>
      <c r="B826" s="8">
        <v>1</v>
      </c>
    </row>
    <row r="827" spans="1:2" x14ac:dyDescent="0.3">
      <c r="A827" s="2" t="s">
        <v>1285</v>
      </c>
      <c r="B827" s="8">
        <v>1</v>
      </c>
    </row>
    <row r="828" spans="1:2" x14ac:dyDescent="0.3">
      <c r="A828" s="2" t="s">
        <v>879</v>
      </c>
      <c r="B828" s="8">
        <v>1</v>
      </c>
    </row>
    <row r="829" spans="1:2" x14ac:dyDescent="0.3">
      <c r="A829" s="2" t="s">
        <v>800</v>
      </c>
      <c r="B829" s="8">
        <v>1</v>
      </c>
    </row>
    <row r="830" spans="1:2" x14ac:dyDescent="0.3">
      <c r="A830" s="2" t="s">
        <v>1521</v>
      </c>
      <c r="B830" s="8">
        <v>1</v>
      </c>
    </row>
    <row r="831" spans="1:2" x14ac:dyDescent="0.3">
      <c r="A831" s="2" t="s">
        <v>60</v>
      </c>
      <c r="B831" s="8">
        <v>1</v>
      </c>
    </row>
    <row r="832" spans="1:2" x14ac:dyDescent="0.3">
      <c r="A832" s="2" t="s">
        <v>550</v>
      </c>
      <c r="B832" s="8">
        <v>1</v>
      </c>
    </row>
    <row r="833" spans="1:2" x14ac:dyDescent="0.3">
      <c r="A833" s="2" t="s">
        <v>806</v>
      </c>
      <c r="B833" s="8">
        <v>1</v>
      </c>
    </row>
    <row r="834" spans="1:2" x14ac:dyDescent="0.3">
      <c r="A834" s="2" t="s">
        <v>699</v>
      </c>
      <c r="B834" s="8">
        <v>1</v>
      </c>
    </row>
    <row r="835" spans="1:2" x14ac:dyDescent="0.3">
      <c r="A835" s="2" t="s">
        <v>456</v>
      </c>
      <c r="B835" s="8">
        <v>1</v>
      </c>
    </row>
    <row r="836" spans="1:2" x14ac:dyDescent="0.3">
      <c r="A836" s="2" t="s">
        <v>665</v>
      </c>
      <c r="B836" s="8">
        <v>1</v>
      </c>
    </row>
    <row r="837" spans="1:2" x14ac:dyDescent="0.3">
      <c r="A837" s="2" t="s">
        <v>1390</v>
      </c>
      <c r="B837" s="8">
        <v>1</v>
      </c>
    </row>
    <row r="838" spans="1:2" x14ac:dyDescent="0.3">
      <c r="A838" s="2" t="s">
        <v>1497</v>
      </c>
      <c r="B838" s="8">
        <v>1</v>
      </c>
    </row>
    <row r="839" spans="1:2" x14ac:dyDescent="0.3">
      <c r="A839" s="2" t="s">
        <v>409</v>
      </c>
      <c r="B839" s="8">
        <v>1</v>
      </c>
    </row>
    <row r="840" spans="1:2" x14ac:dyDescent="0.3">
      <c r="A840" s="2" t="s">
        <v>1510</v>
      </c>
      <c r="B840" s="8">
        <v>1</v>
      </c>
    </row>
    <row r="841" spans="1:2" x14ac:dyDescent="0.3">
      <c r="A841" s="2" t="s">
        <v>137</v>
      </c>
      <c r="B841" s="8">
        <v>1</v>
      </c>
    </row>
    <row r="842" spans="1:2" x14ac:dyDescent="0.3">
      <c r="A842" s="2" t="s">
        <v>1427</v>
      </c>
      <c r="B842" s="8">
        <v>1</v>
      </c>
    </row>
    <row r="843" spans="1:2" x14ac:dyDescent="0.3">
      <c r="A843" s="2" t="s">
        <v>748</v>
      </c>
      <c r="B843" s="8">
        <v>1</v>
      </c>
    </row>
    <row r="844" spans="1:2" x14ac:dyDescent="0.3">
      <c r="A844" s="2" t="s">
        <v>1404</v>
      </c>
      <c r="B844" s="8">
        <v>1</v>
      </c>
    </row>
    <row r="845" spans="1:2" x14ac:dyDescent="0.3">
      <c r="A845" s="2" t="s">
        <v>950</v>
      </c>
      <c r="B845" s="8">
        <v>1</v>
      </c>
    </row>
    <row r="846" spans="1:2" x14ac:dyDescent="0.3">
      <c r="A846" s="2" t="s">
        <v>772</v>
      </c>
      <c r="B846" s="8">
        <v>1</v>
      </c>
    </row>
    <row r="847" spans="1:2" x14ac:dyDescent="0.3">
      <c r="A847" s="2" t="s">
        <v>845</v>
      </c>
      <c r="B847" s="8">
        <v>1</v>
      </c>
    </row>
    <row r="848" spans="1:2" x14ac:dyDescent="0.3">
      <c r="A848" s="2" t="s">
        <v>1480</v>
      </c>
      <c r="B848" s="8">
        <v>1</v>
      </c>
    </row>
    <row r="849" spans="1:2" x14ac:dyDescent="0.3">
      <c r="A849" s="2" t="s">
        <v>551</v>
      </c>
      <c r="B849" s="8">
        <v>1</v>
      </c>
    </row>
    <row r="850" spans="1:2" x14ac:dyDescent="0.3">
      <c r="A850" s="2" t="s">
        <v>671</v>
      </c>
      <c r="B850" s="8">
        <v>1</v>
      </c>
    </row>
    <row r="851" spans="1:2" x14ac:dyDescent="0.3">
      <c r="A851" s="2" t="s">
        <v>689</v>
      </c>
      <c r="B851" s="8">
        <v>1</v>
      </c>
    </row>
    <row r="852" spans="1:2" x14ac:dyDescent="0.3">
      <c r="A852" s="2" t="s">
        <v>1418</v>
      </c>
      <c r="B852" s="8">
        <v>1</v>
      </c>
    </row>
    <row r="853" spans="1:2" x14ac:dyDescent="0.3">
      <c r="A853" s="2" t="s">
        <v>802</v>
      </c>
      <c r="B853" s="8">
        <v>1</v>
      </c>
    </row>
    <row r="854" spans="1:2" x14ac:dyDescent="0.3">
      <c r="A854" s="2" t="s">
        <v>251</v>
      </c>
      <c r="B854" s="8">
        <v>1</v>
      </c>
    </row>
    <row r="855" spans="1:2" x14ac:dyDescent="0.3">
      <c r="A855" s="2" t="s">
        <v>686</v>
      </c>
      <c r="B855" s="8">
        <v>1</v>
      </c>
    </row>
    <row r="856" spans="1:2" x14ac:dyDescent="0.3">
      <c r="A856" s="2" t="s">
        <v>819</v>
      </c>
      <c r="B856" s="8">
        <v>1</v>
      </c>
    </row>
    <row r="857" spans="1:2" x14ac:dyDescent="0.3">
      <c r="A857" s="2" t="s">
        <v>1500</v>
      </c>
      <c r="B857" s="8">
        <v>1</v>
      </c>
    </row>
    <row r="858" spans="1:2" x14ac:dyDescent="0.3">
      <c r="A858" s="2" t="s">
        <v>471</v>
      </c>
      <c r="B858" s="8">
        <v>1</v>
      </c>
    </row>
    <row r="859" spans="1:2" x14ac:dyDescent="0.3">
      <c r="A859" s="2" t="s">
        <v>998</v>
      </c>
      <c r="B859" s="8">
        <v>1</v>
      </c>
    </row>
    <row r="860" spans="1:2" x14ac:dyDescent="0.3">
      <c r="A860" s="2" t="s">
        <v>1517</v>
      </c>
      <c r="B860" s="8">
        <v>1</v>
      </c>
    </row>
    <row r="861" spans="1:2" x14ac:dyDescent="0.3">
      <c r="A861" s="2" t="s">
        <v>1342</v>
      </c>
      <c r="B861" s="8">
        <v>1</v>
      </c>
    </row>
    <row r="862" spans="1:2" x14ac:dyDescent="0.3">
      <c r="A862" s="2" t="s">
        <v>1343</v>
      </c>
      <c r="B862" s="8">
        <v>1</v>
      </c>
    </row>
    <row r="863" spans="1:2" x14ac:dyDescent="0.3">
      <c r="A863" s="2" t="s">
        <v>1412</v>
      </c>
      <c r="B863" s="8">
        <v>1</v>
      </c>
    </row>
    <row r="864" spans="1:2" x14ac:dyDescent="0.3">
      <c r="A864" s="2" t="s">
        <v>1244</v>
      </c>
      <c r="B864" s="8">
        <v>1</v>
      </c>
    </row>
    <row r="865" spans="1:2" x14ac:dyDescent="0.3">
      <c r="A865" s="2" t="s">
        <v>1370</v>
      </c>
      <c r="B865" s="8">
        <v>1</v>
      </c>
    </row>
    <row r="866" spans="1:2" x14ac:dyDescent="0.3">
      <c r="A866" s="2" t="s">
        <v>1062</v>
      </c>
      <c r="B866" s="8">
        <v>1</v>
      </c>
    </row>
    <row r="867" spans="1:2" x14ac:dyDescent="0.3">
      <c r="A867" s="2" t="s">
        <v>190</v>
      </c>
      <c r="B867" s="8">
        <v>1</v>
      </c>
    </row>
    <row r="868" spans="1:2" x14ac:dyDescent="0.3">
      <c r="A868" s="2" t="s">
        <v>311</v>
      </c>
      <c r="B868" s="8">
        <v>1</v>
      </c>
    </row>
    <row r="869" spans="1:2" x14ac:dyDescent="0.3">
      <c r="A869" s="2" t="s">
        <v>779</v>
      </c>
      <c r="B869" s="8">
        <v>1</v>
      </c>
    </row>
    <row r="870" spans="1:2" x14ac:dyDescent="0.3">
      <c r="A870" s="2" t="s">
        <v>1048</v>
      </c>
      <c r="B870" s="8">
        <v>1</v>
      </c>
    </row>
    <row r="871" spans="1:2" x14ac:dyDescent="0.3">
      <c r="A871" s="2" t="s">
        <v>1055</v>
      </c>
      <c r="B871" s="8">
        <v>1</v>
      </c>
    </row>
    <row r="872" spans="1:2" x14ac:dyDescent="0.3">
      <c r="A872" s="2" t="s">
        <v>1051</v>
      </c>
      <c r="B872" s="8">
        <v>1</v>
      </c>
    </row>
    <row r="873" spans="1:2" x14ac:dyDescent="0.3">
      <c r="A873" s="2" t="s">
        <v>1119</v>
      </c>
      <c r="B873" s="8">
        <v>1</v>
      </c>
    </row>
    <row r="874" spans="1:2" x14ac:dyDescent="0.3">
      <c r="A874" s="2" t="s">
        <v>1001</v>
      </c>
      <c r="B874" s="8">
        <v>1</v>
      </c>
    </row>
    <row r="875" spans="1:2" x14ac:dyDescent="0.3">
      <c r="A875" s="2" t="s">
        <v>829</v>
      </c>
      <c r="B875" s="8">
        <v>1</v>
      </c>
    </row>
    <row r="876" spans="1:2" x14ac:dyDescent="0.3">
      <c r="A876" s="2" t="s">
        <v>764</v>
      </c>
      <c r="B876" s="8">
        <v>1</v>
      </c>
    </row>
    <row r="877" spans="1:2" x14ac:dyDescent="0.3">
      <c r="A877" s="2" t="s">
        <v>1297</v>
      </c>
      <c r="B877" s="8">
        <v>1</v>
      </c>
    </row>
    <row r="878" spans="1:2" x14ac:dyDescent="0.3">
      <c r="A878" s="2" t="s">
        <v>377</v>
      </c>
      <c r="B878" s="8">
        <v>1</v>
      </c>
    </row>
    <row r="879" spans="1:2" x14ac:dyDescent="0.3">
      <c r="A879" s="2" t="s">
        <v>1458</v>
      </c>
      <c r="B879" s="8">
        <v>1</v>
      </c>
    </row>
    <row r="880" spans="1:2" x14ac:dyDescent="0.3">
      <c r="A880" s="2" t="s">
        <v>778</v>
      </c>
      <c r="B880" s="8">
        <v>1</v>
      </c>
    </row>
    <row r="881" spans="1:2" x14ac:dyDescent="0.3">
      <c r="A881" s="2" t="s">
        <v>460</v>
      </c>
      <c r="B881" s="8">
        <v>1</v>
      </c>
    </row>
    <row r="882" spans="1:2" x14ac:dyDescent="0.3">
      <c r="A882" s="2" t="s">
        <v>1120</v>
      </c>
      <c r="B882" s="8">
        <v>1</v>
      </c>
    </row>
    <row r="883" spans="1:2" x14ac:dyDescent="0.3">
      <c r="A883" s="2" t="s">
        <v>798</v>
      </c>
      <c r="B883" s="8">
        <v>1</v>
      </c>
    </row>
    <row r="884" spans="1:2" x14ac:dyDescent="0.3">
      <c r="A884" s="2" t="s">
        <v>1004</v>
      </c>
      <c r="B884" s="8">
        <v>1</v>
      </c>
    </row>
    <row r="885" spans="1:2" x14ac:dyDescent="0.3">
      <c r="A885" s="2" t="s">
        <v>705</v>
      </c>
      <c r="B885" s="8">
        <v>1</v>
      </c>
    </row>
    <row r="886" spans="1:2" x14ac:dyDescent="0.3">
      <c r="A886" s="2" t="s">
        <v>620</v>
      </c>
      <c r="B886" s="8">
        <v>1</v>
      </c>
    </row>
    <row r="887" spans="1:2" x14ac:dyDescent="0.3">
      <c r="A887" s="2" t="s">
        <v>1468</v>
      </c>
      <c r="B887" s="8">
        <v>1</v>
      </c>
    </row>
    <row r="888" spans="1:2" x14ac:dyDescent="0.3">
      <c r="A888" s="2" t="s">
        <v>169</v>
      </c>
      <c r="B888" s="8">
        <v>1</v>
      </c>
    </row>
    <row r="889" spans="1:2" x14ac:dyDescent="0.3">
      <c r="A889" s="2" t="s">
        <v>1047</v>
      </c>
      <c r="B889" s="8">
        <v>1</v>
      </c>
    </row>
    <row r="890" spans="1:2" x14ac:dyDescent="0.3">
      <c r="A890" s="2" t="s">
        <v>1175</v>
      </c>
      <c r="B890" s="8">
        <v>1</v>
      </c>
    </row>
    <row r="891" spans="1:2" x14ac:dyDescent="0.3">
      <c r="A891" s="2" t="s">
        <v>743</v>
      </c>
      <c r="B891" s="8">
        <v>1</v>
      </c>
    </row>
    <row r="892" spans="1:2" x14ac:dyDescent="0.3">
      <c r="A892" s="2" t="s">
        <v>417</v>
      </c>
      <c r="B892" s="8">
        <v>1</v>
      </c>
    </row>
    <row r="893" spans="1:2" x14ac:dyDescent="0.3">
      <c r="A893" s="2" t="s">
        <v>757</v>
      </c>
      <c r="B893" s="8">
        <v>1</v>
      </c>
    </row>
    <row r="894" spans="1:2" x14ac:dyDescent="0.3">
      <c r="A894" s="2" t="s">
        <v>221</v>
      </c>
      <c r="B894" s="8">
        <v>1</v>
      </c>
    </row>
    <row r="895" spans="1:2" x14ac:dyDescent="0.3">
      <c r="A895" s="2" t="s">
        <v>138</v>
      </c>
      <c r="B895" s="8">
        <v>1</v>
      </c>
    </row>
    <row r="896" spans="1:2" x14ac:dyDescent="0.3">
      <c r="A896" s="2" t="s">
        <v>421</v>
      </c>
      <c r="B896" s="8">
        <v>1</v>
      </c>
    </row>
    <row r="897" spans="1:2" x14ac:dyDescent="0.3">
      <c r="A897" s="2" t="s">
        <v>737</v>
      </c>
      <c r="B897" s="8">
        <v>1</v>
      </c>
    </row>
    <row r="898" spans="1:2" x14ac:dyDescent="0.3">
      <c r="A898" s="2" t="s">
        <v>228</v>
      </c>
      <c r="B898" s="8">
        <v>1</v>
      </c>
    </row>
    <row r="899" spans="1:2" x14ac:dyDescent="0.3">
      <c r="A899" s="2" t="s">
        <v>1210</v>
      </c>
      <c r="B899" s="8">
        <v>1</v>
      </c>
    </row>
    <row r="900" spans="1:2" x14ac:dyDescent="0.3">
      <c r="A900" s="2" t="s">
        <v>412</v>
      </c>
      <c r="B900" s="8">
        <v>1</v>
      </c>
    </row>
    <row r="901" spans="1:2" x14ac:dyDescent="0.3">
      <c r="A901" s="2" t="s">
        <v>1081</v>
      </c>
      <c r="B901" s="8">
        <v>1</v>
      </c>
    </row>
    <row r="902" spans="1:2" x14ac:dyDescent="0.3">
      <c r="A902" s="2" t="s">
        <v>1380</v>
      </c>
      <c r="B902" s="8">
        <v>1</v>
      </c>
    </row>
    <row r="903" spans="1:2" x14ac:dyDescent="0.3">
      <c r="A903" s="2" t="s">
        <v>955</v>
      </c>
      <c r="B903" s="8">
        <v>1</v>
      </c>
    </row>
    <row r="904" spans="1:2" x14ac:dyDescent="0.3">
      <c r="A904" s="2" t="s">
        <v>561</v>
      </c>
      <c r="B904" s="8">
        <v>1</v>
      </c>
    </row>
    <row r="905" spans="1:2" x14ac:dyDescent="0.3">
      <c r="A905" s="2" t="s">
        <v>178</v>
      </c>
      <c r="B905" s="8">
        <v>1</v>
      </c>
    </row>
    <row r="906" spans="1:2" x14ac:dyDescent="0.3">
      <c r="A906" s="2" t="s">
        <v>429</v>
      </c>
      <c r="B906" s="8">
        <v>1</v>
      </c>
    </row>
    <row r="907" spans="1:2" x14ac:dyDescent="0.3">
      <c r="A907" s="2" t="s">
        <v>994</v>
      </c>
      <c r="B907" s="8">
        <v>1</v>
      </c>
    </row>
    <row r="908" spans="1:2" x14ac:dyDescent="0.3">
      <c r="A908" s="2" t="s">
        <v>1491</v>
      </c>
      <c r="B908" s="8">
        <v>1</v>
      </c>
    </row>
    <row r="909" spans="1:2" x14ac:dyDescent="0.3">
      <c r="A909" s="2" t="s">
        <v>1235</v>
      </c>
      <c r="B909" s="8">
        <v>1</v>
      </c>
    </row>
    <row r="910" spans="1:2" x14ac:dyDescent="0.3">
      <c r="A910" s="2" t="s">
        <v>432</v>
      </c>
      <c r="B910" s="8">
        <v>1</v>
      </c>
    </row>
    <row r="911" spans="1:2" x14ac:dyDescent="0.3">
      <c r="A911" s="2" t="s">
        <v>988</v>
      </c>
      <c r="B911" s="8">
        <v>1</v>
      </c>
    </row>
    <row r="912" spans="1:2" x14ac:dyDescent="0.3">
      <c r="A912" s="2" t="s">
        <v>362</v>
      </c>
      <c r="B912" s="8">
        <v>1</v>
      </c>
    </row>
    <row r="913" spans="1:2" x14ac:dyDescent="0.3">
      <c r="A913" s="2" t="s">
        <v>676</v>
      </c>
      <c r="B913" s="8">
        <v>1</v>
      </c>
    </row>
    <row r="914" spans="1:2" x14ac:dyDescent="0.3">
      <c r="A914" s="2" t="s">
        <v>363</v>
      </c>
      <c r="B914" s="8">
        <v>1</v>
      </c>
    </row>
    <row r="915" spans="1:2" x14ac:dyDescent="0.3">
      <c r="A915" s="2" t="s">
        <v>507</v>
      </c>
      <c r="B915" s="8">
        <v>1</v>
      </c>
    </row>
    <row r="916" spans="1:2" x14ac:dyDescent="0.3">
      <c r="A916" s="2" t="s">
        <v>1007</v>
      </c>
      <c r="B916" s="8">
        <v>1</v>
      </c>
    </row>
    <row r="917" spans="1:2" x14ac:dyDescent="0.3">
      <c r="A917" s="2" t="s">
        <v>222</v>
      </c>
      <c r="B917" s="8">
        <v>1</v>
      </c>
    </row>
    <row r="918" spans="1:2" x14ac:dyDescent="0.3">
      <c r="A918" s="2" t="s">
        <v>708</v>
      </c>
      <c r="B918" s="8">
        <v>1</v>
      </c>
    </row>
    <row r="919" spans="1:2" x14ac:dyDescent="0.3">
      <c r="A919" s="2" t="s">
        <v>427</v>
      </c>
      <c r="B919" s="8">
        <v>1</v>
      </c>
    </row>
    <row r="920" spans="1:2" x14ac:dyDescent="0.3">
      <c r="A920" s="2" t="s">
        <v>1228</v>
      </c>
      <c r="B920" s="8">
        <v>1</v>
      </c>
    </row>
    <row r="921" spans="1:2" x14ac:dyDescent="0.3">
      <c r="A921" s="2" t="s">
        <v>1376</v>
      </c>
      <c r="B921" s="8">
        <v>1</v>
      </c>
    </row>
    <row r="922" spans="1:2" x14ac:dyDescent="0.3">
      <c r="A922" s="2" t="s">
        <v>566</v>
      </c>
      <c r="B922" s="8">
        <v>1</v>
      </c>
    </row>
    <row r="923" spans="1:2" x14ac:dyDescent="0.3">
      <c r="A923" s="2" t="s">
        <v>189</v>
      </c>
      <c r="B923" s="8">
        <v>1</v>
      </c>
    </row>
    <row r="924" spans="1:2" x14ac:dyDescent="0.3">
      <c r="A924" s="2" t="s">
        <v>1520</v>
      </c>
      <c r="B924" s="8">
        <v>1</v>
      </c>
    </row>
    <row r="925" spans="1:2" x14ac:dyDescent="0.3">
      <c r="A925" s="2" t="s">
        <v>1092</v>
      </c>
      <c r="B925" s="8">
        <v>1</v>
      </c>
    </row>
    <row r="926" spans="1:2" x14ac:dyDescent="0.3">
      <c r="A926" s="2" t="s">
        <v>128</v>
      </c>
      <c r="B926" s="8">
        <v>1</v>
      </c>
    </row>
    <row r="927" spans="1:2" x14ac:dyDescent="0.3">
      <c r="A927" s="2" t="s">
        <v>177</v>
      </c>
      <c r="B927" s="8">
        <v>1</v>
      </c>
    </row>
    <row r="928" spans="1:2" x14ac:dyDescent="0.3">
      <c r="A928" s="2" t="s">
        <v>803</v>
      </c>
      <c r="B928" s="8">
        <v>1</v>
      </c>
    </row>
    <row r="929" spans="1:2" x14ac:dyDescent="0.3">
      <c r="A929" s="2" t="s">
        <v>747</v>
      </c>
      <c r="B929" s="8">
        <v>1</v>
      </c>
    </row>
    <row r="930" spans="1:2" x14ac:dyDescent="0.3">
      <c r="A930" s="2" t="s">
        <v>513</v>
      </c>
      <c r="B930" s="8">
        <v>1</v>
      </c>
    </row>
    <row r="931" spans="1:2" x14ac:dyDescent="0.3">
      <c r="A931" s="2" t="s">
        <v>654</v>
      </c>
      <c r="B931" s="8">
        <v>1</v>
      </c>
    </row>
    <row r="932" spans="1:2" x14ac:dyDescent="0.3">
      <c r="A932" s="2" t="s">
        <v>775</v>
      </c>
      <c r="B932" s="8">
        <v>1</v>
      </c>
    </row>
    <row r="933" spans="1:2" x14ac:dyDescent="0.3">
      <c r="A933" s="2" t="s">
        <v>810</v>
      </c>
      <c r="B933" s="8">
        <v>1</v>
      </c>
    </row>
    <row r="934" spans="1:2" x14ac:dyDescent="0.3">
      <c r="A934" s="2" t="s">
        <v>680</v>
      </c>
      <c r="B934" s="8">
        <v>1</v>
      </c>
    </row>
    <row r="935" spans="1:2" x14ac:dyDescent="0.3">
      <c r="A935" s="2" t="s">
        <v>371</v>
      </c>
      <c r="B935" s="8">
        <v>1</v>
      </c>
    </row>
    <row r="936" spans="1:2" x14ac:dyDescent="0.3">
      <c r="A936" s="2" t="s">
        <v>514</v>
      </c>
      <c r="B936" s="8">
        <v>1</v>
      </c>
    </row>
    <row r="937" spans="1:2" x14ac:dyDescent="0.3">
      <c r="A937" s="2" t="s">
        <v>1374</v>
      </c>
      <c r="B937" s="8">
        <v>1</v>
      </c>
    </row>
    <row r="938" spans="1:2" x14ac:dyDescent="0.3">
      <c r="A938" s="2" t="s">
        <v>1525</v>
      </c>
      <c r="B938" s="8">
        <v>1</v>
      </c>
    </row>
    <row r="939" spans="1:2" x14ac:dyDescent="0.3">
      <c r="A939" s="2" t="s">
        <v>1158</v>
      </c>
      <c r="B939" s="8">
        <v>1</v>
      </c>
    </row>
    <row r="940" spans="1:2" x14ac:dyDescent="0.3">
      <c r="A940" s="2" t="s">
        <v>1317</v>
      </c>
      <c r="B940" s="8">
        <v>1</v>
      </c>
    </row>
    <row r="941" spans="1:2" x14ac:dyDescent="0.3">
      <c r="A941" s="2" t="s">
        <v>271</v>
      </c>
      <c r="B941" s="8">
        <v>1</v>
      </c>
    </row>
    <row r="942" spans="1:2" x14ac:dyDescent="0.3">
      <c r="A942" s="2" t="s">
        <v>1467</v>
      </c>
      <c r="B942" s="8">
        <v>1</v>
      </c>
    </row>
    <row r="943" spans="1:2" x14ac:dyDescent="0.3">
      <c r="A943" s="2" t="s">
        <v>1504</v>
      </c>
      <c r="B943" s="8">
        <v>1</v>
      </c>
    </row>
    <row r="944" spans="1:2" x14ac:dyDescent="0.3">
      <c r="A944" s="2" t="s">
        <v>750</v>
      </c>
      <c r="B944" s="8">
        <v>1</v>
      </c>
    </row>
    <row r="945" spans="1:2" x14ac:dyDescent="0.3">
      <c r="A945" s="2" t="s">
        <v>1501</v>
      </c>
      <c r="B945" s="8">
        <v>1</v>
      </c>
    </row>
    <row r="946" spans="1:2" x14ac:dyDescent="0.3">
      <c r="A946" s="2" t="s">
        <v>1462</v>
      </c>
      <c r="B946" s="8">
        <v>1</v>
      </c>
    </row>
    <row r="947" spans="1:2" x14ac:dyDescent="0.3">
      <c r="A947" s="2" t="s">
        <v>358</v>
      </c>
      <c r="B947" s="8">
        <v>1</v>
      </c>
    </row>
    <row r="948" spans="1:2" x14ac:dyDescent="0.3">
      <c r="A948" s="2" t="s">
        <v>1488</v>
      </c>
      <c r="B948" s="8">
        <v>1</v>
      </c>
    </row>
    <row r="949" spans="1:2" x14ac:dyDescent="0.3">
      <c r="A949" s="2" t="s">
        <v>1344</v>
      </c>
      <c r="B949" s="8">
        <v>1</v>
      </c>
    </row>
    <row r="950" spans="1:2" x14ac:dyDescent="0.3">
      <c r="A950" s="2" t="s">
        <v>1308</v>
      </c>
      <c r="B950" s="8">
        <v>1</v>
      </c>
    </row>
    <row r="951" spans="1:2" x14ac:dyDescent="0.3">
      <c r="A951" s="2" t="s">
        <v>129</v>
      </c>
      <c r="B951" s="8">
        <v>1</v>
      </c>
    </row>
    <row r="952" spans="1:2" x14ac:dyDescent="0.3">
      <c r="A952" s="2" t="s">
        <v>193</v>
      </c>
      <c r="B952" s="8">
        <v>1</v>
      </c>
    </row>
    <row r="953" spans="1:2" x14ac:dyDescent="0.3">
      <c r="A953" s="2" t="s">
        <v>751</v>
      </c>
      <c r="B953" s="8">
        <v>1</v>
      </c>
    </row>
    <row r="954" spans="1:2" x14ac:dyDescent="0.3">
      <c r="A954" s="2" t="s">
        <v>1215</v>
      </c>
      <c r="B954" s="8">
        <v>1</v>
      </c>
    </row>
    <row r="955" spans="1:2" x14ac:dyDescent="0.3">
      <c r="A955" s="2" t="s">
        <v>694</v>
      </c>
      <c r="B955" s="8">
        <v>1</v>
      </c>
    </row>
    <row r="956" spans="1:2" x14ac:dyDescent="0.3">
      <c r="A956" s="2" t="s">
        <v>1314</v>
      </c>
      <c r="B956" s="8">
        <v>1</v>
      </c>
    </row>
    <row r="957" spans="1:2" x14ac:dyDescent="0.3">
      <c r="A957" s="2" t="s">
        <v>1393</v>
      </c>
      <c r="B957" s="8">
        <v>1</v>
      </c>
    </row>
    <row r="958" spans="1:2" x14ac:dyDescent="0.3">
      <c r="A958" s="2" t="s">
        <v>458</v>
      </c>
      <c r="B958" s="8">
        <v>1</v>
      </c>
    </row>
    <row r="959" spans="1:2" x14ac:dyDescent="0.3">
      <c r="A959" s="2" t="s">
        <v>1154</v>
      </c>
      <c r="B959" s="8">
        <v>1</v>
      </c>
    </row>
    <row r="960" spans="1:2" x14ac:dyDescent="0.3">
      <c r="A960" s="2" t="s">
        <v>268</v>
      </c>
      <c r="B960" s="8">
        <v>1</v>
      </c>
    </row>
    <row r="961" spans="1:2" x14ac:dyDescent="0.3">
      <c r="A961" s="2" t="s">
        <v>840</v>
      </c>
      <c r="B961" s="8">
        <v>1</v>
      </c>
    </row>
    <row r="962" spans="1:2" x14ac:dyDescent="0.3">
      <c r="A962" s="2" t="s">
        <v>556</v>
      </c>
      <c r="B962" s="8">
        <v>1</v>
      </c>
    </row>
    <row r="963" spans="1:2" x14ac:dyDescent="0.3">
      <c r="A963" s="2" t="s">
        <v>1484</v>
      </c>
      <c r="B963" s="8">
        <v>1</v>
      </c>
    </row>
    <row r="964" spans="1:2" x14ac:dyDescent="0.3">
      <c r="A964" s="2" t="s">
        <v>1027</v>
      </c>
      <c r="B964" s="8">
        <v>1</v>
      </c>
    </row>
    <row r="965" spans="1:2" x14ac:dyDescent="0.3">
      <c r="A965" s="2" t="s">
        <v>830</v>
      </c>
      <c r="B965" s="8">
        <v>1</v>
      </c>
    </row>
    <row r="966" spans="1:2" x14ac:dyDescent="0.3">
      <c r="A966" s="2" t="s">
        <v>378</v>
      </c>
      <c r="B966" s="8">
        <v>1</v>
      </c>
    </row>
    <row r="967" spans="1:2" x14ac:dyDescent="0.3">
      <c r="A967" s="2" t="s">
        <v>690</v>
      </c>
      <c r="B967" s="8">
        <v>1</v>
      </c>
    </row>
    <row r="968" spans="1:2" x14ac:dyDescent="0.3">
      <c r="A968" s="2" t="s">
        <v>755</v>
      </c>
      <c r="B968" s="8">
        <v>1</v>
      </c>
    </row>
    <row r="969" spans="1:2" x14ac:dyDescent="0.3">
      <c r="A969" s="2" t="s">
        <v>1425</v>
      </c>
      <c r="B969" s="8">
        <v>1</v>
      </c>
    </row>
    <row r="970" spans="1:2" x14ac:dyDescent="0.3">
      <c r="A970" s="2" t="s">
        <v>1400</v>
      </c>
      <c r="B970" s="8">
        <v>1</v>
      </c>
    </row>
    <row r="971" spans="1:2" x14ac:dyDescent="0.3">
      <c r="A971" s="2" t="s">
        <v>1156</v>
      </c>
      <c r="B971" s="8">
        <v>1</v>
      </c>
    </row>
    <row r="972" spans="1:2" x14ac:dyDescent="0.3">
      <c r="A972" s="2" t="s">
        <v>910</v>
      </c>
      <c r="B972" s="8">
        <v>1</v>
      </c>
    </row>
    <row r="973" spans="1:2" x14ac:dyDescent="0.3">
      <c r="A973" s="2" t="s">
        <v>876</v>
      </c>
      <c r="B973" s="8">
        <v>1</v>
      </c>
    </row>
    <row r="974" spans="1:2" x14ac:dyDescent="0.3">
      <c r="A974" s="2" t="s">
        <v>673</v>
      </c>
      <c r="B974" s="8">
        <v>1</v>
      </c>
    </row>
    <row r="975" spans="1:2" x14ac:dyDescent="0.3">
      <c r="A975" s="2" t="s">
        <v>1289</v>
      </c>
      <c r="B975" s="8">
        <v>1</v>
      </c>
    </row>
    <row r="976" spans="1:2" x14ac:dyDescent="0.3">
      <c r="A976" s="2" t="s">
        <v>1150</v>
      </c>
      <c r="B976" s="8">
        <v>1</v>
      </c>
    </row>
    <row r="977" spans="1:2" x14ac:dyDescent="0.3">
      <c r="A977" s="2" t="s">
        <v>364</v>
      </c>
      <c r="B977" s="8">
        <v>1</v>
      </c>
    </row>
    <row r="978" spans="1:2" x14ac:dyDescent="0.3">
      <c r="A978" s="2" t="s">
        <v>126</v>
      </c>
      <c r="B978" s="8">
        <v>1</v>
      </c>
    </row>
    <row r="979" spans="1:2" x14ac:dyDescent="0.3">
      <c r="A979" s="2" t="s">
        <v>818</v>
      </c>
      <c r="B979" s="8">
        <v>1</v>
      </c>
    </row>
    <row r="980" spans="1:2" x14ac:dyDescent="0.3">
      <c r="A980" s="2" t="s">
        <v>214</v>
      </c>
      <c r="B980" s="8">
        <v>1</v>
      </c>
    </row>
    <row r="981" spans="1:2" x14ac:dyDescent="0.3">
      <c r="A981" s="2" t="s">
        <v>1067</v>
      </c>
      <c r="B981" s="8">
        <v>1</v>
      </c>
    </row>
    <row r="982" spans="1:2" x14ac:dyDescent="0.3">
      <c r="A982" s="2" t="s">
        <v>557</v>
      </c>
      <c r="B982" s="8">
        <v>1</v>
      </c>
    </row>
    <row r="983" spans="1:2" x14ac:dyDescent="0.3">
      <c r="A983" s="2" t="s">
        <v>697</v>
      </c>
      <c r="B983" s="8">
        <v>1</v>
      </c>
    </row>
    <row r="984" spans="1:2" x14ac:dyDescent="0.3">
      <c r="A984" s="2" t="s">
        <v>414</v>
      </c>
      <c r="B984" s="8">
        <v>1</v>
      </c>
    </row>
    <row r="985" spans="1:2" x14ac:dyDescent="0.3">
      <c r="A985" s="2" t="s">
        <v>594</v>
      </c>
      <c r="B985" s="8">
        <v>1</v>
      </c>
    </row>
    <row r="986" spans="1:2" x14ac:dyDescent="0.3">
      <c r="A986" s="2" t="s">
        <v>568</v>
      </c>
      <c r="B986" s="8">
        <v>1</v>
      </c>
    </row>
    <row r="987" spans="1:2" x14ac:dyDescent="0.3">
      <c r="A987" s="2" t="s">
        <v>1416</v>
      </c>
      <c r="B987" s="8">
        <v>1</v>
      </c>
    </row>
    <row r="988" spans="1:2" x14ac:dyDescent="0.3">
      <c r="A988" s="2" t="s">
        <v>324</v>
      </c>
      <c r="B988" s="8">
        <v>1</v>
      </c>
    </row>
    <row r="989" spans="1:2" x14ac:dyDescent="0.3">
      <c r="A989" s="2" t="s">
        <v>951</v>
      </c>
      <c r="B989" s="8">
        <v>1</v>
      </c>
    </row>
    <row r="990" spans="1:2" x14ac:dyDescent="0.3">
      <c r="A990" s="2" t="s">
        <v>379</v>
      </c>
      <c r="B990" s="8">
        <v>1</v>
      </c>
    </row>
    <row r="991" spans="1:2" x14ac:dyDescent="0.3">
      <c r="A991" s="2" t="s">
        <v>191</v>
      </c>
      <c r="B991" s="8">
        <v>1</v>
      </c>
    </row>
    <row r="992" spans="1:2" x14ac:dyDescent="0.3">
      <c r="A992" s="2" t="s">
        <v>1153</v>
      </c>
      <c r="B992" s="8">
        <v>1</v>
      </c>
    </row>
    <row r="993" spans="1:2" x14ac:dyDescent="0.3">
      <c r="A993" s="2" t="s">
        <v>805</v>
      </c>
      <c r="B993" s="8">
        <v>1</v>
      </c>
    </row>
    <row r="994" spans="1:2" x14ac:dyDescent="0.3">
      <c r="A994" s="2" t="s">
        <v>491</v>
      </c>
      <c r="B994" s="8">
        <v>1</v>
      </c>
    </row>
    <row r="995" spans="1:2" x14ac:dyDescent="0.3">
      <c r="A995" s="2" t="s">
        <v>386</v>
      </c>
      <c r="B995" s="8">
        <v>1</v>
      </c>
    </row>
    <row r="996" spans="1:2" x14ac:dyDescent="0.3">
      <c r="A996" s="2" t="s">
        <v>1498</v>
      </c>
      <c r="B996" s="8">
        <v>1</v>
      </c>
    </row>
    <row r="997" spans="1:2" x14ac:dyDescent="0.3">
      <c r="A997" s="2" t="s">
        <v>780</v>
      </c>
      <c r="B997" s="8">
        <v>1</v>
      </c>
    </row>
    <row r="998" spans="1:2" x14ac:dyDescent="0.3">
      <c r="A998" s="2" t="s">
        <v>369</v>
      </c>
      <c r="B998" s="8">
        <v>1</v>
      </c>
    </row>
    <row r="999" spans="1:2" x14ac:dyDescent="0.3">
      <c r="A999" s="2" t="s">
        <v>1492</v>
      </c>
      <c r="B999" s="8">
        <v>1</v>
      </c>
    </row>
    <row r="1000" spans="1:2" x14ac:dyDescent="0.3">
      <c r="A1000" s="2" t="s">
        <v>208</v>
      </c>
      <c r="B1000" s="8">
        <v>1</v>
      </c>
    </row>
    <row r="1001" spans="1:2" x14ac:dyDescent="0.3">
      <c r="A1001" s="2" t="s">
        <v>1303</v>
      </c>
      <c r="B1001" s="8">
        <v>1</v>
      </c>
    </row>
    <row r="1002" spans="1:2" x14ac:dyDescent="0.3">
      <c r="A1002" s="2" t="s">
        <v>1232</v>
      </c>
      <c r="B1002" s="8">
        <v>1</v>
      </c>
    </row>
    <row r="1003" spans="1:2" x14ac:dyDescent="0.3">
      <c r="A1003" s="2" t="s">
        <v>1037</v>
      </c>
      <c r="B1003" s="8">
        <v>1</v>
      </c>
    </row>
    <row r="1004" spans="1:2" x14ac:dyDescent="0.3">
      <c r="A1004" s="2" t="s">
        <v>1368</v>
      </c>
      <c r="B1004" s="8">
        <v>1</v>
      </c>
    </row>
    <row r="1005" spans="1:2" x14ac:dyDescent="0.3">
      <c r="A1005" s="2" t="s">
        <v>681</v>
      </c>
      <c r="B1005" s="8">
        <v>1</v>
      </c>
    </row>
    <row r="1006" spans="1:2" x14ac:dyDescent="0.3">
      <c r="A1006" s="2" t="s">
        <v>670</v>
      </c>
      <c r="B1006" s="8">
        <v>1</v>
      </c>
    </row>
    <row r="1007" spans="1:2" x14ac:dyDescent="0.3">
      <c r="A1007" s="2" t="s">
        <v>1490</v>
      </c>
      <c r="B1007" s="8">
        <v>1</v>
      </c>
    </row>
    <row r="1008" spans="1:2" x14ac:dyDescent="0.3">
      <c r="A1008" s="2" t="s">
        <v>1495</v>
      </c>
      <c r="B1008" s="8">
        <v>1</v>
      </c>
    </row>
    <row r="1009" spans="1:2" x14ac:dyDescent="0.3">
      <c r="A1009" s="2" t="s">
        <v>824</v>
      </c>
      <c r="B1009" s="8">
        <v>1</v>
      </c>
    </row>
    <row r="1010" spans="1:2" x14ac:dyDescent="0.3">
      <c r="A1010" s="2" t="s">
        <v>374</v>
      </c>
      <c r="B1010" s="8">
        <v>1</v>
      </c>
    </row>
    <row r="1011" spans="1:2" x14ac:dyDescent="0.3">
      <c r="A1011" s="2" t="s">
        <v>461</v>
      </c>
      <c r="B1011" s="8">
        <v>1</v>
      </c>
    </row>
    <row r="1012" spans="1:2" x14ac:dyDescent="0.3">
      <c r="A1012" s="2" t="s">
        <v>186</v>
      </c>
      <c r="B1012" s="8">
        <v>1</v>
      </c>
    </row>
    <row r="1013" spans="1:2" x14ac:dyDescent="0.3">
      <c r="A1013" s="2" t="s">
        <v>1072</v>
      </c>
      <c r="B1013" s="8">
        <v>1</v>
      </c>
    </row>
    <row r="1014" spans="1:2" x14ac:dyDescent="0.3">
      <c r="A1014" s="2" t="s">
        <v>194</v>
      </c>
      <c r="B1014" s="8">
        <v>1</v>
      </c>
    </row>
    <row r="1015" spans="1:2" x14ac:dyDescent="0.3">
      <c r="A1015" s="2" t="s">
        <v>661</v>
      </c>
      <c r="B1015" s="8">
        <v>1</v>
      </c>
    </row>
    <row r="1016" spans="1:2" x14ac:dyDescent="0.3">
      <c r="A1016" s="2" t="s">
        <v>1127</v>
      </c>
      <c r="B1016" s="8">
        <v>1</v>
      </c>
    </row>
    <row r="1017" spans="1:2" x14ac:dyDescent="0.3">
      <c r="A1017" s="2" t="s">
        <v>1369</v>
      </c>
      <c r="B1017" s="8">
        <v>1</v>
      </c>
    </row>
    <row r="1018" spans="1:2" x14ac:dyDescent="0.3">
      <c r="A1018" s="2" t="s">
        <v>906</v>
      </c>
      <c r="B1018" s="8">
        <v>1</v>
      </c>
    </row>
    <row r="1019" spans="1:2" x14ac:dyDescent="0.3">
      <c r="A1019" s="2" t="s">
        <v>957</v>
      </c>
      <c r="B1019" s="8">
        <v>1</v>
      </c>
    </row>
    <row r="1020" spans="1:2" x14ac:dyDescent="0.3">
      <c r="A1020" s="2" t="s">
        <v>255</v>
      </c>
      <c r="B1020" s="8">
        <v>1</v>
      </c>
    </row>
    <row r="1021" spans="1:2" x14ac:dyDescent="0.3">
      <c r="A1021" s="2" t="s">
        <v>1165</v>
      </c>
      <c r="B1021" s="8">
        <v>1</v>
      </c>
    </row>
    <row r="1022" spans="1:2" x14ac:dyDescent="0.3">
      <c r="A1022" s="2" t="s">
        <v>520</v>
      </c>
      <c r="B1022" s="8">
        <v>1</v>
      </c>
    </row>
    <row r="1023" spans="1:2" x14ac:dyDescent="0.3">
      <c r="A1023" s="2" t="s">
        <v>954</v>
      </c>
      <c r="B1023" s="8">
        <v>1</v>
      </c>
    </row>
    <row r="1024" spans="1:2" x14ac:dyDescent="0.3">
      <c r="A1024" s="2" t="s">
        <v>591</v>
      </c>
      <c r="B1024" s="8">
        <v>1</v>
      </c>
    </row>
    <row r="1025" spans="1:2" x14ac:dyDescent="0.3">
      <c r="A1025" s="2" t="s">
        <v>1388</v>
      </c>
      <c r="B1025" s="8">
        <v>1</v>
      </c>
    </row>
    <row r="1026" spans="1:2" x14ac:dyDescent="0.3">
      <c r="A1026" s="2" t="s">
        <v>384</v>
      </c>
      <c r="B1026" s="8">
        <v>1</v>
      </c>
    </row>
    <row r="1027" spans="1:2" x14ac:dyDescent="0.3">
      <c r="A1027" s="2" t="s">
        <v>749</v>
      </c>
      <c r="B1027" s="8">
        <v>1</v>
      </c>
    </row>
    <row r="1028" spans="1:2" x14ac:dyDescent="0.3">
      <c r="A1028" s="2" t="s">
        <v>1240</v>
      </c>
      <c r="B1028" s="8">
        <v>1</v>
      </c>
    </row>
    <row r="1029" spans="1:2" x14ac:dyDescent="0.3">
      <c r="A1029" s="2" t="s">
        <v>321</v>
      </c>
      <c r="B1029" s="8">
        <v>1</v>
      </c>
    </row>
    <row r="1030" spans="1:2" x14ac:dyDescent="0.3">
      <c r="A1030" s="2" t="s">
        <v>361</v>
      </c>
      <c r="B1030" s="8">
        <v>1</v>
      </c>
    </row>
    <row r="1031" spans="1:2" x14ac:dyDescent="0.3">
      <c r="A1031" s="2" t="s">
        <v>999</v>
      </c>
      <c r="B1031" s="8">
        <v>1</v>
      </c>
    </row>
    <row r="1032" spans="1:2" x14ac:dyDescent="0.3">
      <c r="A1032" s="2" t="s">
        <v>1179</v>
      </c>
      <c r="B1032" s="8">
        <v>1</v>
      </c>
    </row>
    <row r="1033" spans="1:2" x14ac:dyDescent="0.3">
      <c r="A1033" s="2" t="s">
        <v>180</v>
      </c>
      <c r="B1033" s="8">
        <v>1</v>
      </c>
    </row>
    <row r="1034" spans="1:2" x14ac:dyDescent="0.3">
      <c r="A1034" s="2" t="s">
        <v>258</v>
      </c>
      <c r="B1034" s="8">
        <v>1</v>
      </c>
    </row>
    <row r="1035" spans="1:2" x14ac:dyDescent="0.3">
      <c r="A1035" s="2" t="s">
        <v>146</v>
      </c>
      <c r="B1035" s="8">
        <v>1</v>
      </c>
    </row>
    <row r="1036" spans="1:2" x14ac:dyDescent="0.3">
      <c r="A1036" s="2" t="s">
        <v>1431</v>
      </c>
      <c r="B1036" s="8">
        <v>1</v>
      </c>
    </row>
    <row r="1037" spans="1:2" x14ac:dyDescent="0.3">
      <c r="A1037" s="2" t="s">
        <v>308</v>
      </c>
      <c r="B1037" s="8">
        <v>1</v>
      </c>
    </row>
    <row r="1038" spans="1:2" x14ac:dyDescent="0.3">
      <c r="A1038" s="2" t="s">
        <v>1290</v>
      </c>
      <c r="B1038" s="8">
        <v>1</v>
      </c>
    </row>
    <row r="1039" spans="1:2" x14ac:dyDescent="0.3">
      <c r="A1039" s="2" t="s">
        <v>1237</v>
      </c>
      <c r="B1039" s="8">
        <v>1</v>
      </c>
    </row>
    <row r="1040" spans="1:2" x14ac:dyDescent="0.3">
      <c r="A1040" s="2" t="s">
        <v>1322</v>
      </c>
      <c r="B1040" s="8">
        <v>1</v>
      </c>
    </row>
    <row r="1041" spans="1:2" x14ac:dyDescent="0.3">
      <c r="A1041" s="2" t="s">
        <v>259</v>
      </c>
      <c r="B1041" s="8">
        <v>1</v>
      </c>
    </row>
    <row r="1042" spans="1:2" x14ac:dyDescent="0.3">
      <c r="A1042" s="2" t="s">
        <v>1318</v>
      </c>
      <c r="B1042" s="8">
        <v>1</v>
      </c>
    </row>
    <row r="1043" spans="1:2" x14ac:dyDescent="0.3">
      <c r="A1043" s="2" t="s">
        <v>504</v>
      </c>
      <c r="B1043" s="8">
        <v>1</v>
      </c>
    </row>
    <row r="1044" spans="1:2" x14ac:dyDescent="0.3">
      <c r="A1044" s="2" t="s">
        <v>817</v>
      </c>
      <c r="B1044" s="8">
        <v>1</v>
      </c>
    </row>
    <row r="1045" spans="1:2" x14ac:dyDescent="0.3">
      <c r="A1045" s="2" t="s">
        <v>1298</v>
      </c>
      <c r="B1045" s="8">
        <v>1</v>
      </c>
    </row>
    <row r="1046" spans="1:2" x14ac:dyDescent="0.3">
      <c r="A1046" s="2" t="s">
        <v>431</v>
      </c>
      <c r="B1046" s="8">
        <v>1</v>
      </c>
    </row>
    <row r="1047" spans="1:2" x14ac:dyDescent="0.3">
      <c r="A1047" s="2" t="s">
        <v>672</v>
      </c>
      <c r="B1047" s="8">
        <v>1</v>
      </c>
    </row>
    <row r="1048" spans="1:2" x14ac:dyDescent="0.3">
      <c r="A1048" s="2" t="s">
        <v>1386</v>
      </c>
      <c r="B1048" s="8">
        <v>1</v>
      </c>
    </row>
    <row r="1049" spans="1:2" x14ac:dyDescent="0.3">
      <c r="A1049" s="2" t="s">
        <v>899</v>
      </c>
      <c r="B1049" s="8">
        <v>1</v>
      </c>
    </row>
    <row r="1050" spans="1:2" x14ac:dyDescent="0.3">
      <c r="A1050" s="2" t="s">
        <v>1307</v>
      </c>
      <c r="B1050" s="8">
        <v>1</v>
      </c>
    </row>
    <row r="1051" spans="1:2" x14ac:dyDescent="0.3">
      <c r="A1051" s="2" t="s">
        <v>428</v>
      </c>
      <c r="B1051" s="8">
        <v>1</v>
      </c>
    </row>
    <row r="1052" spans="1:2" x14ac:dyDescent="0.3">
      <c r="A1052" s="2" t="s">
        <v>1422</v>
      </c>
      <c r="B1052" s="8">
        <v>1</v>
      </c>
    </row>
    <row r="1053" spans="1:2" x14ac:dyDescent="0.3">
      <c r="A1053" s="2" t="s">
        <v>273</v>
      </c>
      <c r="B1053" s="8">
        <v>1</v>
      </c>
    </row>
    <row r="1054" spans="1:2" x14ac:dyDescent="0.3">
      <c r="A1054" s="2" t="s">
        <v>1304</v>
      </c>
      <c r="B1054" s="8">
        <v>1</v>
      </c>
    </row>
    <row r="1055" spans="1:2" x14ac:dyDescent="0.3">
      <c r="A1055" s="2" t="s">
        <v>370</v>
      </c>
      <c r="B1055" s="8">
        <v>1</v>
      </c>
    </row>
    <row r="1056" spans="1:2" x14ac:dyDescent="0.3">
      <c r="A1056" s="2" t="s">
        <v>973</v>
      </c>
      <c r="B1056" s="8">
        <v>1</v>
      </c>
    </row>
    <row r="1057" spans="1:2" x14ac:dyDescent="0.3">
      <c r="A1057" s="2" t="s">
        <v>318</v>
      </c>
      <c r="B1057" s="8">
        <v>1</v>
      </c>
    </row>
    <row r="1058" spans="1:2" x14ac:dyDescent="0.3">
      <c r="A1058" s="2" t="s">
        <v>270</v>
      </c>
      <c r="B1058" s="8">
        <v>1</v>
      </c>
    </row>
    <row r="1059" spans="1:2" x14ac:dyDescent="0.3">
      <c r="A1059" s="2" t="s">
        <v>415</v>
      </c>
      <c r="B1059" s="8">
        <v>1</v>
      </c>
    </row>
    <row r="1060" spans="1:2" x14ac:dyDescent="0.3">
      <c r="A1060" s="2" t="s">
        <v>329</v>
      </c>
      <c r="B1060" s="8">
        <v>1</v>
      </c>
    </row>
    <row r="1061" spans="1:2" x14ac:dyDescent="0.3">
      <c r="A1061" s="2" t="s">
        <v>1143</v>
      </c>
      <c r="B1061" s="8">
        <v>1</v>
      </c>
    </row>
    <row r="1062" spans="1:2" x14ac:dyDescent="0.3">
      <c r="A1062" s="2" t="s">
        <v>1050</v>
      </c>
      <c r="B1062" s="8">
        <v>1</v>
      </c>
    </row>
    <row r="1063" spans="1:2" x14ac:dyDescent="0.3">
      <c r="A1063" s="2" t="s">
        <v>492</v>
      </c>
      <c r="B1063" s="8">
        <v>1</v>
      </c>
    </row>
    <row r="1064" spans="1:2" x14ac:dyDescent="0.3">
      <c r="A1064" s="2" t="s">
        <v>1147</v>
      </c>
      <c r="B1064" s="8">
        <v>1</v>
      </c>
    </row>
    <row r="1065" spans="1:2" x14ac:dyDescent="0.3">
      <c r="A1065" s="2" t="s">
        <v>774</v>
      </c>
      <c r="B1065" s="8">
        <v>1</v>
      </c>
    </row>
    <row r="1066" spans="1:2" x14ac:dyDescent="0.3">
      <c r="A1066" s="2" t="s">
        <v>888</v>
      </c>
      <c r="B1066" s="8">
        <v>1</v>
      </c>
    </row>
    <row r="1067" spans="1:2" x14ac:dyDescent="0.3">
      <c r="A1067" s="2" t="s">
        <v>1346</v>
      </c>
      <c r="B1067" s="8">
        <v>1</v>
      </c>
    </row>
    <row r="1068" spans="1:2" x14ac:dyDescent="0.3">
      <c r="A1068" s="2" t="s">
        <v>1133</v>
      </c>
      <c r="B1068" s="8">
        <v>1</v>
      </c>
    </row>
    <row r="1069" spans="1:2" x14ac:dyDescent="0.3">
      <c r="A1069" s="2" t="s">
        <v>1423</v>
      </c>
      <c r="B1069" s="8">
        <v>1</v>
      </c>
    </row>
    <row r="1070" spans="1:2" x14ac:dyDescent="0.3">
      <c r="A1070" s="2" t="s">
        <v>226</v>
      </c>
      <c r="B1070" s="8">
        <v>1</v>
      </c>
    </row>
    <row r="1071" spans="1:2" x14ac:dyDescent="0.3">
      <c r="A1071" s="2" t="s">
        <v>365</v>
      </c>
      <c r="B1071" s="8">
        <v>1</v>
      </c>
    </row>
    <row r="1072" spans="1:2" x14ac:dyDescent="0.3">
      <c r="A1072" s="2" t="s">
        <v>745</v>
      </c>
      <c r="B1072" s="8">
        <v>1</v>
      </c>
    </row>
    <row r="1073" spans="1:2" x14ac:dyDescent="0.3">
      <c r="A1073" s="2" t="s">
        <v>908</v>
      </c>
      <c r="B1073" s="8">
        <v>1</v>
      </c>
    </row>
    <row r="1074" spans="1:2" x14ac:dyDescent="0.3">
      <c r="A1074" s="2" t="s">
        <v>1238</v>
      </c>
      <c r="B1074" s="8">
        <v>1</v>
      </c>
    </row>
    <row r="1075" spans="1:2" x14ac:dyDescent="0.3">
      <c r="A1075" s="2" t="s">
        <v>1126</v>
      </c>
      <c r="B1075" s="8">
        <v>1</v>
      </c>
    </row>
    <row r="1076" spans="1:2" x14ac:dyDescent="0.3">
      <c r="A1076" s="2" t="s">
        <v>825</v>
      </c>
      <c r="B1076" s="8">
        <v>1</v>
      </c>
    </row>
    <row r="1077" spans="1:2" x14ac:dyDescent="0.3">
      <c r="A1077" s="2" t="s">
        <v>1056</v>
      </c>
      <c r="B1077" s="8">
        <v>1</v>
      </c>
    </row>
    <row r="1078" spans="1:2" x14ac:dyDescent="0.3">
      <c r="A1078" s="2" t="s">
        <v>1254</v>
      </c>
      <c r="B1078" s="8">
        <v>1</v>
      </c>
    </row>
    <row r="1079" spans="1:2" x14ac:dyDescent="0.3">
      <c r="A1079" s="2" t="s">
        <v>1141</v>
      </c>
      <c r="B1079" s="8">
        <v>1</v>
      </c>
    </row>
    <row r="1080" spans="1:2" x14ac:dyDescent="0.3">
      <c r="A1080" s="2" t="s">
        <v>669</v>
      </c>
      <c r="B1080" s="8">
        <v>1</v>
      </c>
    </row>
    <row r="1081" spans="1:2" x14ac:dyDescent="0.3">
      <c r="A1081" s="2" t="s">
        <v>648</v>
      </c>
      <c r="B1081" s="8">
        <v>1</v>
      </c>
    </row>
    <row r="1082" spans="1:2" x14ac:dyDescent="0.3">
      <c r="A1082" s="2" t="s">
        <v>1181</v>
      </c>
      <c r="B1082" s="8">
        <v>1</v>
      </c>
    </row>
    <row r="1083" spans="1:2" x14ac:dyDescent="0.3">
      <c r="A1083" s="2" t="s">
        <v>500</v>
      </c>
      <c r="B1083" s="8">
        <v>1</v>
      </c>
    </row>
    <row r="1084" spans="1:2" x14ac:dyDescent="0.3">
      <c r="A1084" s="2" t="s">
        <v>1029</v>
      </c>
      <c r="B1084" s="8">
        <v>1</v>
      </c>
    </row>
    <row r="1085" spans="1:2" x14ac:dyDescent="0.3">
      <c r="A1085" s="2" t="s">
        <v>168</v>
      </c>
      <c r="B1085" s="8">
        <v>1</v>
      </c>
    </row>
    <row r="1086" spans="1:2" x14ac:dyDescent="0.3">
      <c r="A1086" s="2" t="s">
        <v>1135</v>
      </c>
      <c r="B1086" s="8">
        <v>1</v>
      </c>
    </row>
    <row r="1087" spans="1:2" x14ac:dyDescent="0.3">
      <c r="A1087" s="2" t="s">
        <v>782</v>
      </c>
      <c r="B1087" s="8">
        <v>1</v>
      </c>
    </row>
    <row r="1088" spans="1:2" x14ac:dyDescent="0.3">
      <c r="A1088" s="2" t="s">
        <v>145</v>
      </c>
      <c r="B1088" s="8">
        <v>1</v>
      </c>
    </row>
    <row r="1089" spans="1:2" x14ac:dyDescent="0.3">
      <c r="A1089" s="2" t="s">
        <v>172</v>
      </c>
      <c r="B1089" s="8">
        <v>1</v>
      </c>
    </row>
    <row r="1090" spans="1:2" x14ac:dyDescent="0.3">
      <c r="A1090" s="2" t="s">
        <v>436</v>
      </c>
      <c r="B1090" s="8">
        <v>1</v>
      </c>
    </row>
    <row r="1091" spans="1:2" x14ac:dyDescent="0.3">
      <c r="A1091" s="2" t="s">
        <v>1399</v>
      </c>
      <c r="B1091" s="8">
        <v>1</v>
      </c>
    </row>
    <row r="1092" spans="1:2" x14ac:dyDescent="0.3">
      <c r="A1092" s="2" t="s">
        <v>1172</v>
      </c>
      <c r="B1092" s="8">
        <v>1</v>
      </c>
    </row>
    <row r="1093" spans="1:2" x14ac:dyDescent="0.3">
      <c r="A1093" s="2" t="s">
        <v>1087</v>
      </c>
      <c r="B1093" s="8">
        <v>1</v>
      </c>
    </row>
    <row r="1094" spans="1:2" x14ac:dyDescent="0.3">
      <c r="A1094" s="2" t="s">
        <v>590</v>
      </c>
      <c r="B1094" s="8">
        <v>1</v>
      </c>
    </row>
    <row r="1095" spans="1:2" x14ac:dyDescent="0.3">
      <c r="A1095" s="2" t="s">
        <v>687</v>
      </c>
      <c r="B1095" s="8">
        <v>1</v>
      </c>
    </row>
    <row r="1096" spans="1:2" x14ac:dyDescent="0.3">
      <c r="A1096" s="2" t="s">
        <v>1069</v>
      </c>
      <c r="B1096" s="8">
        <v>1</v>
      </c>
    </row>
    <row r="1097" spans="1:2" x14ac:dyDescent="0.3">
      <c r="A1097" s="2" t="s">
        <v>1429</v>
      </c>
      <c r="B1097" s="8">
        <v>1</v>
      </c>
    </row>
    <row r="1098" spans="1:2" x14ac:dyDescent="0.3">
      <c r="A1098" s="2" t="s">
        <v>776</v>
      </c>
      <c r="B1098" s="8">
        <v>1</v>
      </c>
    </row>
    <row r="1099" spans="1:2" x14ac:dyDescent="0.3">
      <c r="A1099" s="2" t="s">
        <v>1531</v>
      </c>
      <c r="B1099" s="8">
        <v>1</v>
      </c>
    </row>
    <row r="1100" spans="1:2" x14ac:dyDescent="0.3">
      <c r="A1100" s="2" t="s">
        <v>274</v>
      </c>
      <c r="B1100" s="8">
        <v>1</v>
      </c>
    </row>
    <row r="1101" spans="1:2" x14ac:dyDescent="0.3">
      <c r="A1101" s="2" t="s">
        <v>1481</v>
      </c>
      <c r="B1101" s="8">
        <v>1</v>
      </c>
    </row>
    <row r="1102" spans="1:2" x14ac:dyDescent="0.3">
      <c r="A1102" s="2" t="s">
        <v>744</v>
      </c>
      <c r="B1102" s="8">
        <v>1</v>
      </c>
    </row>
    <row r="1103" spans="1:2" x14ac:dyDescent="0.3">
      <c r="A1103" s="2" t="s">
        <v>1337</v>
      </c>
      <c r="B1103" s="8">
        <v>1</v>
      </c>
    </row>
    <row r="1104" spans="1:2" x14ac:dyDescent="0.3">
      <c r="A1104" s="2" t="s">
        <v>501</v>
      </c>
      <c r="B1104" s="8">
        <v>1</v>
      </c>
    </row>
    <row r="1105" spans="1:2" x14ac:dyDescent="0.3">
      <c r="A1105" s="2" t="s">
        <v>1157</v>
      </c>
      <c r="B1105" s="8">
        <v>1</v>
      </c>
    </row>
    <row r="1106" spans="1:2" x14ac:dyDescent="0.3">
      <c r="A1106" s="2" t="s">
        <v>1059</v>
      </c>
      <c r="B1106" s="8">
        <v>1</v>
      </c>
    </row>
    <row r="1107" spans="1:2" x14ac:dyDescent="0.3">
      <c r="A1107" s="2" t="s">
        <v>612</v>
      </c>
      <c r="B1107" s="8">
        <v>1</v>
      </c>
    </row>
    <row r="1108" spans="1:2" x14ac:dyDescent="0.3">
      <c r="A1108" s="2" t="s">
        <v>1163</v>
      </c>
      <c r="B1108" s="8">
        <v>1</v>
      </c>
    </row>
    <row r="1109" spans="1:2" x14ac:dyDescent="0.3">
      <c r="A1109" s="2" t="s">
        <v>459</v>
      </c>
      <c r="B1109" s="8">
        <v>1</v>
      </c>
    </row>
    <row r="1110" spans="1:2" x14ac:dyDescent="0.3">
      <c r="A1110" s="2" t="s">
        <v>808</v>
      </c>
      <c r="B1110" s="8">
        <v>1</v>
      </c>
    </row>
    <row r="1111" spans="1:2" x14ac:dyDescent="0.3">
      <c r="A1111" s="2" t="s">
        <v>141</v>
      </c>
      <c r="B1111" s="8">
        <v>1</v>
      </c>
    </row>
    <row r="1112" spans="1:2" x14ac:dyDescent="0.3">
      <c r="A1112" s="2" t="s">
        <v>1476</v>
      </c>
      <c r="B1112" s="8">
        <v>1</v>
      </c>
    </row>
    <row r="1113" spans="1:2" x14ac:dyDescent="0.3">
      <c r="A1113" s="2" t="s">
        <v>1494</v>
      </c>
      <c r="B1113" s="8">
        <v>1</v>
      </c>
    </row>
    <row r="1114" spans="1:2" x14ac:dyDescent="0.3">
      <c r="A1114" s="2" t="s">
        <v>254</v>
      </c>
      <c r="B1114" s="8">
        <v>1</v>
      </c>
    </row>
    <row r="1115" spans="1:2" x14ac:dyDescent="0.3">
      <c r="A1115" s="2" t="s">
        <v>555</v>
      </c>
      <c r="B1115" s="8">
        <v>1</v>
      </c>
    </row>
    <row r="1116" spans="1:2" x14ac:dyDescent="0.3">
      <c r="A1116" s="2" t="s">
        <v>1030</v>
      </c>
      <c r="B1116" s="8">
        <v>1</v>
      </c>
    </row>
    <row r="1117" spans="1:2" x14ac:dyDescent="0.3">
      <c r="A1117" s="2" t="s">
        <v>1506</v>
      </c>
      <c r="B1117" s="8">
        <v>1</v>
      </c>
    </row>
    <row r="1118" spans="1:2" x14ac:dyDescent="0.3">
      <c r="A1118" s="2" t="s">
        <v>225</v>
      </c>
      <c r="B1118" s="8">
        <v>1</v>
      </c>
    </row>
    <row r="1119" spans="1:2" x14ac:dyDescent="0.3">
      <c r="A1119" s="2" t="s">
        <v>874</v>
      </c>
      <c r="B1119" s="8">
        <v>1</v>
      </c>
    </row>
    <row r="1120" spans="1:2" x14ac:dyDescent="0.3">
      <c r="A1120" s="2" t="s">
        <v>1045</v>
      </c>
      <c r="B1120" s="8">
        <v>1</v>
      </c>
    </row>
    <row r="1121" spans="1:2" x14ac:dyDescent="0.3">
      <c r="A1121" s="2" t="s">
        <v>1401</v>
      </c>
      <c r="B1121" s="8">
        <v>1</v>
      </c>
    </row>
    <row r="1122" spans="1:2" x14ac:dyDescent="0.3">
      <c r="A1122" s="2" t="s">
        <v>325</v>
      </c>
      <c r="B1122" s="8">
        <v>1</v>
      </c>
    </row>
    <row r="1123" spans="1:2" x14ac:dyDescent="0.3">
      <c r="A1123" s="2" t="s">
        <v>509</v>
      </c>
      <c r="B1123" s="8">
        <v>1</v>
      </c>
    </row>
    <row r="1124" spans="1:2" x14ac:dyDescent="0.3">
      <c r="A1124" s="2" t="s">
        <v>462</v>
      </c>
      <c r="B1124" s="8">
        <v>1</v>
      </c>
    </row>
    <row r="1125" spans="1:2" x14ac:dyDescent="0.3">
      <c r="A1125" s="2" t="s">
        <v>770</v>
      </c>
      <c r="B1125" s="8">
        <v>1</v>
      </c>
    </row>
    <row r="1126" spans="1:2" x14ac:dyDescent="0.3">
      <c r="A1126" s="2" t="s">
        <v>174</v>
      </c>
      <c r="B1126" s="8">
        <v>1</v>
      </c>
    </row>
    <row r="1127" spans="1:2" x14ac:dyDescent="0.3">
      <c r="A1127" s="2" t="s">
        <v>1371</v>
      </c>
      <c r="B1127" s="8">
        <v>1</v>
      </c>
    </row>
    <row r="1128" spans="1:2" x14ac:dyDescent="0.3">
      <c r="A1128" s="2" t="s">
        <v>457</v>
      </c>
      <c r="B1128" s="8">
        <v>1</v>
      </c>
    </row>
    <row r="1129" spans="1:2" x14ac:dyDescent="0.3">
      <c r="A1129" s="2" t="s">
        <v>841</v>
      </c>
      <c r="B1129" s="8">
        <v>1</v>
      </c>
    </row>
    <row r="1130" spans="1:2" x14ac:dyDescent="0.3">
      <c r="A1130" s="2" t="s">
        <v>1222</v>
      </c>
      <c r="B1130" s="8">
        <v>1</v>
      </c>
    </row>
    <row r="1131" spans="1:2" x14ac:dyDescent="0.3">
      <c r="A1131" s="2" t="s">
        <v>678</v>
      </c>
      <c r="B1131" s="8">
        <v>1</v>
      </c>
    </row>
    <row r="1132" spans="1:2" x14ac:dyDescent="0.3">
      <c r="A1132" s="2" t="s">
        <v>1405</v>
      </c>
      <c r="B1132" s="8">
        <v>1</v>
      </c>
    </row>
    <row r="1133" spans="1:2" x14ac:dyDescent="0.3">
      <c r="A1133" s="2" t="s">
        <v>1005</v>
      </c>
      <c r="B1133" s="8">
        <v>1</v>
      </c>
    </row>
    <row r="1134" spans="1:2" x14ac:dyDescent="0.3">
      <c r="A1134" s="2" t="s">
        <v>1461</v>
      </c>
      <c r="B1134" s="8">
        <v>1</v>
      </c>
    </row>
    <row r="1135" spans="1:2" x14ac:dyDescent="0.3">
      <c r="A1135" s="2" t="s">
        <v>815</v>
      </c>
      <c r="B1135" s="8">
        <v>1</v>
      </c>
    </row>
    <row r="1136" spans="1:2" x14ac:dyDescent="0.3">
      <c r="A1136" s="2" t="s">
        <v>1262</v>
      </c>
      <c r="B1136" s="8">
        <v>1</v>
      </c>
    </row>
    <row r="1137" spans="1:2" x14ac:dyDescent="0.3">
      <c r="A1137" s="2" t="s">
        <v>702</v>
      </c>
      <c r="B1137" s="8">
        <v>1</v>
      </c>
    </row>
    <row r="1138" spans="1:2" x14ac:dyDescent="0.3">
      <c r="A1138" s="2" t="s">
        <v>1035</v>
      </c>
      <c r="B1138" s="8">
        <v>1</v>
      </c>
    </row>
    <row r="1139" spans="1:2" x14ac:dyDescent="0.3">
      <c r="A1139" s="2" t="s">
        <v>682</v>
      </c>
      <c r="B1139" s="8">
        <v>1</v>
      </c>
    </row>
    <row r="1140" spans="1:2" x14ac:dyDescent="0.3">
      <c r="A1140" s="2" t="s">
        <v>1234</v>
      </c>
      <c r="B1140" s="8">
        <v>1</v>
      </c>
    </row>
    <row r="1141" spans="1:2" x14ac:dyDescent="0.3">
      <c r="A1141" s="2" t="s">
        <v>903</v>
      </c>
      <c r="B1141" s="8">
        <v>1</v>
      </c>
    </row>
    <row r="1142" spans="1:2" x14ac:dyDescent="0.3">
      <c r="A1142" s="2" t="s">
        <v>914</v>
      </c>
      <c r="B1142" s="8">
        <v>1</v>
      </c>
    </row>
    <row r="1143" spans="1:2" x14ac:dyDescent="0.3">
      <c r="A1143" s="2" t="s">
        <v>677</v>
      </c>
      <c r="B1143" s="8">
        <v>1</v>
      </c>
    </row>
    <row r="1144" spans="1:2" x14ac:dyDescent="0.3">
      <c r="A1144" s="2" t="s">
        <v>1485</v>
      </c>
      <c r="B1144" s="8">
        <v>1</v>
      </c>
    </row>
    <row r="1145" spans="1:2" x14ac:dyDescent="0.3">
      <c r="A1145" s="2" t="s">
        <v>997</v>
      </c>
      <c r="B1145" s="8">
        <v>1</v>
      </c>
    </row>
    <row r="1146" spans="1:2" x14ac:dyDescent="0.3">
      <c r="A1146" s="2" t="s">
        <v>102</v>
      </c>
      <c r="B1146" s="8">
        <v>1</v>
      </c>
    </row>
    <row r="1147" spans="1:2" x14ac:dyDescent="0.3">
      <c r="A1147" s="2" t="s">
        <v>1088</v>
      </c>
      <c r="B1147" s="8">
        <v>1</v>
      </c>
    </row>
    <row r="1148" spans="1:2" x14ac:dyDescent="0.3">
      <c r="A1148" s="2" t="s">
        <v>1527</v>
      </c>
      <c r="B1148" s="8">
        <v>1</v>
      </c>
    </row>
    <row r="1149" spans="1:2" x14ac:dyDescent="0.3">
      <c r="A1149" s="2" t="s">
        <v>519</v>
      </c>
      <c r="B1149" s="8">
        <v>1</v>
      </c>
    </row>
    <row r="1150" spans="1:2" x14ac:dyDescent="0.3">
      <c r="A1150" s="2" t="s">
        <v>227</v>
      </c>
      <c r="B1150" s="8">
        <v>1</v>
      </c>
    </row>
    <row r="1151" spans="1:2" x14ac:dyDescent="0.3">
      <c r="A1151" s="2" t="s">
        <v>524</v>
      </c>
      <c r="B1151" s="8">
        <v>1</v>
      </c>
    </row>
    <row r="1152" spans="1:2" x14ac:dyDescent="0.3">
      <c r="A1152" s="2" t="s">
        <v>1391</v>
      </c>
      <c r="B1152" s="8">
        <v>1</v>
      </c>
    </row>
    <row r="1153" spans="1:2" x14ac:dyDescent="0.3">
      <c r="A1153" s="2" t="s">
        <v>1529</v>
      </c>
      <c r="B1153" s="8">
        <v>1</v>
      </c>
    </row>
    <row r="1154" spans="1:2" x14ac:dyDescent="0.3">
      <c r="A1154" s="2" t="s">
        <v>1328</v>
      </c>
      <c r="B1154" s="8">
        <v>1</v>
      </c>
    </row>
    <row r="1155" spans="1:2" x14ac:dyDescent="0.3">
      <c r="A1155" s="2" t="s">
        <v>1084</v>
      </c>
      <c r="B1155" s="8">
        <v>1</v>
      </c>
    </row>
    <row r="1156" spans="1:2" x14ac:dyDescent="0.3">
      <c r="A1156" s="2" t="s">
        <v>882</v>
      </c>
      <c r="B1156" s="8">
        <v>1</v>
      </c>
    </row>
    <row r="1157" spans="1:2" x14ac:dyDescent="0.3">
      <c r="A1157" s="2" t="s">
        <v>962</v>
      </c>
      <c r="B1157" s="8">
        <v>1</v>
      </c>
    </row>
    <row r="1158" spans="1:2" x14ac:dyDescent="0.3">
      <c r="A1158" s="2" t="s">
        <v>889</v>
      </c>
      <c r="B1158" s="8">
        <v>1</v>
      </c>
    </row>
    <row r="1159" spans="1:2" x14ac:dyDescent="0.3">
      <c r="A1159" s="2" t="s">
        <v>956</v>
      </c>
      <c r="B1159" s="8">
        <v>1</v>
      </c>
    </row>
    <row r="1160" spans="1:2" x14ac:dyDescent="0.3">
      <c r="A1160" s="2" t="s">
        <v>192</v>
      </c>
      <c r="B1160" s="8">
        <v>1</v>
      </c>
    </row>
    <row r="1161" spans="1:2" x14ac:dyDescent="0.3">
      <c r="A1161" s="2" t="s">
        <v>465</v>
      </c>
      <c r="B1161" s="8">
        <v>1</v>
      </c>
    </row>
    <row r="1162" spans="1:2" x14ac:dyDescent="0.3">
      <c r="A1162" s="2" t="s">
        <v>454</v>
      </c>
      <c r="B1162" s="8">
        <v>1</v>
      </c>
    </row>
    <row r="1163" spans="1:2" x14ac:dyDescent="0.3">
      <c r="A1163" s="2" t="s">
        <v>604</v>
      </c>
      <c r="B1163" s="8">
        <v>1</v>
      </c>
    </row>
    <row r="1164" spans="1:2" x14ac:dyDescent="0.3">
      <c r="A1164" s="2" t="s">
        <v>430</v>
      </c>
      <c r="B1164" s="8">
        <v>1</v>
      </c>
    </row>
    <row r="1165" spans="1:2" x14ac:dyDescent="0.3">
      <c r="A1165" s="2" t="s">
        <v>895</v>
      </c>
      <c r="B1165" s="8">
        <v>1</v>
      </c>
    </row>
    <row r="1166" spans="1:2" x14ac:dyDescent="0.3">
      <c r="A1166" s="2" t="s">
        <v>1349</v>
      </c>
      <c r="B1166" s="8">
        <v>1</v>
      </c>
    </row>
    <row r="1167" spans="1:2" x14ac:dyDescent="0.3">
      <c r="A1167" s="2" t="s">
        <v>468</v>
      </c>
      <c r="B1167" s="8">
        <v>1</v>
      </c>
    </row>
    <row r="1168" spans="1:2" x14ac:dyDescent="0.3">
      <c r="A1168" s="2" t="s">
        <v>1335</v>
      </c>
      <c r="B1168" s="8">
        <v>1</v>
      </c>
    </row>
    <row r="1169" spans="1:2" x14ac:dyDescent="0.3">
      <c r="A1169" s="2" t="s">
        <v>1402</v>
      </c>
      <c r="B1169" s="8">
        <v>1</v>
      </c>
    </row>
    <row r="1170" spans="1:2" x14ac:dyDescent="0.3">
      <c r="A1170" s="2" t="s">
        <v>463</v>
      </c>
      <c r="B1170" s="8">
        <v>1</v>
      </c>
    </row>
    <row r="1171" spans="1:2" x14ac:dyDescent="0.3">
      <c r="A1171" s="2" t="s">
        <v>900</v>
      </c>
      <c r="B1171" s="8">
        <v>1</v>
      </c>
    </row>
    <row r="1172" spans="1:2" x14ac:dyDescent="0.3">
      <c r="A1172" s="2" t="s">
        <v>701</v>
      </c>
      <c r="B1172" s="8">
        <v>1</v>
      </c>
    </row>
    <row r="1173" spans="1:2" x14ac:dyDescent="0.3">
      <c r="A1173" s="2" t="s">
        <v>963</v>
      </c>
      <c r="B1173" s="8">
        <v>1</v>
      </c>
    </row>
    <row r="1174" spans="1:2" x14ac:dyDescent="0.3">
      <c r="A1174" s="2" t="s">
        <v>1089</v>
      </c>
      <c r="B1174" s="8">
        <v>1</v>
      </c>
    </row>
    <row r="1175" spans="1:2" x14ac:dyDescent="0.3">
      <c r="A1175" s="2" t="s">
        <v>497</v>
      </c>
      <c r="B1175" s="8">
        <v>1</v>
      </c>
    </row>
    <row r="1176" spans="1:2" x14ac:dyDescent="0.3">
      <c r="A1176" s="2" t="s">
        <v>312</v>
      </c>
      <c r="B1176" s="8">
        <v>1</v>
      </c>
    </row>
    <row r="1177" spans="1:2" x14ac:dyDescent="0.3">
      <c r="A1177" s="2" t="s">
        <v>413</v>
      </c>
      <c r="B1177" s="8">
        <v>1</v>
      </c>
    </row>
    <row r="1178" spans="1:2" x14ac:dyDescent="0.3">
      <c r="A1178" s="2" t="s">
        <v>838</v>
      </c>
      <c r="B1178" s="8">
        <v>1</v>
      </c>
    </row>
    <row r="1179" spans="1:2" x14ac:dyDescent="0.3">
      <c r="A1179" s="2" t="s">
        <v>265</v>
      </c>
      <c r="B1179" s="8">
        <v>1</v>
      </c>
    </row>
    <row r="1180" spans="1:2" x14ac:dyDescent="0.3">
      <c r="A1180" s="2" t="s">
        <v>403</v>
      </c>
      <c r="B1180" s="8">
        <v>1</v>
      </c>
    </row>
    <row r="1181" spans="1:2" x14ac:dyDescent="0.3">
      <c r="A1181" s="2" t="s">
        <v>809</v>
      </c>
      <c r="B1181" s="8">
        <v>1</v>
      </c>
    </row>
    <row r="1182" spans="1:2" x14ac:dyDescent="0.3">
      <c r="A1182" s="2" t="s">
        <v>752</v>
      </c>
      <c r="B1182" s="8">
        <v>1</v>
      </c>
    </row>
    <row r="1183" spans="1:2" x14ac:dyDescent="0.3">
      <c r="A1183" s="2" t="s">
        <v>710</v>
      </c>
      <c r="B1183" s="8">
        <v>1</v>
      </c>
    </row>
    <row r="1184" spans="1:2" x14ac:dyDescent="0.3">
      <c r="A1184" s="2" t="s">
        <v>416</v>
      </c>
      <c r="B1184" s="8">
        <v>1</v>
      </c>
    </row>
    <row r="1185" spans="1:2" x14ac:dyDescent="0.3">
      <c r="A1185" s="2" t="s">
        <v>746</v>
      </c>
      <c r="B1185" s="8">
        <v>1</v>
      </c>
    </row>
    <row r="1186" spans="1:2" x14ac:dyDescent="0.3">
      <c r="A1186" s="2" t="s">
        <v>505</v>
      </c>
      <c r="B1186" s="8">
        <v>1</v>
      </c>
    </row>
    <row r="1187" spans="1:2" x14ac:dyDescent="0.3">
      <c r="A1187" s="2" t="s">
        <v>552</v>
      </c>
      <c r="B1187" s="8">
        <v>1</v>
      </c>
    </row>
    <row r="1188" spans="1:2" x14ac:dyDescent="0.3">
      <c r="A1188" s="2" t="s">
        <v>605</v>
      </c>
      <c r="B1188" s="8">
        <v>1</v>
      </c>
    </row>
    <row r="1189" spans="1:2" x14ac:dyDescent="0.3">
      <c r="A1189" s="2" t="s">
        <v>217</v>
      </c>
      <c r="B1189" s="8">
        <v>1</v>
      </c>
    </row>
    <row r="1190" spans="1:2" x14ac:dyDescent="0.3">
      <c r="A1190" s="2" t="s">
        <v>1470</v>
      </c>
      <c r="B1190" s="8">
        <v>1</v>
      </c>
    </row>
    <row r="1191" spans="1:2" x14ac:dyDescent="0.3">
      <c r="A1191" s="2" t="s">
        <v>1249</v>
      </c>
      <c r="B1191" s="8">
        <v>1</v>
      </c>
    </row>
    <row r="1192" spans="1:2" x14ac:dyDescent="0.3">
      <c r="A1192" s="2" t="s">
        <v>916</v>
      </c>
      <c r="B1192" s="8">
        <v>1</v>
      </c>
    </row>
    <row r="1193" spans="1:2" x14ac:dyDescent="0.3">
      <c r="A1193" s="2" t="s">
        <v>887</v>
      </c>
      <c r="B1193" s="8">
        <v>1</v>
      </c>
    </row>
    <row r="1194" spans="1:2" x14ac:dyDescent="0.3">
      <c r="A1194" s="2" t="s">
        <v>606</v>
      </c>
      <c r="B1194" s="8">
        <v>1</v>
      </c>
    </row>
    <row r="1195" spans="1:2" x14ac:dyDescent="0.3">
      <c r="A1195" s="2" t="s">
        <v>828</v>
      </c>
      <c r="B1195" s="8">
        <v>1</v>
      </c>
    </row>
    <row r="1196" spans="1:2" x14ac:dyDescent="0.3">
      <c r="A1196" s="2" t="s">
        <v>310</v>
      </c>
      <c r="B1196" s="8">
        <v>1</v>
      </c>
    </row>
    <row r="1197" spans="1:2" x14ac:dyDescent="0.3">
      <c r="A1197" s="2" t="s">
        <v>1064</v>
      </c>
      <c r="B1197" s="8">
        <v>1</v>
      </c>
    </row>
    <row r="1198" spans="1:2" x14ac:dyDescent="0.3">
      <c r="A1198" s="2" t="s">
        <v>1185</v>
      </c>
      <c r="B1198" s="8">
        <v>1</v>
      </c>
    </row>
    <row r="1199" spans="1:2" x14ac:dyDescent="0.3">
      <c r="A1199" s="2" t="s">
        <v>1063</v>
      </c>
      <c r="B1199" s="8">
        <v>1</v>
      </c>
    </row>
    <row r="1200" spans="1:2" x14ac:dyDescent="0.3">
      <c r="A1200" s="2" t="s">
        <v>912</v>
      </c>
      <c r="B1200" s="8">
        <v>1</v>
      </c>
    </row>
    <row r="1201" spans="1:2" x14ac:dyDescent="0.3">
      <c r="A1201" s="2" t="s">
        <v>253</v>
      </c>
      <c r="B1201" s="8">
        <v>1</v>
      </c>
    </row>
    <row r="1202" spans="1:2" x14ac:dyDescent="0.3">
      <c r="A1202" s="2" t="s">
        <v>1139</v>
      </c>
      <c r="B1202" s="8">
        <v>1</v>
      </c>
    </row>
    <row r="1203" spans="1:2" x14ac:dyDescent="0.3">
      <c r="A1203" s="2" t="s">
        <v>433</v>
      </c>
      <c r="B1203" s="8">
        <v>1</v>
      </c>
    </row>
    <row r="1204" spans="1:2" x14ac:dyDescent="0.3">
      <c r="A1204" s="2" t="s">
        <v>267</v>
      </c>
      <c r="B1204" s="8">
        <v>1</v>
      </c>
    </row>
    <row r="1205" spans="1:2" x14ac:dyDescent="0.3">
      <c r="A1205" s="2" t="s">
        <v>1375</v>
      </c>
      <c r="B1205" s="8">
        <v>1</v>
      </c>
    </row>
    <row r="1206" spans="1:2" x14ac:dyDescent="0.3">
      <c r="A1206" s="2" t="s">
        <v>263</v>
      </c>
      <c r="B1206" s="8">
        <v>1</v>
      </c>
    </row>
    <row r="1207" spans="1:2" x14ac:dyDescent="0.3">
      <c r="A1207" s="2" t="s">
        <v>1223</v>
      </c>
      <c r="B1207" s="8">
        <v>1</v>
      </c>
    </row>
    <row r="1208" spans="1:2" x14ac:dyDescent="0.3">
      <c r="A1208" s="2" t="s">
        <v>1296</v>
      </c>
      <c r="B1208" s="8">
        <v>1</v>
      </c>
    </row>
    <row r="1209" spans="1:2" x14ac:dyDescent="0.3">
      <c r="A1209" s="2" t="s">
        <v>1392</v>
      </c>
      <c r="B1209" s="8">
        <v>1</v>
      </c>
    </row>
    <row r="1210" spans="1:2" x14ac:dyDescent="0.3">
      <c r="A1210" s="2" t="s">
        <v>467</v>
      </c>
      <c r="B1210" s="8">
        <v>1</v>
      </c>
    </row>
    <row r="1211" spans="1:2" x14ac:dyDescent="0.3">
      <c r="A1211" s="2" t="s">
        <v>1478</v>
      </c>
      <c r="B1211" s="8">
        <v>1</v>
      </c>
    </row>
    <row r="1212" spans="1:2" x14ac:dyDescent="0.3">
      <c r="A1212" s="2" t="s">
        <v>1261</v>
      </c>
      <c r="B1212" s="8">
        <v>1</v>
      </c>
    </row>
    <row r="1213" spans="1:2" x14ac:dyDescent="0.3">
      <c r="A1213" s="2" t="s">
        <v>813</v>
      </c>
      <c r="B1213" s="8">
        <v>1</v>
      </c>
    </row>
    <row r="1214" spans="1:2" x14ac:dyDescent="0.3">
      <c r="A1214" s="2" t="s">
        <v>1377</v>
      </c>
      <c r="B1214" s="8">
        <v>1</v>
      </c>
    </row>
    <row r="1215" spans="1:2" x14ac:dyDescent="0.3">
      <c r="A1215" s="2" t="s">
        <v>1219</v>
      </c>
      <c r="B1215" s="8">
        <v>1</v>
      </c>
    </row>
    <row r="1216" spans="1:2" x14ac:dyDescent="0.3">
      <c r="A1216" s="2" t="s">
        <v>837</v>
      </c>
      <c r="B1216" s="8">
        <v>1</v>
      </c>
    </row>
    <row r="1217" spans="1:2" x14ac:dyDescent="0.3">
      <c r="A1217" s="2" t="s">
        <v>1058</v>
      </c>
      <c r="B1217" s="8">
        <v>1</v>
      </c>
    </row>
    <row r="1218" spans="1:2" x14ac:dyDescent="0.3">
      <c r="A1218" s="2" t="s">
        <v>223</v>
      </c>
      <c r="B1218" s="8">
        <v>1</v>
      </c>
    </row>
    <row r="1219" spans="1:2" x14ac:dyDescent="0.3">
      <c r="A1219" s="2" t="s">
        <v>946</v>
      </c>
      <c r="B1219" s="8">
        <v>1</v>
      </c>
    </row>
    <row r="1220" spans="1:2" x14ac:dyDescent="0.3">
      <c r="A1220" s="2" t="s">
        <v>1417</v>
      </c>
      <c r="B1220" s="8">
        <v>1</v>
      </c>
    </row>
    <row r="1221" spans="1:2" x14ac:dyDescent="0.3">
      <c r="A1221" s="2" t="s">
        <v>250</v>
      </c>
      <c r="B1221" s="8">
        <v>1</v>
      </c>
    </row>
    <row r="1222" spans="1:2" x14ac:dyDescent="0.3">
      <c r="A1222" s="2" t="s">
        <v>498</v>
      </c>
      <c r="B1222" s="8">
        <v>1</v>
      </c>
    </row>
    <row r="1223" spans="1:2" x14ac:dyDescent="0.3">
      <c r="A1223" s="2" t="s">
        <v>961</v>
      </c>
      <c r="B1223" s="8">
        <v>1</v>
      </c>
    </row>
    <row r="1224" spans="1:2" x14ac:dyDescent="0.3">
      <c r="A1224" s="2" t="s">
        <v>1205</v>
      </c>
      <c r="B1224" s="8">
        <v>1</v>
      </c>
    </row>
    <row r="1225" spans="1:2" x14ac:dyDescent="0.3">
      <c r="A1225" s="2" t="s">
        <v>1138</v>
      </c>
      <c r="B1225" s="8">
        <v>1</v>
      </c>
    </row>
    <row r="1226" spans="1:2" x14ac:dyDescent="0.3">
      <c r="A1226" s="2" t="s">
        <v>185</v>
      </c>
      <c r="B1226" s="8">
        <v>1</v>
      </c>
    </row>
    <row r="1227" spans="1:2" x14ac:dyDescent="0.3">
      <c r="A1227" s="2" t="s">
        <v>1052</v>
      </c>
      <c r="B1227" s="8">
        <v>1</v>
      </c>
    </row>
    <row r="1228" spans="1:2" x14ac:dyDescent="0.3">
      <c r="A1228" s="2" t="s">
        <v>987</v>
      </c>
      <c r="B1228" s="8">
        <v>1</v>
      </c>
    </row>
    <row r="1229" spans="1:2" x14ac:dyDescent="0.3">
      <c r="A1229" s="2" t="s">
        <v>959</v>
      </c>
      <c r="B1229" s="8">
        <v>1</v>
      </c>
    </row>
    <row r="1230" spans="1:2" x14ac:dyDescent="0.3">
      <c r="A1230" s="2" t="s">
        <v>1474</v>
      </c>
      <c r="B1230" s="8">
        <v>1</v>
      </c>
    </row>
    <row r="1231" spans="1:2" x14ac:dyDescent="0.3">
      <c r="A1231" s="2" t="s">
        <v>1487</v>
      </c>
      <c r="B1231" s="8">
        <v>1</v>
      </c>
    </row>
    <row r="1232" spans="1:2" x14ac:dyDescent="0.3">
      <c r="A1232" s="2" t="s">
        <v>734</v>
      </c>
      <c r="B1232" s="8">
        <v>1</v>
      </c>
    </row>
    <row r="1233" spans="1:2" x14ac:dyDescent="0.3">
      <c r="A1233" s="2" t="s">
        <v>1316</v>
      </c>
      <c r="B1233" s="8">
        <v>1</v>
      </c>
    </row>
    <row r="1234" spans="1:2" x14ac:dyDescent="0.3">
      <c r="A1234" s="2" t="s">
        <v>58</v>
      </c>
      <c r="B1234" s="8">
        <v>1</v>
      </c>
    </row>
    <row r="1235" spans="1:2" x14ac:dyDescent="0.3">
      <c r="A1235" s="2" t="s">
        <v>820</v>
      </c>
      <c r="B1235" s="8">
        <v>1</v>
      </c>
    </row>
    <row r="1236" spans="1:2" x14ac:dyDescent="0.3">
      <c r="A1236" s="2" t="s">
        <v>1217</v>
      </c>
      <c r="B1236" s="8">
        <v>1</v>
      </c>
    </row>
    <row r="1237" spans="1:2" x14ac:dyDescent="0.3">
      <c r="A1237" s="2" t="s">
        <v>495</v>
      </c>
      <c r="B1237" s="8">
        <v>1</v>
      </c>
    </row>
    <row r="1238" spans="1:2" x14ac:dyDescent="0.3">
      <c r="A1238" s="2" t="s">
        <v>425</v>
      </c>
      <c r="B1238" s="8">
        <v>1</v>
      </c>
    </row>
    <row r="1239" spans="1:2" x14ac:dyDescent="0.3">
      <c r="A1239" s="2" t="s">
        <v>839</v>
      </c>
      <c r="B1239" s="8">
        <v>1</v>
      </c>
    </row>
    <row r="1240" spans="1:2" x14ac:dyDescent="0.3">
      <c r="A1240" s="2" t="s">
        <v>453</v>
      </c>
      <c r="B1240" s="8">
        <v>1</v>
      </c>
    </row>
    <row r="1241" spans="1:2" x14ac:dyDescent="0.3">
      <c r="A1241" s="2" t="s">
        <v>592</v>
      </c>
      <c r="B1241" s="8">
        <v>1</v>
      </c>
    </row>
    <row r="1242" spans="1:2" x14ac:dyDescent="0.3">
      <c r="A1242" s="2" t="s">
        <v>1522</v>
      </c>
      <c r="B1242" s="8">
        <v>1</v>
      </c>
    </row>
    <row r="1243" spans="1:2" x14ac:dyDescent="0.3">
      <c r="A1243" s="2" t="s">
        <v>1382</v>
      </c>
      <c r="B1243" s="8">
        <v>1</v>
      </c>
    </row>
    <row r="1244" spans="1:2" x14ac:dyDescent="0.3">
      <c r="A1244" s="2" t="s">
        <v>1502</v>
      </c>
      <c r="B1244" s="8">
        <v>1</v>
      </c>
    </row>
    <row r="1245" spans="1:2" x14ac:dyDescent="0.3">
      <c r="A1245" s="2" t="s">
        <v>1309</v>
      </c>
      <c r="B1245" s="8">
        <v>1</v>
      </c>
    </row>
    <row r="1246" spans="1:2" x14ac:dyDescent="0.3">
      <c r="A1246" s="2" t="s">
        <v>516</v>
      </c>
      <c r="B1246" s="8">
        <v>1</v>
      </c>
    </row>
    <row r="1247" spans="1:2" x14ac:dyDescent="0.3">
      <c r="A1247" s="2" t="s">
        <v>569</v>
      </c>
      <c r="B1247" s="8">
        <v>1</v>
      </c>
    </row>
    <row r="1248" spans="1:2" x14ac:dyDescent="0.3">
      <c r="A1248" s="2" t="s">
        <v>1246</v>
      </c>
      <c r="B1248" s="8">
        <v>1</v>
      </c>
    </row>
    <row r="1249" spans="1:2" x14ac:dyDescent="0.3">
      <c r="A1249" s="2" t="s">
        <v>372</v>
      </c>
      <c r="B1249" s="8">
        <v>1</v>
      </c>
    </row>
    <row r="1250" spans="1:2" x14ac:dyDescent="0.3">
      <c r="A1250" s="2" t="s">
        <v>1074</v>
      </c>
      <c r="B1250" s="8">
        <v>1</v>
      </c>
    </row>
    <row r="1251" spans="1:2" x14ac:dyDescent="0.3">
      <c r="A1251" s="2" t="s">
        <v>1174</v>
      </c>
      <c r="B1251" s="8">
        <v>1</v>
      </c>
    </row>
    <row r="1252" spans="1:2" x14ac:dyDescent="0.3">
      <c r="A1252" s="2" t="s">
        <v>211</v>
      </c>
      <c r="B1252" s="8">
        <v>1</v>
      </c>
    </row>
    <row r="1253" spans="1:2" x14ac:dyDescent="0.3">
      <c r="A1253" s="2" t="s">
        <v>777</v>
      </c>
      <c r="B1253" s="8">
        <v>1</v>
      </c>
    </row>
    <row r="1254" spans="1:2" x14ac:dyDescent="0.3">
      <c r="A1254" s="2" t="s">
        <v>1220</v>
      </c>
      <c r="B1254" s="8">
        <v>1</v>
      </c>
    </row>
    <row r="1255" spans="1:2" x14ac:dyDescent="0.3">
      <c r="A1255" s="2" t="s">
        <v>601</v>
      </c>
      <c r="B1255" s="8">
        <v>1</v>
      </c>
    </row>
    <row r="1256" spans="1:2" x14ac:dyDescent="0.3">
      <c r="A1256" s="2" t="s">
        <v>452</v>
      </c>
      <c r="B1256" s="8">
        <v>1</v>
      </c>
    </row>
    <row r="1257" spans="1:2" x14ac:dyDescent="0.3">
      <c r="A1257" s="2" t="s">
        <v>1212</v>
      </c>
      <c r="B1257" s="8">
        <v>1</v>
      </c>
    </row>
    <row r="1258" spans="1:2" x14ac:dyDescent="0.3">
      <c r="A1258" s="2" t="s">
        <v>915</v>
      </c>
      <c r="B1258" s="8">
        <v>1</v>
      </c>
    </row>
    <row r="1259" spans="1:2" x14ac:dyDescent="0.3">
      <c r="A1259" s="2" t="s">
        <v>1291</v>
      </c>
      <c r="B1259" s="8">
        <v>1</v>
      </c>
    </row>
    <row r="1260" spans="1:2" x14ac:dyDescent="0.3">
      <c r="A1260" s="2" t="s">
        <v>765</v>
      </c>
      <c r="B1260" s="8">
        <v>1</v>
      </c>
    </row>
    <row r="1261" spans="1:2" x14ac:dyDescent="0.3">
      <c r="A1261" s="2" t="s">
        <v>877</v>
      </c>
      <c r="B1261" s="8">
        <v>1</v>
      </c>
    </row>
    <row r="1262" spans="1:2" x14ac:dyDescent="0.3">
      <c r="A1262" s="2" t="s">
        <v>619</v>
      </c>
      <c r="B1262" s="8">
        <v>1</v>
      </c>
    </row>
    <row r="1263" spans="1:2" x14ac:dyDescent="0.3">
      <c r="A1263" s="2" t="s">
        <v>1465</v>
      </c>
      <c r="B1263" s="8">
        <v>1</v>
      </c>
    </row>
    <row r="1264" spans="1:2" x14ac:dyDescent="0.3">
      <c r="A1264" s="2" t="s">
        <v>984</v>
      </c>
      <c r="B1264" s="8">
        <v>1</v>
      </c>
    </row>
    <row r="1265" spans="1:2" x14ac:dyDescent="0.3">
      <c r="A1265" s="2" t="s">
        <v>1428</v>
      </c>
      <c r="B1265" s="8">
        <v>1</v>
      </c>
    </row>
    <row r="1266" spans="1:2" x14ac:dyDescent="0.3">
      <c r="A1266" s="2" t="s">
        <v>663</v>
      </c>
      <c r="B1266" s="8">
        <v>1</v>
      </c>
    </row>
    <row r="1267" spans="1:2" x14ac:dyDescent="0.3">
      <c r="A1267" s="2" t="s">
        <v>383</v>
      </c>
      <c r="B1267" s="8">
        <v>1</v>
      </c>
    </row>
    <row r="1268" spans="1:2" x14ac:dyDescent="0.3">
      <c r="A1268" s="2" t="s">
        <v>588</v>
      </c>
      <c r="B1268" s="8">
        <v>1</v>
      </c>
    </row>
    <row r="1269" spans="1:2" x14ac:dyDescent="0.3">
      <c r="A1269" s="2" t="s">
        <v>142</v>
      </c>
      <c r="B1269" s="8">
        <v>1</v>
      </c>
    </row>
    <row r="1270" spans="1:2" x14ac:dyDescent="0.3">
      <c r="A1270" s="2" t="s">
        <v>517</v>
      </c>
      <c r="B1270" s="8">
        <v>1</v>
      </c>
    </row>
    <row r="1271" spans="1:2" x14ac:dyDescent="0.3">
      <c r="A1271" s="2" t="s">
        <v>1397</v>
      </c>
      <c r="B1271" s="8">
        <v>1</v>
      </c>
    </row>
    <row r="1272" spans="1:2" x14ac:dyDescent="0.3">
      <c r="A1272" s="2" t="s">
        <v>315</v>
      </c>
      <c r="B1272" s="8">
        <v>1</v>
      </c>
    </row>
    <row r="1273" spans="1:2" x14ac:dyDescent="0.3">
      <c r="A1273" s="2" t="s">
        <v>1514</v>
      </c>
      <c r="B1273" s="8">
        <v>1</v>
      </c>
    </row>
    <row r="1274" spans="1:2" x14ac:dyDescent="0.3">
      <c r="A1274" s="2" t="s">
        <v>256</v>
      </c>
      <c r="B1274" s="8">
        <v>1</v>
      </c>
    </row>
    <row r="1275" spans="1:2" x14ac:dyDescent="0.3">
      <c r="A1275" s="2" t="s">
        <v>1162</v>
      </c>
      <c r="B1275" s="8">
        <v>1</v>
      </c>
    </row>
    <row r="1276" spans="1:2" x14ac:dyDescent="0.3">
      <c r="A1276" s="2" t="s">
        <v>1523</v>
      </c>
      <c r="B1276" s="8">
        <v>1</v>
      </c>
    </row>
    <row r="1277" spans="1:2" x14ac:dyDescent="0.3">
      <c r="A1277" s="2" t="s">
        <v>1320</v>
      </c>
      <c r="B1277" s="8">
        <v>1</v>
      </c>
    </row>
    <row r="1278" spans="1:2" x14ac:dyDescent="0.3">
      <c r="A1278" s="2" t="s">
        <v>1348</v>
      </c>
      <c r="B1278" s="8">
        <v>1</v>
      </c>
    </row>
    <row r="1279" spans="1:2" x14ac:dyDescent="0.3">
      <c r="A1279" s="2" t="s">
        <v>659</v>
      </c>
      <c r="B1279" s="8">
        <v>1</v>
      </c>
    </row>
    <row r="1280" spans="1:2" x14ac:dyDescent="0.3">
      <c r="A1280" s="2" t="s">
        <v>1159</v>
      </c>
      <c r="B1280" s="8">
        <v>1</v>
      </c>
    </row>
    <row r="1281" spans="1:2" x14ac:dyDescent="0.3">
      <c r="A1281" s="2" t="s">
        <v>269</v>
      </c>
      <c r="B1281" s="8">
        <v>1</v>
      </c>
    </row>
    <row r="1282" spans="1:2" x14ac:dyDescent="0.3">
      <c r="A1282" s="2" t="s">
        <v>1518</v>
      </c>
      <c r="B1282" s="8">
        <v>1</v>
      </c>
    </row>
    <row r="1283" spans="1:2" x14ac:dyDescent="0.3">
      <c r="A1283" s="2" t="s">
        <v>1252</v>
      </c>
      <c r="B1283" s="8">
        <v>1</v>
      </c>
    </row>
    <row r="1284" spans="1:2" x14ac:dyDescent="0.3">
      <c r="A1284" s="2" t="s">
        <v>1479</v>
      </c>
      <c r="B1284" s="8">
        <v>1</v>
      </c>
    </row>
    <row r="1285" spans="1:2" x14ac:dyDescent="0.3">
      <c r="A1285" s="2" t="s">
        <v>847</v>
      </c>
      <c r="B1285" s="8">
        <v>1</v>
      </c>
    </row>
    <row r="1286" spans="1:2" x14ac:dyDescent="0.3">
      <c r="A1286" s="2" t="s">
        <v>140</v>
      </c>
      <c r="B1286" s="8">
        <v>1</v>
      </c>
    </row>
    <row r="1287" spans="1:2" x14ac:dyDescent="0.3">
      <c r="A1287" s="2" t="s">
        <v>596</v>
      </c>
      <c r="B1287" s="8">
        <v>1</v>
      </c>
    </row>
    <row r="1288" spans="1:2" x14ac:dyDescent="0.3">
      <c r="A1288" s="2" t="s">
        <v>455</v>
      </c>
      <c r="B1288" s="8">
        <v>1</v>
      </c>
    </row>
    <row r="1289" spans="1:2" x14ac:dyDescent="0.3">
      <c r="A1289" s="2" t="s">
        <v>880</v>
      </c>
      <c r="B1289" s="8">
        <v>1</v>
      </c>
    </row>
    <row r="1290" spans="1:2" x14ac:dyDescent="0.3">
      <c r="A1290" s="2" t="s">
        <v>646</v>
      </c>
      <c r="B1290" s="8">
        <v>1</v>
      </c>
    </row>
    <row r="1291" spans="1:2" x14ac:dyDescent="0.3">
      <c r="A1291" s="2" t="s">
        <v>1214</v>
      </c>
      <c r="B1291" s="8">
        <v>1</v>
      </c>
    </row>
    <row r="1292" spans="1:2" x14ac:dyDescent="0.3">
      <c r="A1292" s="2" t="s">
        <v>1324</v>
      </c>
      <c r="B1292" s="8">
        <v>1</v>
      </c>
    </row>
    <row r="1293" spans="1:2" x14ac:dyDescent="0.3">
      <c r="A1293" s="2" t="s">
        <v>1076</v>
      </c>
      <c r="B1293" s="8">
        <v>1</v>
      </c>
    </row>
    <row r="1294" spans="1:2" x14ac:dyDescent="0.3">
      <c r="A1294" s="2" t="s">
        <v>913</v>
      </c>
      <c r="B1294" s="8">
        <v>1</v>
      </c>
    </row>
    <row r="1295" spans="1:2" x14ac:dyDescent="0.3">
      <c r="A1295" s="2" t="s">
        <v>658</v>
      </c>
      <c r="B1295" s="8">
        <v>1</v>
      </c>
    </row>
    <row r="1296" spans="1:2" x14ac:dyDescent="0.3">
      <c r="A1296" s="2" t="s">
        <v>878</v>
      </c>
      <c r="B1296" s="8">
        <v>1</v>
      </c>
    </row>
    <row r="1297" spans="1:2" x14ac:dyDescent="0.3">
      <c r="A1297" s="2" t="s">
        <v>1002</v>
      </c>
      <c r="B1297" s="8">
        <v>1</v>
      </c>
    </row>
    <row r="1298" spans="1:2" x14ac:dyDescent="0.3">
      <c r="A1298" s="2" t="s">
        <v>322</v>
      </c>
      <c r="B1298" s="8">
        <v>1</v>
      </c>
    </row>
    <row r="1299" spans="1:2" x14ac:dyDescent="0.3">
      <c r="A1299" s="2" t="s">
        <v>1496</v>
      </c>
      <c r="B1299" s="8">
        <v>1</v>
      </c>
    </row>
    <row r="1300" spans="1:2" x14ac:dyDescent="0.3">
      <c r="A1300" s="2" t="s">
        <v>1413</v>
      </c>
      <c r="B1300" s="8">
        <v>1</v>
      </c>
    </row>
    <row r="1301" spans="1:2" x14ac:dyDescent="0.3">
      <c r="A1301" s="2" t="s">
        <v>982</v>
      </c>
      <c r="B1301" s="8">
        <v>1</v>
      </c>
    </row>
    <row r="1302" spans="1:2" x14ac:dyDescent="0.3">
      <c r="A1302" s="2" t="s">
        <v>209</v>
      </c>
      <c r="B1302" s="8">
        <v>1</v>
      </c>
    </row>
    <row r="1303" spans="1:2" x14ac:dyDescent="0.3">
      <c r="A1303" s="2" t="s">
        <v>615</v>
      </c>
      <c r="B1303" s="8">
        <v>1</v>
      </c>
    </row>
    <row r="1304" spans="1:2" x14ac:dyDescent="0.3">
      <c r="A1304" s="2" t="s">
        <v>515</v>
      </c>
      <c r="B1304" s="8">
        <v>1</v>
      </c>
    </row>
    <row r="1305" spans="1:2" x14ac:dyDescent="0.3">
      <c r="A1305" s="2" t="s">
        <v>316</v>
      </c>
      <c r="B1305" s="8">
        <v>1</v>
      </c>
    </row>
    <row r="1306" spans="1:2" x14ac:dyDescent="0.3">
      <c r="A1306" s="2" t="s">
        <v>602</v>
      </c>
      <c r="B1306" s="8">
        <v>1</v>
      </c>
    </row>
    <row r="1307" spans="1:2" x14ac:dyDescent="0.3">
      <c r="A1307" s="2" t="s">
        <v>547</v>
      </c>
      <c r="B1307" s="8">
        <v>1</v>
      </c>
    </row>
    <row r="1308" spans="1:2" x14ac:dyDescent="0.3">
      <c r="A1308" s="2" t="s">
        <v>1086</v>
      </c>
      <c r="B1308" s="8">
        <v>1</v>
      </c>
    </row>
    <row r="1309" spans="1:2" x14ac:dyDescent="0.3">
      <c r="A1309" s="2" t="s">
        <v>738</v>
      </c>
      <c r="B1309" s="8">
        <v>1</v>
      </c>
    </row>
    <row r="1310" spans="1:2" x14ac:dyDescent="0.3">
      <c r="A1310" s="2" t="s">
        <v>616</v>
      </c>
      <c r="B1310" s="8">
        <v>1</v>
      </c>
    </row>
    <row r="1311" spans="1:2" x14ac:dyDescent="0.3">
      <c r="A1311" s="2" t="s">
        <v>171</v>
      </c>
      <c r="B1311" s="8">
        <v>1</v>
      </c>
    </row>
    <row r="1312" spans="1:2" x14ac:dyDescent="0.3">
      <c r="A1312" s="2" t="s">
        <v>553</v>
      </c>
      <c r="B1312" s="8">
        <v>1</v>
      </c>
    </row>
    <row r="1313" spans="1:2" x14ac:dyDescent="0.3">
      <c r="A1313" s="2" t="s">
        <v>832</v>
      </c>
      <c r="B1313" s="8">
        <v>1</v>
      </c>
    </row>
    <row r="1314" spans="1:2" x14ac:dyDescent="0.3">
      <c r="A1314" s="2" t="s">
        <v>600</v>
      </c>
      <c r="B1314" s="8">
        <v>1</v>
      </c>
    </row>
    <row r="1315" spans="1:2" x14ac:dyDescent="0.3">
      <c r="A1315" s="2" t="s">
        <v>844</v>
      </c>
      <c r="B1315" s="8">
        <v>1</v>
      </c>
    </row>
    <row r="1316" spans="1:2" x14ac:dyDescent="0.3">
      <c r="A1316" s="2" t="s">
        <v>1080</v>
      </c>
      <c r="B1316" s="8">
        <v>1</v>
      </c>
    </row>
    <row r="1317" spans="1:2" x14ac:dyDescent="0.3">
      <c r="A1317" s="2" t="s">
        <v>1336</v>
      </c>
      <c r="B1317" s="8">
        <v>1</v>
      </c>
    </row>
    <row r="1318" spans="1:2" x14ac:dyDescent="0.3">
      <c r="A1318" s="2" t="s">
        <v>319</v>
      </c>
      <c r="B1318" s="8">
        <v>1</v>
      </c>
    </row>
    <row r="1319" spans="1:2" x14ac:dyDescent="0.3">
      <c r="A1319" s="2" t="s">
        <v>1466</v>
      </c>
      <c r="B1319" s="8">
        <v>1</v>
      </c>
    </row>
    <row r="1320" spans="1:2" x14ac:dyDescent="0.3">
      <c r="A1320" s="2" t="s">
        <v>1394</v>
      </c>
      <c r="B1320" s="8">
        <v>1</v>
      </c>
    </row>
    <row r="1321" spans="1:2" x14ac:dyDescent="0.3">
      <c r="A1321" s="2" t="s">
        <v>947</v>
      </c>
      <c r="B1321" s="8">
        <v>1</v>
      </c>
    </row>
    <row r="1322" spans="1:2" x14ac:dyDescent="0.3">
      <c r="A1322" s="2" t="s">
        <v>1032</v>
      </c>
      <c r="B1322" s="8">
        <v>1</v>
      </c>
    </row>
    <row r="1323" spans="1:2" x14ac:dyDescent="0.3">
      <c r="A1323" s="2" t="s">
        <v>257</v>
      </c>
      <c r="B1323" s="8">
        <v>1</v>
      </c>
    </row>
    <row r="1324" spans="1:2" x14ac:dyDescent="0.3">
      <c r="A1324" s="2" t="s">
        <v>367</v>
      </c>
      <c r="B1324" s="8">
        <v>1</v>
      </c>
    </row>
    <row r="1325" spans="1:2" x14ac:dyDescent="0.3">
      <c r="A1325" s="2" t="s">
        <v>763</v>
      </c>
      <c r="B1325" s="8">
        <v>1</v>
      </c>
    </row>
    <row r="1326" spans="1:2" x14ac:dyDescent="0.3">
      <c r="A1326" s="2" t="s">
        <v>758</v>
      </c>
      <c r="B1326" s="8">
        <v>1</v>
      </c>
    </row>
    <row r="1327" spans="1:2" x14ac:dyDescent="0.3">
      <c r="A1327" s="2" t="s">
        <v>1284</v>
      </c>
      <c r="B1327" s="8">
        <v>1</v>
      </c>
    </row>
    <row r="1328" spans="1:2" x14ac:dyDescent="0.3">
      <c r="A1328" s="2" t="s">
        <v>974</v>
      </c>
      <c r="B1328" s="8">
        <v>1</v>
      </c>
    </row>
    <row r="1329" spans="1:2" x14ac:dyDescent="0.3">
      <c r="A1329" s="2" t="s">
        <v>1083</v>
      </c>
      <c r="B1329" s="8">
        <v>1</v>
      </c>
    </row>
    <row r="1330" spans="1:2" x14ac:dyDescent="0.3">
      <c r="A1330" s="2" t="s">
        <v>139</v>
      </c>
      <c r="B1330" s="8">
        <v>1</v>
      </c>
    </row>
    <row r="1331" spans="1:2" x14ac:dyDescent="0.3">
      <c r="A1331" s="2" t="s">
        <v>603</v>
      </c>
      <c r="B1331" s="8">
        <v>1</v>
      </c>
    </row>
    <row r="1332" spans="1:2" x14ac:dyDescent="0.3">
      <c r="A1332" s="2" t="s">
        <v>1323</v>
      </c>
      <c r="B1332" s="8">
        <v>1</v>
      </c>
    </row>
    <row r="1333" spans="1:2" x14ac:dyDescent="0.3">
      <c r="A1333" s="2" t="s">
        <v>1473</v>
      </c>
      <c r="B1333" s="8">
        <v>1</v>
      </c>
    </row>
    <row r="1334" spans="1:2" x14ac:dyDescent="0.3">
      <c r="A1334" s="2" t="s">
        <v>1130</v>
      </c>
      <c r="B1334" s="8">
        <v>1</v>
      </c>
    </row>
    <row r="1335" spans="1:2" x14ac:dyDescent="0.3">
      <c r="A1335" s="2" t="s">
        <v>970</v>
      </c>
      <c r="B1335" s="8">
        <v>1</v>
      </c>
    </row>
    <row r="1336" spans="1:2" x14ac:dyDescent="0.3">
      <c r="A1336" s="2" t="s">
        <v>1367</v>
      </c>
      <c r="B1336" s="8">
        <v>1</v>
      </c>
    </row>
    <row r="1337" spans="1:2" x14ac:dyDescent="0.3">
      <c r="A1337" s="2" t="s">
        <v>1245</v>
      </c>
      <c r="B1337" s="8">
        <v>1</v>
      </c>
    </row>
    <row r="1338" spans="1:2" x14ac:dyDescent="0.3">
      <c r="A1338" s="2" t="s">
        <v>366</v>
      </c>
      <c r="B1338" s="8">
        <v>1</v>
      </c>
    </row>
    <row r="1339" spans="1:2" x14ac:dyDescent="0.3">
      <c r="A1339" s="2" t="s">
        <v>975</v>
      </c>
      <c r="B1339" s="8">
        <v>1</v>
      </c>
    </row>
    <row r="1340" spans="1:2" x14ac:dyDescent="0.3">
      <c r="A1340" s="2" t="s">
        <v>1155</v>
      </c>
      <c r="B1340" s="8">
        <v>1</v>
      </c>
    </row>
    <row r="1341" spans="1:2" x14ac:dyDescent="0.3">
      <c r="A1341" s="2" t="s">
        <v>144</v>
      </c>
      <c r="B1341" s="8">
        <v>1</v>
      </c>
    </row>
    <row r="1342" spans="1:2" x14ac:dyDescent="0.3">
      <c r="A1342" s="2" t="s">
        <v>1231</v>
      </c>
      <c r="B1342" s="8">
        <v>1</v>
      </c>
    </row>
    <row r="1343" spans="1:2" x14ac:dyDescent="0.3">
      <c r="A1343" s="2" t="s">
        <v>499</v>
      </c>
      <c r="B1343" s="8">
        <v>1</v>
      </c>
    </row>
    <row r="1344" spans="1:2" x14ac:dyDescent="0.3">
      <c r="A1344" s="2" t="s">
        <v>1008</v>
      </c>
      <c r="B1344" s="8">
        <v>1</v>
      </c>
    </row>
    <row r="1345" spans="1:2" x14ac:dyDescent="0.3">
      <c r="A1345" s="2" t="s">
        <v>741</v>
      </c>
      <c r="B1345" s="8">
        <v>1</v>
      </c>
    </row>
    <row r="1346" spans="1:2" x14ac:dyDescent="0.3">
      <c r="A1346" s="2" t="s">
        <v>1477</v>
      </c>
      <c r="B1346" s="8">
        <v>1</v>
      </c>
    </row>
    <row r="1347" spans="1:2" x14ac:dyDescent="0.3">
      <c r="A1347" s="2" t="s">
        <v>143</v>
      </c>
      <c r="B1347" s="8">
        <v>1</v>
      </c>
    </row>
    <row r="1348" spans="1:2" x14ac:dyDescent="0.3">
      <c r="A1348" s="2" t="s">
        <v>881</v>
      </c>
      <c r="B1348" s="8">
        <v>1</v>
      </c>
    </row>
    <row r="1349" spans="1:2" x14ac:dyDescent="0.3">
      <c r="A1349" s="2" t="s">
        <v>953</v>
      </c>
      <c r="B1349" s="8">
        <v>1</v>
      </c>
    </row>
    <row r="1350" spans="1:2" x14ac:dyDescent="0.3">
      <c r="A1350" s="2" t="s">
        <v>564</v>
      </c>
      <c r="B1350" s="8">
        <v>1</v>
      </c>
    </row>
    <row r="1351" spans="1:2" x14ac:dyDescent="0.3">
      <c r="A1351" s="2" t="s">
        <v>1166</v>
      </c>
      <c r="B1351" s="8">
        <v>1</v>
      </c>
    </row>
    <row r="1352" spans="1:2" x14ac:dyDescent="0.3">
      <c r="A1352" s="2" t="s">
        <v>330</v>
      </c>
      <c r="B1352" s="8">
        <v>1</v>
      </c>
    </row>
    <row r="1353" spans="1:2" x14ac:dyDescent="0.3">
      <c r="A1353" s="2" t="s">
        <v>1389</v>
      </c>
      <c r="B1353" s="8">
        <v>1</v>
      </c>
    </row>
    <row r="1354" spans="1:2" x14ac:dyDescent="0.3">
      <c r="A1354" s="2" t="s">
        <v>1378</v>
      </c>
      <c r="B1354" s="8">
        <v>1</v>
      </c>
    </row>
    <row r="1355" spans="1:2" x14ac:dyDescent="0.3">
      <c r="A1355" s="2" t="s">
        <v>1503</v>
      </c>
      <c r="B1355" s="8">
        <v>1</v>
      </c>
    </row>
    <row r="1356" spans="1:2" x14ac:dyDescent="0.3">
      <c r="A1356" s="2" t="s">
        <v>1384</v>
      </c>
      <c r="B1356" s="8">
        <v>1</v>
      </c>
    </row>
    <row r="1357" spans="1:2" x14ac:dyDescent="0.3">
      <c r="A1357" s="2" t="s">
        <v>1044</v>
      </c>
      <c r="B1357" s="8">
        <v>1</v>
      </c>
    </row>
    <row r="1358" spans="1:2" x14ac:dyDescent="0.3">
      <c r="A1358" s="2" t="s">
        <v>405</v>
      </c>
      <c r="B1358" s="8">
        <v>1</v>
      </c>
    </row>
    <row r="1359" spans="1:2" x14ac:dyDescent="0.3">
      <c r="A1359" s="2" t="s">
        <v>652</v>
      </c>
      <c r="B1359" s="8">
        <v>1</v>
      </c>
    </row>
    <row r="1360" spans="1:2" x14ac:dyDescent="0.3">
      <c r="A1360" s="2" t="s">
        <v>173</v>
      </c>
      <c r="B1360" s="8">
        <v>1</v>
      </c>
    </row>
    <row r="1361" spans="1:2" x14ac:dyDescent="0.3">
      <c r="A1361" s="2" t="s">
        <v>1472</v>
      </c>
      <c r="B1361" s="8">
        <v>1</v>
      </c>
    </row>
    <row r="1362" spans="1:2" x14ac:dyDescent="0.3">
      <c r="A1362" s="2" t="s">
        <v>261</v>
      </c>
      <c r="B1362" s="8">
        <v>1</v>
      </c>
    </row>
    <row r="1363" spans="1:2" x14ac:dyDescent="0.3">
      <c r="A1363" s="2" t="s">
        <v>1315</v>
      </c>
      <c r="B1363" s="8">
        <v>1</v>
      </c>
    </row>
    <row r="1364" spans="1:2" x14ac:dyDescent="0.3">
      <c r="A1364" s="2" t="s">
        <v>831</v>
      </c>
      <c r="B1364" s="8">
        <v>1</v>
      </c>
    </row>
    <row r="1365" spans="1:2" x14ac:dyDescent="0.3">
      <c r="A1365" s="2" t="s">
        <v>812</v>
      </c>
      <c r="B1365" s="8">
        <v>1</v>
      </c>
    </row>
    <row r="1366" spans="1:2" x14ac:dyDescent="0.3">
      <c r="A1366" s="2" t="s">
        <v>662</v>
      </c>
      <c r="B1366" s="8">
        <v>1</v>
      </c>
    </row>
    <row r="1367" spans="1:2" x14ac:dyDescent="0.3">
      <c r="A1367" s="2" t="s">
        <v>1340</v>
      </c>
      <c r="B1367" s="8">
        <v>1</v>
      </c>
    </row>
    <row r="1368" spans="1:2" x14ac:dyDescent="0.3">
      <c r="A1368" s="2" t="s">
        <v>1170</v>
      </c>
      <c r="B1368" s="8">
        <v>1</v>
      </c>
    </row>
    <row r="1369" spans="1:2" x14ac:dyDescent="0.3">
      <c r="A1369" s="2" t="s">
        <v>898</v>
      </c>
      <c r="B1369" s="8">
        <v>1</v>
      </c>
    </row>
    <row r="1370" spans="1:2" x14ac:dyDescent="0.3">
      <c r="A1370" s="2" t="s">
        <v>423</v>
      </c>
      <c r="B1370" s="8">
        <v>1</v>
      </c>
    </row>
    <row r="1371" spans="1:2" x14ac:dyDescent="0.3">
      <c r="A1371" s="2" t="s">
        <v>1178</v>
      </c>
      <c r="B1371" s="8">
        <v>1</v>
      </c>
    </row>
    <row r="1372" spans="1:2" x14ac:dyDescent="0.3">
      <c r="A1372" s="2" t="s">
        <v>1513</v>
      </c>
      <c r="B1372" s="8">
        <v>1</v>
      </c>
    </row>
    <row r="1373" spans="1:2" x14ac:dyDescent="0.3">
      <c r="A1373" s="2" t="s">
        <v>411</v>
      </c>
      <c r="B1373" s="8">
        <v>1</v>
      </c>
    </row>
    <row r="1374" spans="1:2" x14ac:dyDescent="0.3">
      <c r="A1374" s="2" t="s">
        <v>693</v>
      </c>
      <c r="B1374" s="8">
        <v>1</v>
      </c>
    </row>
    <row r="1375" spans="1:2" x14ac:dyDescent="0.3">
      <c r="A1375" s="2" t="s">
        <v>688</v>
      </c>
      <c r="B1375" s="8">
        <v>1</v>
      </c>
    </row>
    <row r="1376" spans="1:2" x14ac:dyDescent="0.3">
      <c r="A1376" s="2" t="s">
        <v>326</v>
      </c>
      <c r="B1376" s="8">
        <v>1</v>
      </c>
    </row>
    <row r="1377" spans="1:2" x14ac:dyDescent="0.3">
      <c r="A1377" s="2" t="s">
        <v>885</v>
      </c>
      <c r="B1377" s="8">
        <v>1</v>
      </c>
    </row>
    <row r="1378" spans="1:2" x14ac:dyDescent="0.3">
      <c r="A1378" s="2" t="s">
        <v>907</v>
      </c>
      <c r="B1378" s="8">
        <v>1</v>
      </c>
    </row>
    <row r="1379" spans="1:2" x14ac:dyDescent="0.3">
      <c r="A1379" s="2" t="s">
        <v>419</v>
      </c>
      <c r="B1379" s="8">
        <v>1</v>
      </c>
    </row>
    <row r="1380" spans="1:2" x14ac:dyDescent="0.3">
      <c r="A1380" s="2" t="s">
        <v>1471</v>
      </c>
      <c r="B1380" s="8">
        <v>1</v>
      </c>
    </row>
    <row r="1381" spans="1:2" x14ac:dyDescent="0.3">
      <c r="A1381" s="2" t="s">
        <v>131</v>
      </c>
      <c r="B1381" s="8">
        <v>1</v>
      </c>
    </row>
    <row r="1382" spans="1:2" x14ac:dyDescent="0.3">
      <c r="A1382" s="2" t="s">
        <v>249</v>
      </c>
      <c r="B1382" s="8">
        <v>1</v>
      </c>
    </row>
    <row r="1383" spans="1:2" x14ac:dyDescent="0.3">
      <c r="A1383" s="2" t="s">
        <v>502</v>
      </c>
      <c r="B1383" s="8">
        <v>1</v>
      </c>
    </row>
    <row r="1384" spans="1:2" x14ac:dyDescent="0.3">
      <c r="A1384" s="2" t="s">
        <v>1054</v>
      </c>
      <c r="B1384" s="8">
        <v>1</v>
      </c>
    </row>
    <row r="1385" spans="1:2" x14ac:dyDescent="0.3">
      <c r="A1385" s="2" t="s">
        <v>1515</v>
      </c>
      <c r="B1385" s="8">
        <v>1</v>
      </c>
    </row>
    <row r="1386" spans="1:2" x14ac:dyDescent="0.3">
      <c r="A1386" s="2" t="s">
        <v>968</v>
      </c>
      <c r="B1386" s="8">
        <v>1</v>
      </c>
    </row>
    <row r="1387" spans="1:2" x14ac:dyDescent="0.3">
      <c r="A1387" s="2" t="s">
        <v>664</v>
      </c>
      <c r="B1387" s="8">
        <v>1</v>
      </c>
    </row>
    <row r="1388" spans="1:2" x14ac:dyDescent="0.3">
      <c r="A1388" s="2" t="s">
        <v>406</v>
      </c>
      <c r="B1388" s="8">
        <v>1</v>
      </c>
    </row>
    <row r="1389" spans="1:2" x14ac:dyDescent="0.3">
      <c r="A1389" s="2" t="s">
        <v>1577</v>
      </c>
      <c r="B1389" s="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3C276-DC3E-4384-8E56-E939E72ED14F}">
  <dimension ref="A3:S53"/>
  <sheetViews>
    <sheetView zoomScale="62" workbookViewId="0">
      <selection activeCell="N59" sqref="N59"/>
    </sheetView>
  </sheetViews>
  <sheetFormatPr defaultRowHeight="14.4" x14ac:dyDescent="0.3"/>
  <cols>
    <col min="1" max="1" width="17.6640625" bestFit="1" customWidth="1"/>
    <col min="2" max="2" width="11.6640625" bestFit="1" customWidth="1"/>
    <col min="3" max="3" width="8.6640625" bestFit="1" customWidth="1"/>
    <col min="4" max="4" width="13.5546875" bestFit="1" customWidth="1"/>
    <col min="5" max="5" width="11.6640625" bestFit="1" customWidth="1"/>
    <col min="6" max="6" width="13.33203125" bestFit="1" customWidth="1"/>
    <col min="7" max="8" width="15.6640625" bestFit="1" customWidth="1"/>
    <col min="9" max="9" width="18.44140625" bestFit="1" customWidth="1"/>
    <col min="10" max="10" width="16.44140625" bestFit="1" customWidth="1"/>
    <col min="11" max="11" width="15.109375" bestFit="1" customWidth="1"/>
    <col min="12" max="12" width="17.5546875" bestFit="1" customWidth="1"/>
    <col min="13" max="13" width="16.44140625" bestFit="1" customWidth="1"/>
    <col min="14" max="14" width="19.6640625" bestFit="1" customWidth="1"/>
    <col min="15" max="15" width="17.5546875" bestFit="1" customWidth="1"/>
    <col min="16" max="16" width="14.33203125" bestFit="1" customWidth="1"/>
    <col min="17" max="17" width="15.33203125" bestFit="1" customWidth="1"/>
    <col min="18" max="18" width="9.109375" bestFit="1" customWidth="1"/>
    <col min="19" max="19" width="11.44140625" bestFit="1" customWidth="1"/>
  </cols>
  <sheetData>
    <row r="3" spans="1:19" x14ac:dyDescent="0.3">
      <c r="A3" s="1" t="s">
        <v>1532</v>
      </c>
    </row>
    <row r="4" spans="1:19" x14ac:dyDescent="0.3">
      <c r="A4" s="2">
        <v>2022</v>
      </c>
      <c r="D4" t="s">
        <v>0</v>
      </c>
      <c r="E4" t="s">
        <v>1</v>
      </c>
      <c r="F4" t="s">
        <v>2</v>
      </c>
      <c r="G4" t="s">
        <v>3</v>
      </c>
      <c r="H4" t="s">
        <v>4</v>
      </c>
      <c r="I4" t="s">
        <v>5</v>
      </c>
      <c r="J4" t="s">
        <v>6</v>
      </c>
      <c r="K4" t="s">
        <v>7</v>
      </c>
      <c r="L4" t="s">
        <v>8</v>
      </c>
      <c r="M4" t="s">
        <v>9</v>
      </c>
      <c r="N4" t="s">
        <v>10</v>
      </c>
      <c r="O4" t="s">
        <v>11</v>
      </c>
      <c r="P4" t="s">
        <v>1543</v>
      </c>
      <c r="Q4" t="s">
        <v>1544</v>
      </c>
      <c r="R4" t="s">
        <v>12</v>
      </c>
      <c r="S4" t="s">
        <v>13</v>
      </c>
    </row>
    <row r="5" spans="1:19" x14ac:dyDescent="0.3">
      <c r="A5" s="2">
        <v>2018</v>
      </c>
      <c r="D5">
        <f>A4</f>
        <v>2022</v>
      </c>
      <c r="E5" t="str">
        <f>VLOOKUP($D$5,$A$31:$P$53,2)</f>
        <v>Qatar</v>
      </c>
      <c r="F5" t="str">
        <f>VLOOKUP($D$5,$A$31:$P$53,3)</f>
        <v>Argentina</v>
      </c>
      <c r="G5" t="str">
        <f>VLOOKUP($D$5,$A$31:$P$53,4)</f>
        <v>France</v>
      </c>
      <c r="H5" t="str">
        <f>VLOOKUP($D$5,$A$31:$P$53,5)</f>
        <v>Croatia</v>
      </c>
      <c r="I5" t="str">
        <f>VLOOKUP($D$5,$A$31:$P$53,6)</f>
        <v>Morocco</v>
      </c>
      <c r="J5" t="str">
        <f>VLOOKUP($D$5,$A$31:$P$53,7)</f>
        <v>Lionel Messi</v>
      </c>
      <c r="K5" t="str">
        <f>VLOOKUP($D$5,$A$31:$P$53,8)</f>
        <v>Kylian Mbappé</v>
      </c>
      <c r="L5" t="str">
        <f>VLOOKUP($D$5,$A$31:$P$53,9)</f>
        <v>Emiliano Martínez</v>
      </c>
      <c r="M5" t="str">
        <f>VLOOKUP($D$5,$A$31:$P$53,10)</f>
        <v>Enzo Fernández</v>
      </c>
      <c r="N5" s="4">
        <f>VLOOKUP($D$5,$A$31:$P$53,11)</f>
        <v>3404252</v>
      </c>
      <c r="O5" s="4">
        <f>VLOOKUP($D$5,$A$31:$P$53,12)</f>
        <v>53191</v>
      </c>
      <c r="P5" t="str">
        <f>VLOOKUP($D$5,$A$31:$P$53,13)</f>
        <v>Lionel Messi</v>
      </c>
      <c r="Q5" t="str">
        <f>VLOOKUP($D$5,$A$31:$P$53,14)</f>
        <v>Lionel Scaloni</v>
      </c>
      <c r="R5">
        <f>VLOOKUP($D$5,$A$31:$P$53,15)</f>
        <v>5</v>
      </c>
      <c r="S5">
        <f>VLOOKUP($D$5,$A$31:$P$53,16)</f>
        <v>227</v>
      </c>
    </row>
    <row r="6" spans="1:19" x14ac:dyDescent="0.3">
      <c r="A6" s="2">
        <v>2014</v>
      </c>
    </row>
    <row r="7" spans="1:19" x14ac:dyDescent="0.3">
      <c r="A7" s="2">
        <v>2010</v>
      </c>
    </row>
    <row r="8" spans="1:19" x14ac:dyDescent="0.3">
      <c r="A8" s="2">
        <v>2006</v>
      </c>
    </row>
    <row r="9" spans="1:19" x14ac:dyDescent="0.3">
      <c r="A9" s="2">
        <v>2002</v>
      </c>
    </row>
    <row r="10" spans="1:19" x14ac:dyDescent="0.3">
      <c r="A10" s="2">
        <v>1998</v>
      </c>
    </row>
    <row r="11" spans="1:19" x14ac:dyDescent="0.3">
      <c r="A11" s="2">
        <v>1994</v>
      </c>
    </row>
    <row r="12" spans="1:19" x14ac:dyDescent="0.3">
      <c r="A12" s="2">
        <v>1990</v>
      </c>
    </row>
    <row r="13" spans="1:19" x14ac:dyDescent="0.3">
      <c r="A13" s="2">
        <v>1986</v>
      </c>
    </row>
    <row r="14" spans="1:19" x14ac:dyDescent="0.3">
      <c r="A14" s="2">
        <v>1982</v>
      </c>
    </row>
    <row r="15" spans="1:19" x14ac:dyDescent="0.3">
      <c r="A15" s="2">
        <v>1978</v>
      </c>
    </row>
    <row r="16" spans="1:19" x14ac:dyDescent="0.3">
      <c r="A16" s="2">
        <v>1974</v>
      </c>
    </row>
    <row r="17" spans="1:16" x14ac:dyDescent="0.3">
      <c r="A17" s="2">
        <v>1970</v>
      </c>
    </row>
    <row r="18" spans="1:16" x14ac:dyDescent="0.3">
      <c r="A18" s="2">
        <v>1966</v>
      </c>
    </row>
    <row r="19" spans="1:16" x14ac:dyDescent="0.3">
      <c r="A19" s="2">
        <v>1962</v>
      </c>
    </row>
    <row r="20" spans="1:16" x14ac:dyDescent="0.3">
      <c r="A20" s="2">
        <v>1958</v>
      </c>
    </row>
    <row r="21" spans="1:16" x14ac:dyDescent="0.3">
      <c r="A21" s="2">
        <v>1954</v>
      </c>
    </row>
    <row r="22" spans="1:16" x14ac:dyDescent="0.3">
      <c r="A22" s="2">
        <v>1950</v>
      </c>
    </row>
    <row r="23" spans="1:16" x14ac:dyDescent="0.3">
      <c r="A23" s="2">
        <v>1938</v>
      </c>
    </row>
    <row r="24" spans="1:16" x14ac:dyDescent="0.3">
      <c r="A24" s="2">
        <v>1934</v>
      </c>
    </row>
    <row r="25" spans="1:16" x14ac:dyDescent="0.3">
      <c r="A25" s="2">
        <v>1930</v>
      </c>
    </row>
    <row r="26" spans="1:16" x14ac:dyDescent="0.3">
      <c r="A26" s="2" t="s">
        <v>1536</v>
      </c>
    </row>
    <row r="31" spans="1:16" ht="16.8" x14ac:dyDescent="0.4">
      <c r="A31" s="9" t="s">
        <v>0</v>
      </c>
      <c r="B31" s="9" t="s">
        <v>1</v>
      </c>
      <c r="C31" s="9" t="s">
        <v>2</v>
      </c>
      <c r="D31" s="9" t="s">
        <v>3</v>
      </c>
      <c r="E31" s="9" t="s">
        <v>4</v>
      </c>
      <c r="F31" s="9" t="s">
        <v>5</v>
      </c>
      <c r="G31" s="9" t="s">
        <v>6</v>
      </c>
      <c r="H31" s="9" t="s">
        <v>7</v>
      </c>
      <c r="I31" s="9" t="s">
        <v>8</v>
      </c>
      <c r="J31" s="9" t="s">
        <v>9</v>
      </c>
      <c r="K31" s="9" t="s">
        <v>10</v>
      </c>
      <c r="L31" s="9" t="s">
        <v>11</v>
      </c>
      <c r="M31" s="9" t="s">
        <v>1543</v>
      </c>
      <c r="N31" s="9" t="s">
        <v>1544</v>
      </c>
      <c r="O31" s="9" t="s">
        <v>12</v>
      </c>
      <c r="P31" s="9" t="s">
        <v>13</v>
      </c>
    </row>
    <row r="32" spans="1:16" ht="16.8" x14ac:dyDescent="0.4">
      <c r="A32" s="9">
        <v>1930</v>
      </c>
      <c r="B32" s="9" t="s">
        <v>19</v>
      </c>
      <c r="C32" s="9" t="s">
        <v>19</v>
      </c>
      <c r="D32" s="9" t="s">
        <v>20</v>
      </c>
      <c r="E32" s="9" t="s">
        <v>21</v>
      </c>
      <c r="F32" s="9" t="s">
        <v>22</v>
      </c>
      <c r="G32" s="9" t="s">
        <v>23</v>
      </c>
      <c r="H32" s="9" t="s">
        <v>24</v>
      </c>
      <c r="I32" s="9" t="s">
        <v>23</v>
      </c>
      <c r="J32" s="9" t="s">
        <v>23</v>
      </c>
      <c r="K32" s="9">
        <v>434000</v>
      </c>
      <c r="L32" s="9">
        <v>24139</v>
      </c>
      <c r="M32" s="9" t="s">
        <v>1545</v>
      </c>
      <c r="N32" s="9" t="s">
        <v>1546</v>
      </c>
      <c r="O32" s="9">
        <v>1</v>
      </c>
      <c r="P32" s="9" t="s">
        <v>25</v>
      </c>
    </row>
    <row r="33" spans="1:16" ht="16.8" x14ac:dyDescent="0.4">
      <c r="A33" s="9">
        <v>1934</v>
      </c>
      <c r="B33" s="9" t="s">
        <v>26</v>
      </c>
      <c r="C33" s="9" t="s">
        <v>26</v>
      </c>
      <c r="D33" s="9" t="s">
        <v>27</v>
      </c>
      <c r="E33" s="9" t="s">
        <v>28</v>
      </c>
      <c r="F33" s="9" t="s">
        <v>29</v>
      </c>
      <c r="G33" s="9" t="s">
        <v>23</v>
      </c>
      <c r="H33" s="9" t="s">
        <v>148</v>
      </c>
      <c r="I33" s="9" t="s">
        <v>23</v>
      </c>
      <c r="J33" s="9" t="s">
        <v>23</v>
      </c>
      <c r="K33" s="9">
        <v>395000</v>
      </c>
      <c r="L33" s="9">
        <v>23235</v>
      </c>
      <c r="M33" s="9" t="s">
        <v>1547</v>
      </c>
      <c r="N33" s="9" t="s">
        <v>1548</v>
      </c>
      <c r="O33" s="9">
        <v>1</v>
      </c>
      <c r="P33" s="9" t="s">
        <v>25</v>
      </c>
    </row>
    <row r="34" spans="1:16" ht="16.8" x14ac:dyDescent="0.4">
      <c r="A34" s="9">
        <v>1938</v>
      </c>
      <c r="B34" s="9" t="s">
        <v>31</v>
      </c>
      <c r="C34" s="9" t="s">
        <v>26</v>
      </c>
      <c r="D34" s="9" t="s">
        <v>32</v>
      </c>
      <c r="E34" s="9" t="s">
        <v>33</v>
      </c>
      <c r="F34" s="9" t="s">
        <v>34</v>
      </c>
      <c r="G34" s="9" t="s">
        <v>23</v>
      </c>
      <c r="H34" s="9" t="s">
        <v>35</v>
      </c>
      <c r="I34" s="9" t="s">
        <v>23</v>
      </c>
      <c r="J34" s="9" t="s">
        <v>23</v>
      </c>
      <c r="K34" s="9">
        <v>483000</v>
      </c>
      <c r="L34" s="9">
        <v>26833</v>
      </c>
      <c r="M34" s="9" t="s">
        <v>162</v>
      </c>
      <c r="N34" s="9" t="s">
        <v>1548</v>
      </c>
      <c r="O34" s="9">
        <v>4</v>
      </c>
      <c r="P34" s="9" t="s">
        <v>25</v>
      </c>
    </row>
    <row r="35" spans="1:16" ht="16.8" x14ac:dyDescent="0.4">
      <c r="A35" s="9">
        <v>1950</v>
      </c>
      <c r="B35" s="9" t="s">
        <v>33</v>
      </c>
      <c r="C35" s="9" t="s">
        <v>19</v>
      </c>
      <c r="D35" s="9" t="s">
        <v>33</v>
      </c>
      <c r="E35" s="9" t="s">
        <v>34</v>
      </c>
      <c r="F35" s="9" t="s">
        <v>36</v>
      </c>
      <c r="G35" s="9" t="s">
        <v>23</v>
      </c>
      <c r="H35" s="9" t="s">
        <v>37</v>
      </c>
      <c r="I35" s="9" t="s">
        <v>23</v>
      </c>
      <c r="J35" s="9" t="s">
        <v>23</v>
      </c>
      <c r="K35" s="9">
        <v>1337000</v>
      </c>
      <c r="L35" s="9">
        <v>60773</v>
      </c>
      <c r="M35" s="9" t="s">
        <v>272</v>
      </c>
      <c r="N35" s="9" t="s">
        <v>1549</v>
      </c>
      <c r="O35" s="9" t="s">
        <v>38</v>
      </c>
      <c r="P35" s="9" t="s">
        <v>25</v>
      </c>
    </row>
    <row r="36" spans="1:16" ht="16.8" x14ac:dyDescent="0.4">
      <c r="A36" s="9">
        <v>1954</v>
      </c>
      <c r="B36" s="9" t="s">
        <v>39</v>
      </c>
      <c r="C36" s="9" t="s">
        <v>28</v>
      </c>
      <c r="D36" s="9" t="s">
        <v>32</v>
      </c>
      <c r="E36" s="9" t="s">
        <v>29</v>
      </c>
      <c r="F36" s="9" t="s">
        <v>19</v>
      </c>
      <c r="G36" s="9" t="s">
        <v>23</v>
      </c>
      <c r="H36" s="9" t="s">
        <v>40</v>
      </c>
      <c r="I36" s="9" t="s">
        <v>23</v>
      </c>
      <c r="J36" s="9" t="s">
        <v>23</v>
      </c>
      <c r="K36" s="9">
        <v>943000</v>
      </c>
      <c r="L36" s="9">
        <v>36269</v>
      </c>
      <c r="M36" s="9" t="s">
        <v>296</v>
      </c>
      <c r="N36" s="9" t="s">
        <v>1550</v>
      </c>
      <c r="O36" s="9">
        <v>3</v>
      </c>
      <c r="P36" s="9" t="s">
        <v>25</v>
      </c>
    </row>
    <row r="37" spans="1:16" ht="16.8" x14ac:dyDescent="0.4">
      <c r="A37" s="9">
        <v>1958</v>
      </c>
      <c r="B37" s="9" t="s">
        <v>34</v>
      </c>
      <c r="C37" s="9" t="s">
        <v>33</v>
      </c>
      <c r="D37" s="9" t="s">
        <v>34</v>
      </c>
      <c r="E37" s="9" t="s">
        <v>31</v>
      </c>
      <c r="F37" s="9" t="s">
        <v>28</v>
      </c>
      <c r="G37" s="9" t="s">
        <v>23</v>
      </c>
      <c r="H37" s="9" t="s">
        <v>41</v>
      </c>
      <c r="I37" s="9" t="s">
        <v>23</v>
      </c>
      <c r="J37" s="9" t="s">
        <v>42</v>
      </c>
      <c r="K37" s="9">
        <v>868000</v>
      </c>
      <c r="L37" s="9">
        <v>24800</v>
      </c>
      <c r="M37" s="9" t="s">
        <v>1551</v>
      </c>
      <c r="N37" s="9" t="s">
        <v>1552</v>
      </c>
      <c r="O37" s="9">
        <v>3</v>
      </c>
      <c r="P37" s="9" t="s">
        <v>25</v>
      </c>
    </row>
    <row r="38" spans="1:16" ht="16.8" x14ac:dyDescent="0.4">
      <c r="A38" s="9">
        <v>1962</v>
      </c>
      <c r="B38" s="9" t="s">
        <v>43</v>
      </c>
      <c r="C38" s="9" t="s">
        <v>33</v>
      </c>
      <c r="D38" s="9" t="s">
        <v>27</v>
      </c>
      <c r="E38" s="9" t="s">
        <v>43</v>
      </c>
      <c r="F38" s="9" t="s">
        <v>22</v>
      </c>
      <c r="G38" s="9" t="s">
        <v>23</v>
      </c>
      <c r="H38" s="9" t="s">
        <v>44</v>
      </c>
      <c r="I38" s="9" t="s">
        <v>23</v>
      </c>
      <c r="J38" s="9" t="s">
        <v>44</v>
      </c>
      <c r="K38" s="9">
        <v>776000</v>
      </c>
      <c r="L38" s="9">
        <v>24250</v>
      </c>
      <c r="M38" s="9" t="s">
        <v>1553</v>
      </c>
      <c r="N38" s="9" t="s">
        <v>1554</v>
      </c>
      <c r="O38" s="9">
        <v>6</v>
      </c>
      <c r="P38" s="9" t="s">
        <v>25</v>
      </c>
    </row>
    <row r="39" spans="1:16" ht="16.8" x14ac:dyDescent="0.4">
      <c r="A39" s="9">
        <v>1966</v>
      </c>
      <c r="B39" s="9" t="s">
        <v>45</v>
      </c>
      <c r="C39" s="9" t="s">
        <v>45</v>
      </c>
      <c r="D39" s="9" t="s">
        <v>28</v>
      </c>
      <c r="E39" s="9" t="s">
        <v>46</v>
      </c>
      <c r="F39" s="9" t="s">
        <v>47</v>
      </c>
      <c r="G39" s="9" t="s">
        <v>23</v>
      </c>
      <c r="H39" s="9" t="s">
        <v>48</v>
      </c>
      <c r="I39" s="9" t="s">
        <v>23</v>
      </c>
      <c r="J39" s="9" t="s">
        <v>49</v>
      </c>
      <c r="K39" s="9">
        <v>1614677</v>
      </c>
      <c r="L39" s="9">
        <v>50459</v>
      </c>
      <c r="M39" s="9" t="s">
        <v>1555</v>
      </c>
      <c r="N39" s="9" t="s">
        <v>1556</v>
      </c>
      <c r="O39" s="9">
        <v>5</v>
      </c>
      <c r="P39" s="9" t="s">
        <v>25</v>
      </c>
    </row>
    <row r="40" spans="1:16" ht="16.8" x14ac:dyDescent="0.4">
      <c r="A40" s="9">
        <v>1970</v>
      </c>
      <c r="B40" s="9" t="s">
        <v>50</v>
      </c>
      <c r="C40" s="9" t="s">
        <v>33</v>
      </c>
      <c r="D40" s="9" t="s">
        <v>26</v>
      </c>
      <c r="E40" s="9" t="s">
        <v>28</v>
      </c>
      <c r="F40" s="9" t="s">
        <v>19</v>
      </c>
      <c r="G40" s="9" t="s">
        <v>23</v>
      </c>
      <c r="H40" s="9" t="s">
        <v>51</v>
      </c>
      <c r="I40" s="9" t="s">
        <v>23</v>
      </c>
      <c r="J40" s="9" t="s">
        <v>52</v>
      </c>
      <c r="K40" s="9">
        <v>1673975</v>
      </c>
      <c r="L40" s="9">
        <v>52312</v>
      </c>
      <c r="M40" s="9" t="s">
        <v>495</v>
      </c>
      <c r="N40" s="9" t="s">
        <v>1557</v>
      </c>
      <c r="O40" s="9" t="s">
        <v>38</v>
      </c>
      <c r="P40" s="9">
        <v>52</v>
      </c>
    </row>
    <row r="41" spans="1:16" ht="16.8" x14ac:dyDescent="0.4">
      <c r="A41" s="9">
        <v>1974</v>
      </c>
      <c r="B41" s="9" t="s">
        <v>28</v>
      </c>
      <c r="C41" s="9" t="s">
        <v>28</v>
      </c>
      <c r="D41" s="9" t="s">
        <v>53</v>
      </c>
      <c r="E41" s="9" t="s">
        <v>54</v>
      </c>
      <c r="F41" s="9" t="s">
        <v>33</v>
      </c>
      <c r="G41" s="9" t="s">
        <v>23</v>
      </c>
      <c r="H41" s="9" t="s">
        <v>55</v>
      </c>
      <c r="I41" s="9" t="s">
        <v>23</v>
      </c>
      <c r="J41" s="9" t="s">
        <v>56</v>
      </c>
      <c r="K41" s="9">
        <v>1774022</v>
      </c>
      <c r="L41" s="9">
        <v>46685</v>
      </c>
      <c r="M41" s="9" t="s">
        <v>49</v>
      </c>
      <c r="N41" s="9" t="s">
        <v>1558</v>
      </c>
      <c r="O41" s="9">
        <v>5</v>
      </c>
      <c r="P41" s="9">
        <v>87</v>
      </c>
    </row>
    <row r="42" spans="1:16" ht="16.8" x14ac:dyDescent="0.4">
      <c r="A42" s="9">
        <v>1978</v>
      </c>
      <c r="B42" s="9" t="s">
        <v>20</v>
      </c>
      <c r="C42" s="9" t="s">
        <v>20</v>
      </c>
      <c r="D42" s="9" t="s">
        <v>53</v>
      </c>
      <c r="E42" s="9" t="s">
        <v>33</v>
      </c>
      <c r="F42" s="9" t="s">
        <v>26</v>
      </c>
      <c r="G42" s="9" t="s">
        <v>23</v>
      </c>
      <c r="H42" s="9" t="s">
        <v>57</v>
      </c>
      <c r="I42" s="9" t="s">
        <v>23</v>
      </c>
      <c r="J42" s="9" t="s">
        <v>58</v>
      </c>
      <c r="K42" s="9">
        <v>1610215</v>
      </c>
      <c r="L42" s="9">
        <v>42374</v>
      </c>
      <c r="M42" s="9" t="s">
        <v>607</v>
      </c>
      <c r="N42" s="9" t="s">
        <v>1559</v>
      </c>
      <c r="O42" s="9">
        <v>3</v>
      </c>
      <c r="P42" s="9">
        <v>46</v>
      </c>
    </row>
    <row r="43" spans="1:16" ht="16.8" x14ac:dyDescent="0.4">
      <c r="A43" s="9">
        <v>1982</v>
      </c>
      <c r="B43" s="9" t="s">
        <v>36</v>
      </c>
      <c r="C43" s="9" t="s">
        <v>26</v>
      </c>
      <c r="D43" s="9" t="s">
        <v>28</v>
      </c>
      <c r="E43" s="9" t="s">
        <v>54</v>
      </c>
      <c r="F43" s="9" t="s">
        <v>31</v>
      </c>
      <c r="G43" s="9" t="s">
        <v>59</v>
      </c>
      <c r="H43" s="9" t="s">
        <v>59</v>
      </c>
      <c r="I43" s="9" t="s">
        <v>23</v>
      </c>
      <c r="J43" s="9" t="s">
        <v>60</v>
      </c>
      <c r="K43" s="9">
        <v>1856277</v>
      </c>
      <c r="L43" s="9">
        <v>35698</v>
      </c>
      <c r="M43" s="9" t="s">
        <v>1560</v>
      </c>
      <c r="N43" s="9" t="s">
        <v>1561</v>
      </c>
      <c r="O43" s="9">
        <v>5</v>
      </c>
      <c r="P43" s="9">
        <v>99</v>
      </c>
    </row>
    <row r="44" spans="1:16" ht="16.8" x14ac:dyDescent="0.4">
      <c r="A44" s="9">
        <v>1986</v>
      </c>
      <c r="B44" s="9" t="s">
        <v>50</v>
      </c>
      <c r="C44" s="9" t="s">
        <v>20</v>
      </c>
      <c r="D44" s="9" t="s">
        <v>28</v>
      </c>
      <c r="E44" s="9" t="s">
        <v>31</v>
      </c>
      <c r="F44" s="9" t="s">
        <v>61</v>
      </c>
      <c r="G44" s="9" t="s">
        <v>62</v>
      </c>
      <c r="H44" s="9" t="s">
        <v>63</v>
      </c>
      <c r="I44" s="9" t="s">
        <v>23</v>
      </c>
      <c r="J44" s="9" t="s">
        <v>64</v>
      </c>
      <c r="K44" s="9">
        <v>2407431</v>
      </c>
      <c r="L44" s="9">
        <v>46297</v>
      </c>
      <c r="M44" s="9" t="s">
        <v>62</v>
      </c>
      <c r="N44" s="9" t="s">
        <v>1562</v>
      </c>
      <c r="O44" s="9">
        <v>8</v>
      </c>
      <c r="P44" s="9">
        <v>138</v>
      </c>
    </row>
    <row r="45" spans="1:16" ht="16.8" x14ac:dyDescent="0.4">
      <c r="A45" s="9">
        <v>1990</v>
      </c>
      <c r="B45" s="9" t="s">
        <v>26</v>
      </c>
      <c r="C45" s="9" t="s">
        <v>28</v>
      </c>
      <c r="D45" s="9" t="s">
        <v>20</v>
      </c>
      <c r="E45" s="9" t="s">
        <v>26</v>
      </c>
      <c r="F45" s="9" t="s">
        <v>45</v>
      </c>
      <c r="G45" s="9" t="s">
        <v>65</v>
      </c>
      <c r="H45" s="9" t="s">
        <v>65</v>
      </c>
      <c r="I45" s="9" t="s">
        <v>23</v>
      </c>
      <c r="J45" s="9" t="s">
        <v>66</v>
      </c>
      <c r="K45" s="9">
        <v>2527348</v>
      </c>
      <c r="L45" s="9">
        <v>48411</v>
      </c>
      <c r="M45" s="9" t="s">
        <v>1563</v>
      </c>
      <c r="N45" s="9" t="s">
        <v>49</v>
      </c>
      <c r="O45" s="9">
        <v>16</v>
      </c>
      <c r="P45" s="9">
        <v>168</v>
      </c>
    </row>
    <row r="46" spans="1:16" ht="16.8" x14ac:dyDescent="0.4">
      <c r="A46" s="9">
        <v>1994</v>
      </c>
      <c r="B46" s="9" t="s">
        <v>21</v>
      </c>
      <c r="C46" s="9" t="s">
        <v>33</v>
      </c>
      <c r="D46" s="9" t="s">
        <v>26</v>
      </c>
      <c r="E46" s="9" t="s">
        <v>34</v>
      </c>
      <c r="F46" s="9" t="s">
        <v>67</v>
      </c>
      <c r="G46" s="9" t="s">
        <v>68</v>
      </c>
      <c r="H46" s="9" t="s">
        <v>69</v>
      </c>
      <c r="I46" s="9" t="s">
        <v>70</v>
      </c>
      <c r="J46" s="9" t="s">
        <v>71</v>
      </c>
      <c r="K46" s="9">
        <v>3568567</v>
      </c>
      <c r="L46" s="9">
        <v>68626</v>
      </c>
      <c r="M46" s="9" t="s">
        <v>1564</v>
      </c>
      <c r="N46" s="9" t="s">
        <v>1565</v>
      </c>
      <c r="O46" s="9">
        <v>15</v>
      </c>
      <c r="P46" s="9">
        <v>228</v>
      </c>
    </row>
    <row r="47" spans="1:16" ht="16.8" x14ac:dyDescent="0.4">
      <c r="A47" s="9">
        <v>1998</v>
      </c>
      <c r="B47" s="9" t="s">
        <v>31</v>
      </c>
      <c r="C47" s="9" t="s">
        <v>31</v>
      </c>
      <c r="D47" s="9" t="s">
        <v>33</v>
      </c>
      <c r="E47" s="9" t="s">
        <v>72</v>
      </c>
      <c r="F47" s="9" t="s">
        <v>53</v>
      </c>
      <c r="G47" s="9" t="s">
        <v>73</v>
      </c>
      <c r="H47" s="9" t="s">
        <v>74</v>
      </c>
      <c r="I47" s="9" t="s">
        <v>75</v>
      </c>
      <c r="J47" s="9" t="s">
        <v>76</v>
      </c>
      <c r="K47" s="9">
        <v>2859234</v>
      </c>
      <c r="L47" s="9">
        <v>44676</v>
      </c>
      <c r="M47" s="9" t="s">
        <v>1566</v>
      </c>
      <c r="N47" s="9" t="s">
        <v>1567</v>
      </c>
      <c r="O47" s="9">
        <v>22</v>
      </c>
      <c r="P47" s="9">
        <v>254</v>
      </c>
    </row>
    <row r="48" spans="1:16" ht="16.8" x14ac:dyDescent="0.4">
      <c r="A48" s="9">
        <v>2002</v>
      </c>
      <c r="B48" s="9" t="s">
        <v>77</v>
      </c>
      <c r="C48" s="9" t="s">
        <v>33</v>
      </c>
      <c r="D48" s="9" t="s">
        <v>28</v>
      </c>
      <c r="E48" s="9" t="s">
        <v>78</v>
      </c>
      <c r="F48" s="9" t="s">
        <v>79</v>
      </c>
      <c r="G48" s="9" t="s">
        <v>80</v>
      </c>
      <c r="H48" s="9" t="s">
        <v>73</v>
      </c>
      <c r="I48" s="9" t="s">
        <v>80</v>
      </c>
      <c r="J48" s="9" t="s">
        <v>81</v>
      </c>
      <c r="K48" s="9">
        <v>2724604</v>
      </c>
      <c r="L48" s="9">
        <v>42571</v>
      </c>
      <c r="M48" s="9" t="s">
        <v>1568</v>
      </c>
      <c r="N48" s="9" t="s">
        <v>1569</v>
      </c>
      <c r="O48" s="9">
        <v>17</v>
      </c>
      <c r="P48" s="9">
        <v>266</v>
      </c>
    </row>
    <row r="49" spans="1:16" ht="16.8" x14ac:dyDescent="0.4">
      <c r="A49" s="9">
        <v>2006</v>
      </c>
      <c r="B49" s="9" t="s">
        <v>28</v>
      </c>
      <c r="C49" s="9" t="s">
        <v>26</v>
      </c>
      <c r="D49" s="9" t="s">
        <v>31</v>
      </c>
      <c r="E49" s="9" t="s">
        <v>28</v>
      </c>
      <c r="F49" s="9" t="s">
        <v>46</v>
      </c>
      <c r="G49" s="9" t="s">
        <v>82</v>
      </c>
      <c r="H49" s="9" t="s">
        <v>83</v>
      </c>
      <c r="I49" s="9" t="s">
        <v>84</v>
      </c>
      <c r="J49" s="9" t="s">
        <v>85</v>
      </c>
      <c r="K49" s="9">
        <v>3367000</v>
      </c>
      <c r="L49" s="9">
        <v>52609</v>
      </c>
      <c r="M49" s="9" t="s">
        <v>1570</v>
      </c>
      <c r="N49" s="9" t="s">
        <v>1571</v>
      </c>
      <c r="O49" s="9">
        <v>28</v>
      </c>
      <c r="P49" s="9">
        <v>326</v>
      </c>
    </row>
    <row r="50" spans="1:16" ht="16.8" x14ac:dyDescent="0.4">
      <c r="A50" s="9">
        <v>2010</v>
      </c>
      <c r="B50" s="9" t="s">
        <v>86</v>
      </c>
      <c r="C50" s="9" t="s">
        <v>36</v>
      </c>
      <c r="D50" s="9" t="s">
        <v>53</v>
      </c>
      <c r="E50" s="9" t="s">
        <v>28</v>
      </c>
      <c r="F50" s="9" t="s">
        <v>19</v>
      </c>
      <c r="G50" s="9" t="s">
        <v>87</v>
      </c>
      <c r="H50" s="9" t="s">
        <v>88</v>
      </c>
      <c r="I50" s="9" t="s">
        <v>89</v>
      </c>
      <c r="J50" s="9" t="s">
        <v>88</v>
      </c>
      <c r="K50" s="9">
        <v>3167984</v>
      </c>
      <c r="L50" s="9">
        <v>49499</v>
      </c>
      <c r="M50" s="9" t="s">
        <v>89</v>
      </c>
      <c r="N50" s="9" t="s">
        <v>1572</v>
      </c>
      <c r="O50" s="9">
        <v>17</v>
      </c>
      <c r="P50" s="9">
        <v>253</v>
      </c>
    </row>
    <row r="51" spans="1:16" ht="16.8" x14ac:dyDescent="0.4">
      <c r="A51" s="9">
        <v>2014</v>
      </c>
      <c r="B51" s="9" t="s">
        <v>33</v>
      </c>
      <c r="C51" s="9" t="s">
        <v>28</v>
      </c>
      <c r="D51" s="9" t="s">
        <v>20</v>
      </c>
      <c r="E51" s="9" t="s">
        <v>53</v>
      </c>
      <c r="F51" s="9" t="s">
        <v>33</v>
      </c>
      <c r="G51" s="9" t="s">
        <v>90</v>
      </c>
      <c r="H51" s="9" t="s">
        <v>91</v>
      </c>
      <c r="I51" s="9" t="s">
        <v>92</v>
      </c>
      <c r="J51" s="9" t="s">
        <v>93</v>
      </c>
      <c r="K51" s="9">
        <v>3441450</v>
      </c>
      <c r="L51" s="9">
        <v>53772</v>
      </c>
      <c r="M51" s="9" t="s">
        <v>1573</v>
      </c>
      <c r="N51" s="9" t="s">
        <v>1574</v>
      </c>
      <c r="O51" s="9">
        <v>10</v>
      </c>
      <c r="P51" s="9">
        <v>181</v>
      </c>
    </row>
    <row r="52" spans="1:16" ht="16.8" x14ac:dyDescent="0.4">
      <c r="A52" s="9">
        <v>2018</v>
      </c>
      <c r="B52" s="9" t="s">
        <v>94</v>
      </c>
      <c r="C52" s="9" t="s">
        <v>31</v>
      </c>
      <c r="D52" s="9" t="s">
        <v>72</v>
      </c>
      <c r="E52" s="9" t="s">
        <v>61</v>
      </c>
      <c r="F52" s="9" t="s">
        <v>45</v>
      </c>
      <c r="G52" s="9" t="s">
        <v>95</v>
      </c>
      <c r="H52" s="9" t="s">
        <v>96</v>
      </c>
      <c r="I52" s="9" t="s">
        <v>97</v>
      </c>
      <c r="J52" s="9" t="s">
        <v>98</v>
      </c>
      <c r="K52" s="9">
        <v>3031768</v>
      </c>
      <c r="L52" s="9">
        <v>47371</v>
      </c>
      <c r="M52" s="9" t="s">
        <v>1575</v>
      </c>
      <c r="N52" s="9" t="s">
        <v>1566</v>
      </c>
      <c r="O52" s="9">
        <v>4</v>
      </c>
      <c r="P52" s="9">
        <v>221</v>
      </c>
    </row>
    <row r="53" spans="1:16" ht="16.8" x14ac:dyDescent="0.4">
      <c r="A53" s="9">
        <v>2022</v>
      </c>
      <c r="B53" s="9" t="s">
        <v>99</v>
      </c>
      <c r="C53" s="9" t="s">
        <v>20</v>
      </c>
      <c r="D53" s="9" t="s">
        <v>31</v>
      </c>
      <c r="E53" s="9" t="s">
        <v>72</v>
      </c>
      <c r="F53" s="9" t="s">
        <v>100</v>
      </c>
      <c r="G53" s="9" t="s">
        <v>90</v>
      </c>
      <c r="H53" s="9" t="s">
        <v>98</v>
      </c>
      <c r="I53" s="9" t="s">
        <v>101</v>
      </c>
      <c r="J53" s="9" t="s">
        <v>102</v>
      </c>
      <c r="K53" s="9">
        <v>3404252</v>
      </c>
      <c r="L53" s="9">
        <v>53191</v>
      </c>
      <c r="M53" s="9" t="s">
        <v>90</v>
      </c>
      <c r="N53" s="9" t="s">
        <v>1576</v>
      </c>
      <c r="O53" s="9">
        <v>5</v>
      </c>
      <c r="P53" s="9">
        <v>227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CD01A-28CF-4136-A0C5-1637A49D42D5}">
  <dimension ref="D5:BA10"/>
  <sheetViews>
    <sheetView showGridLines="0" zoomScale="52" zoomScaleNormal="58" workbookViewId="0">
      <selection activeCell="AJ29" sqref="AJ29"/>
    </sheetView>
  </sheetViews>
  <sheetFormatPr defaultColWidth="8.88671875" defaultRowHeight="14.4" x14ac:dyDescent="0.3"/>
  <cols>
    <col min="1" max="3" width="8.88671875" style="3"/>
    <col min="4" max="4" width="8.88671875" style="5"/>
    <col min="5" max="16384" width="8.88671875" style="3"/>
  </cols>
  <sheetData>
    <row r="5" spans="35:53" ht="21" x14ac:dyDescent="0.4">
      <c r="AI5" s="7"/>
      <c r="AJ5" s="7"/>
      <c r="AK5" s="7"/>
      <c r="AL5" s="7"/>
      <c r="AM5" s="7"/>
      <c r="AN5" s="7"/>
      <c r="AO5" s="7"/>
      <c r="AP5" s="7"/>
      <c r="AQ5" s="7"/>
      <c r="AR5" s="7"/>
      <c r="AS5" s="7"/>
      <c r="AT5" s="7"/>
      <c r="AU5" s="7"/>
      <c r="AV5" s="7"/>
      <c r="AW5" s="7"/>
    </row>
    <row r="6" spans="35:53" ht="21" x14ac:dyDescent="0.4">
      <c r="AI6" s="7"/>
      <c r="AJ6" s="7"/>
      <c r="AK6" s="7"/>
      <c r="AL6" s="7"/>
      <c r="AM6" s="7"/>
      <c r="AN6" s="7"/>
      <c r="AO6" s="7"/>
      <c r="AP6" s="7"/>
      <c r="AQ6" s="7"/>
      <c r="AR6" s="7"/>
      <c r="AS6" s="7"/>
      <c r="AT6" s="7"/>
      <c r="AU6" s="7"/>
      <c r="AV6" s="7"/>
      <c r="AW6" s="7"/>
    </row>
    <row r="7" spans="35:53" ht="21" x14ac:dyDescent="0.4">
      <c r="AI7" s="7"/>
      <c r="AJ7" s="7"/>
      <c r="AK7" s="7"/>
      <c r="AL7" s="7"/>
      <c r="AM7" s="7"/>
      <c r="AN7" s="7"/>
      <c r="AO7" s="7"/>
      <c r="AP7" s="7"/>
      <c r="AQ7" s="7"/>
      <c r="AR7" s="7"/>
      <c r="AS7" s="7"/>
      <c r="AT7" s="7"/>
      <c r="AU7" s="7"/>
    </row>
    <row r="8" spans="35:53" ht="31.2" x14ac:dyDescent="0.6">
      <c r="AI8" s="7"/>
      <c r="AJ8" s="7"/>
      <c r="AK8" s="7"/>
      <c r="AL8" s="7"/>
      <c r="AM8" s="7"/>
      <c r="AN8" s="7"/>
      <c r="AO8" s="7"/>
      <c r="AP8" s="7"/>
      <c r="AQ8" s="6"/>
      <c r="AR8" s="6"/>
      <c r="AS8" s="6"/>
      <c r="AT8" s="6"/>
      <c r="AU8" s="6"/>
    </row>
    <row r="9" spans="35:53" ht="21" x14ac:dyDescent="0.4">
      <c r="AI9" s="7"/>
      <c r="AJ9" s="7"/>
      <c r="AK9" s="7"/>
      <c r="AL9" s="7"/>
      <c r="AM9" s="7"/>
      <c r="AN9" s="7"/>
      <c r="AO9" s="7"/>
      <c r="AP9" s="7"/>
      <c r="AQ9" s="7"/>
      <c r="AR9" s="7"/>
      <c r="AS9" s="7"/>
      <c r="AT9" s="7"/>
      <c r="AU9" s="7"/>
      <c r="AV9" s="7"/>
      <c r="AW9" s="7"/>
      <c r="AX9" s="7"/>
      <c r="AY9" s="7"/>
      <c r="AZ9" s="7"/>
      <c r="BA9" s="7"/>
    </row>
    <row r="10" spans="35:53" ht="21" x14ac:dyDescent="0.4">
      <c r="AI10" s="7"/>
      <c r="AJ10" s="7"/>
      <c r="AK10" s="7"/>
      <c r="AL10" s="7"/>
      <c r="AM10" s="7"/>
      <c r="AN10" s="7"/>
      <c r="AO10" s="7"/>
      <c r="AP10" s="7"/>
      <c r="AQ10" s="7"/>
      <c r="AR10" s="7"/>
      <c r="AS10" s="7"/>
      <c r="AT10" s="7"/>
      <c r="AU10" s="7"/>
      <c r="AV10" s="7"/>
      <c r="AW10" s="7"/>
      <c r="AX10" s="7"/>
      <c r="AY10" s="7"/>
      <c r="AZ10" s="7"/>
      <c r="BA10"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25467EDC-DCB7-4769-8912-D503774409BC}">
  <ds:schemaRefs>
    <ds:schemaRef ds:uri="http://gemini/pivotcustomization/TableXML_Table1"/>
  </ds:schemaRefs>
</ds:datastoreItem>
</file>

<file path=customXml/itemProps2.xml><?xml version="1.0" encoding="utf-8"?>
<ds:datastoreItem xmlns:ds="http://schemas.openxmlformats.org/officeDocument/2006/customXml" ds:itemID="{80425415-954C-49F0-B4F8-F57CB6DEF8CB}">
  <ds:schemaRefs>
    <ds:schemaRef ds:uri="http://gemini/pivotcustomization/IsSandboxEmbedded"/>
  </ds:schemaRefs>
</ds:datastoreItem>
</file>

<file path=customXml/itemProps3.xml><?xml version="1.0" encoding="utf-8"?>
<ds:datastoreItem xmlns:ds="http://schemas.openxmlformats.org/officeDocument/2006/customXml" ds:itemID="{CE0FB121-D6A6-4F84-BE14-E77271683346}">
  <ds:schemaRefs>
    <ds:schemaRef ds:uri="http://www.w3.org/2001/XMLSchema"/>
    <ds:schemaRef ds:uri="http://microsoft.data.visualization.engine.tours/1.0"/>
  </ds:schemaRefs>
</ds:datastoreItem>
</file>

<file path=customXml/itemProps4.xml><?xml version="1.0" encoding="utf-8"?>
<ds:datastoreItem xmlns:ds="http://schemas.openxmlformats.org/officeDocument/2006/customXml" ds:itemID="{3FF775E8-72D8-44CA-8749-9C596911ECDA}">
  <ds:schemaRefs>
    <ds:schemaRef ds:uri="http://www.w3.org/2001/XMLSchema"/>
    <ds:schemaRef ds:uri="http://microsoft.data.visualization.Client.Excel/1.0"/>
  </ds:schemaRefs>
</ds:datastoreItem>
</file>

<file path=customXml/itemProps5.xml><?xml version="1.0" encoding="utf-8"?>
<ds:datastoreItem xmlns:ds="http://schemas.openxmlformats.org/officeDocument/2006/customXml" ds:itemID="{8CD00DD7-9BBC-4FB1-A393-FFC5D8EDEE54}">
  <ds:schemaRefs>
    <ds:schemaRef ds:uri="http://gemini/pivotcustomization/TableOrder"/>
  </ds:schemaRefs>
</ds:datastoreItem>
</file>

<file path=customXml/itemProps6.xml><?xml version="1.0" encoding="utf-8"?>
<ds:datastoreItem xmlns:ds="http://schemas.openxmlformats.org/officeDocument/2006/customXml" ds:itemID="{0DF661E5-09A4-4669-BEE7-8AF017179785}">
  <ds:schemaRefs>
    <ds:schemaRef ds:uri="http://gemini/pivotcustomization/RelationshipAutoDetectionEnabled"/>
  </ds:schemaRefs>
</ds:datastoreItem>
</file>

<file path=customXml/itemProps7.xml><?xml version="1.0" encoding="utf-8"?>
<ds:datastoreItem xmlns:ds="http://schemas.openxmlformats.org/officeDocument/2006/customXml" ds:itemID="{02AB6644-0DEC-4BBD-BD81-1B80A40B8B65}">
  <ds:schemaRefs>
    <ds:schemaRef ds:uri="http://gemini/pivotcustomization/ErrorCache"/>
  </ds:schemaRefs>
</ds:datastoreItem>
</file>

<file path=customXml/itemProps8.xml><?xml version="1.0" encoding="utf-8"?>
<ds:datastoreItem xmlns:ds="http://schemas.openxmlformats.org/officeDocument/2006/customXml" ds:itemID="{429A565B-4D8A-42DC-B0C1-71CD5B03FFEE}">
  <ds:schemaRefs>
    <ds:schemaRef ds:uri="http://gemini/pivotcustomization/TableWidget"/>
  </ds:schemaRefs>
</ds:datastoreItem>
</file>

<file path=customXml/itemProps9.xml><?xml version="1.0" encoding="utf-8"?>
<ds:datastoreItem xmlns:ds="http://schemas.openxmlformats.org/officeDocument/2006/customXml" ds:itemID="{5DC3BA44-B2BC-47AD-A51A-8D3E851D38BB}">
  <ds:schemaRefs>
    <ds:schemaRef ds:uri="http://gemini/pivotcustomization/SandboxNonEmpty"/>
  </ds:schemaRefs>
</ds:datastoreItem>
</file>

<file path=customXml/itemProps10.xml><?xml version="1.0" encoding="utf-8"?>
<ds:datastoreItem xmlns:ds="http://schemas.openxmlformats.org/officeDocument/2006/customXml" ds:itemID="{712BF8A6-798B-4D67-98D7-FEC63E503A95}">
  <ds:schemaRefs>
    <ds:schemaRef ds:uri="http://gemini/pivotcustomization/MeasureGridState"/>
  </ds:schemaRefs>
</ds:datastoreItem>
</file>

<file path=customXml/itemProps11.xml><?xml version="1.0" encoding="utf-8"?>
<ds:datastoreItem xmlns:ds="http://schemas.openxmlformats.org/officeDocument/2006/customXml" ds:itemID="{2ADECED3-848E-4169-A4BA-45F259D1436D}">
  <ds:schemaRefs>
    <ds:schemaRef ds:uri="http://gemini/pivotcustomization/ShowHidden"/>
  </ds:schemaRefs>
</ds:datastoreItem>
</file>

<file path=customXml/itemProps12.xml><?xml version="1.0" encoding="utf-8"?>
<ds:datastoreItem xmlns:ds="http://schemas.openxmlformats.org/officeDocument/2006/customXml" ds:itemID="{E1A0514B-91F6-44A5-BB08-696AF98A63F5}">
  <ds:schemaRefs>
    <ds:schemaRef ds:uri="http://www.w3.org/2001/XMLSchema"/>
    <ds:schemaRef ds:uri="http://microsoft.data.visualization.Client.Excel.PState/1.0"/>
  </ds:schemaRefs>
</ds:datastoreItem>
</file>

<file path=customXml/itemProps13.xml><?xml version="1.0" encoding="utf-8"?>
<ds:datastoreItem xmlns:ds="http://schemas.openxmlformats.org/officeDocument/2006/customXml" ds:itemID="{0778E353-8CF4-4A97-B1D3-A23F15625E0F}">
  <ds:schemaRefs>
    <ds:schemaRef ds:uri="http://gemini/pivotcustomization/FormulaBarState"/>
  </ds:schemaRefs>
</ds:datastoreItem>
</file>

<file path=customXml/itemProps14.xml><?xml version="1.0" encoding="utf-8"?>
<ds:datastoreItem xmlns:ds="http://schemas.openxmlformats.org/officeDocument/2006/customXml" ds:itemID="{52F22F6C-B209-41CE-99AD-8D6B154F2DA8}">
  <ds:schemaRefs>
    <ds:schemaRef ds:uri="http://gemini/pivotcustomization/PowerPivotVersion"/>
  </ds:schemaRefs>
</ds:datastoreItem>
</file>

<file path=customXml/itemProps15.xml><?xml version="1.0" encoding="utf-8"?>
<ds:datastoreItem xmlns:ds="http://schemas.openxmlformats.org/officeDocument/2006/customXml" ds:itemID="{3D9A6CFC-3C4C-4BDB-8390-3C0AAB286A0F}">
  <ds:schemaRefs>
    <ds:schemaRef ds:uri="http://gemini/pivotcustomization/LinkedTableUpdateMode"/>
  </ds:schemaRefs>
</ds:datastoreItem>
</file>

<file path=customXml/itemProps16.xml><?xml version="1.0" encoding="utf-8"?>
<ds:datastoreItem xmlns:ds="http://schemas.openxmlformats.org/officeDocument/2006/customXml" ds:itemID="{D45C8D3C-48CA-4139-B856-EB033847D245}">
  <ds:schemaRefs>
    <ds:schemaRef ds:uri="http://gemini/pivotcustomization/ManualCalcMode"/>
  </ds:schemaRefs>
</ds:datastoreItem>
</file>

<file path=customXml/itemProps17.xml><?xml version="1.0" encoding="utf-8"?>
<ds:datastoreItem xmlns:ds="http://schemas.openxmlformats.org/officeDocument/2006/customXml" ds:itemID="{C045BBC8-BEF1-4BA2-B8A5-CD244263A072}">
  <ds:schemaRefs>
    <ds:schemaRef ds:uri="http://gemini/pivotcustomization/ClientWindowXML"/>
  </ds:schemaRefs>
</ds:datastoreItem>
</file>

<file path=customXml/itemProps18.xml><?xml version="1.0" encoding="utf-8"?>
<ds:datastoreItem xmlns:ds="http://schemas.openxmlformats.org/officeDocument/2006/customXml" ds:itemID="{3BDC6937-D30B-42E5-9AB7-7205F71CE885}">
  <ds:schemaRefs>
    <ds:schemaRef ds:uri="http://gemini/pivotcustomization/TableXML_Range"/>
  </ds:schemaRefs>
</ds:datastoreItem>
</file>

<file path=customXml/itemProps19.xml><?xml version="1.0" encoding="utf-8"?>
<ds:datastoreItem xmlns:ds="http://schemas.openxmlformats.org/officeDocument/2006/customXml" ds:itemID="{3618E388-B6D1-4C22-8F3F-B7EA6D0D8A3F}">
  <ds:schemaRefs>
    <ds:schemaRef ds:uri="http://gemini/pivotcustomization/ShowImplicitMeasures"/>
  </ds:schemaRefs>
</ds:datastoreItem>
</file>

<file path=customXml/itemProps20.xml><?xml version="1.0" encoding="utf-8"?>
<ds:datastoreItem xmlns:ds="http://schemas.openxmlformats.org/officeDocument/2006/customXml" ds:itemID="{0FABFB91-FA60-4CF0-A2EF-DF3173D285C8}">
  <ds:schemaRefs>
    <ds:schemaRef ds:uri="http://www.w3.org/2001/XMLSchema"/>
    <ds:schemaRef ds:uri="http://microsoft.data.visualization.Client.Excel.LState/1.0"/>
  </ds:schemaRefs>
</ds:datastoreItem>
</file>

<file path=customXml/itemProps21.xml><?xml version="1.0" encoding="utf-8"?>
<ds:datastoreItem xmlns:ds="http://schemas.openxmlformats.org/officeDocument/2006/customXml" ds:itemID="{9DA63780-5BEF-4BFD-81C9-EB20AA638403}">
  <ds:schemaRefs>
    <ds:schemaRef ds:uri="http://schemas.microsoft.com/DataMashup"/>
  </ds:schemaRefs>
</ds:datastoreItem>
</file>

<file path=customXml/itemProps22.xml><?xml version="1.0" encoding="utf-8"?>
<ds:datastoreItem xmlns:ds="http://schemas.openxmlformats.org/officeDocument/2006/customXml" ds:itemID="{3D589C6C-4178-4C15-B532-57A1B9C15E35}">
  <ds:schemaRefs>
    <ds:schemaRef ds:uri="http://gemini/pivotcustomization/Diagra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WC Data</vt:lpstr>
      <vt:lpstr>Host</vt:lpstr>
      <vt:lpstr>Champions</vt:lpstr>
      <vt:lpstr>Goalscorers</vt:lpstr>
      <vt:lpstr>WC pivot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Abhishek Saha</cp:lastModifiedBy>
  <cp:revision/>
  <dcterms:created xsi:type="dcterms:W3CDTF">2023-04-10T18:58:04Z</dcterms:created>
  <dcterms:modified xsi:type="dcterms:W3CDTF">2026-01-11T19:04:18Z</dcterms:modified>
  <cp:category/>
  <cp:contentStatus/>
</cp:coreProperties>
</file>